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hidePivotFieldList="1" defaultThemeVersion="166925"/>
  <mc:AlternateContent xmlns:mc="http://schemas.openxmlformats.org/markup-compatibility/2006">
    <mc:Choice Requires="x15">
      <x15ac:absPath xmlns:x15ac="http://schemas.microsoft.com/office/spreadsheetml/2010/11/ac" url="C:\Users\akhil\Desktop\"/>
    </mc:Choice>
  </mc:AlternateContent>
  <xr:revisionPtr revIDLastSave="0" documentId="13_ncr:1_{FF3F8831-BB3C-4001-A7C0-B930E01434E6}" xr6:coauthVersionLast="47" xr6:coauthVersionMax="47" xr10:uidLastSave="{00000000-0000-0000-0000-000000000000}"/>
  <bookViews>
    <workbookView xWindow="-120" yWindow="-120" windowWidth="20730" windowHeight="11160" xr2:uid="{AB967A7C-386E-48C8-94ED-210628F12055}"/>
  </bookViews>
  <sheets>
    <sheet name="Sheet1" sheetId="1" r:id="rId1"/>
  </sheets>
  <definedNames>
    <definedName name="_xlchart.v5.0" hidden="1">Sheet1!$AA$28</definedName>
    <definedName name="_xlchart.v5.1" hidden="1">Sheet1!$AB$27:$AF$27</definedName>
    <definedName name="_xlchart.v5.2" hidden="1">Sheet1!$AB$28:$AF$28</definedName>
    <definedName name="_xlchart.v5.3" hidden="1">Sheet1!$AG$28</definedName>
    <definedName name="Slicer_Item">#N/A</definedName>
    <definedName name="Slicer_Region">#N/A</definedName>
    <definedName name="Slicer_Sales_Person">#N/A</definedName>
    <definedName name="Slicer_Years">#N/A</definedName>
  </definedNames>
  <calcPr calcId="191029"/>
  <pivotCaches>
    <pivotCache cacheId="1" r:id="rId2"/>
  </pivotCaches>
  <fileRecoveryPr repairLoad="1"/>
  <extLst>
    <ext xmlns:x14="http://schemas.microsoft.com/office/spreadsheetml/2009/9/main" uri="{BBE1A952-AA13-448e-AADC-164F8A28A991}">
      <x14:slicerCaches>
        <x14:slicerCache r:id="rId3"/>
        <x14:slicerCache r:id="rId4"/>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E28" i="1" l="1"/>
  <c r="AD28" i="1"/>
  <c r="AC28" i="1"/>
  <c r="AB28" i="1"/>
</calcChain>
</file>

<file path=xl/sharedStrings.xml><?xml version="1.0" encoding="utf-8"?>
<sst xmlns="http://schemas.openxmlformats.org/spreadsheetml/2006/main" count="79" uniqueCount="55">
  <si>
    <t>Row Labels</t>
  </si>
  <si>
    <t>Sum of Revenue</t>
  </si>
  <si>
    <t>2018</t>
  </si>
  <si>
    <t>Jan</t>
  </si>
  <si>
    <t>Feb</t>
  </si>
  <si>
    <t>Mar</t>
  </si>
  <si>
    <t>Apr</t>
  </si>
  <si>
    <t>May</t>
  </si>
  <si>
    <t>Jun</t>
  </si>
  <si>
    <t>Jul</t>
  </si>
  <si>
    <t>Aug</t>
  </si>
  <si>
    <t>Sep</t>
  </si>
  <si>
    <t>Oct</t>
  </si>
  <si>
    <t>Nov</t>
  </si>
  <si>
    <t>Dec</t>
  </si>
  <si>
    <t>2019</t>
  </si>
  <si>
    <t>Grand Total</t>
  </si>
  <si>
    <t>Company B</t>
  </si>
  <si>
    <t>Ben Wallace</t>
  </si>
  <si>
    <t>Texas</t>
  </si>
  <si>
    <t>Item 1</t>
  </si>
  <si>
    <t>Company C</t>
  </si>
  <si>
    <t>Item 4</t>
  </si>
  <si>
    <t>Company I</t>
  </si>
  <si>
    <t>Laura Larsen</t>
  </si>
  <si>
    <t>California</t>
  </si>
  <si>
    <t>Item 5</t>
  </si>
  <si>
    <t>Company E</t>
  </si>
  <si>
    <t>Anna Weber</t>
  </si>
  <si>
    <t>Item 3</t>
  </si>
  <si>
    <t>Company D</t>
  </si>
  <si>
    <t>Company L</t>
  </si>
  <si>
    <t>Anne Lee</t>
  </si>
  <si>
    <t>New Mexico</t>
  </si>
  <si>
    <t>Item 2</t>
  </si>
  <si>
    <t>Company Q</t>
  </si>
  <si>
    <t>Oscar Knox</t>
  </si>
  <si>
    <t>Arizona</t>
  </si>
  <si>
    <t>Company J</t>
  </si>
  <si>
    <t>Kim Fishman</t>
  </si>
  <si>
    <t>Company A</t>
  </si>
  <si>
    <t>Company G</t>
  </si>
  <si>
    <t>Company R</t>
  </si>
  <si>
    <t>Andrew James</t>
  </si>
  <si>
    <t>Company H</t>
  </si>
  <si>
    <t>Michael Fox</t>
  </si>
  <si>
    <t>Company P</t>
  </si>
  <si>
    <t>Company N</t>
  </si>
  <si>
    <t>Company K</t>
  </si>
  <si>
    <t>Company F</t>
  </si>
  <si>
    <t>Company S</t>
  </si>
  <si>
    <t>Company M</t>
  </si>
  <si>
    <t>Company O</t>
  </si>
  <si>
    <t>Company T</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</si>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</sst>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 x14ac:knownFonts="1">
    <font>
      <sz val="11"/>
      <color theme="1"/>
      <name val="Calibri"/>
      <family val="2"/>
      <scheme val="minor"/>
    </font>
    <font>
      <sz val="11"/>
      <color theme="0"/>
      <name val="Calibri"/>
      <family val="2"/>
      <scheme val="minor"/>
    </font>
    <font>
      <b/>
      <sz val="12"/>
      <color theme="0"/>
      <name val="Calibri"/>
      <family val="2"/>
      <scheme val="minor"/>
    </font>
  </fonts>
  <fills count="4">
    <fill>
      <patternFill patternType="none"/>
    </fill>
    <fill>
      <patternFill patternType="gray125"/>
    </fill>
    <fill>
      <patternFill patternType="solid">
        <fgColor theme="0"/>
        <bgColor indexed="64"/>
      </patternFill>
    </fill>
    <fill>
      <patternFill patternType="solid">
        <fgColor theme="0"/>
        <bgColor theme="4" tint="0.79998168889431442"/>
      </patternFill>
    </fill>
  </fills>
  <borders count="26">
    <border>
      <left/>
      <right/>
      <top/>
      <bottom/>
      <diagonal/>
    </border>
    <border>
      <left/>
      <right style="thin">
        <color theme="2"/>
      </right>
      <top style="thin">
        <color theme="2"/>
      </top>
      <bottom style="thin">
        <color theme="2"/>
      </bottom>
      <diagonal/>
    </border>
    <border>
      <left style="thin">
        <color theme="2"/>
      </left>
      <right/>
      <top style="thin">
        <color theme="2"/>
      </top>
      <bottom style="thin">
        <color theme="2"/>
      </bottom>
      <diagonal/>
    </border>
    <border>
      <left/>
      <right/>
      <top/>
      <bottom style="thin">
        <color theme="2"/>
      </bottom>
      <diagonal/>
    </border>
    <border>
      <left style="thin">
        <color theme="2"/>
      </left>
      <right style="thin">
        <color theme="2" tint="-9.9978637043366805E-2"/>
      </right>
      <top style="thin">
        <color theme="2"/>
      </top>
      <bottom style="thin">
        <color theme="2"/>
      </bottom>
      <diagonal/>
    </border>
    <border>
      <left style="thin">
        <color theme="2" tint="-9.9978637043366805E-2"/>
      </left>
      <right style="thin">
        <color theme="2" tint="-9.9978637043366805E-2"/>
      </right>
      <top style="thin">
        <color theme="2" tint="-9.9978637043366805E-2"/>
      </top>
      <bottom style="thin">
        <color theme="2" tint="-9.9978637043366805E-2"/>
      </bottom>
      <diagonal/>
    </border>
    <border>
      <left/>
      <right style="thin">
        <color theme="2" tint="-9.9978637043366805E-2"/>
      </right>
      <top style="thin">
        <color theme="2" tint="-9.9978637043366805E-2"/>
      </top>
      <bottom style="thin">
        <color theme="2" tint="-9.9978637043366805E-2"/>
      </bottom>
      <diagonal/>
    </border>
    <border>
      <left style="thin">
        <color theme="2"/>
      </left>
      <right style="thin">
        <color theme="2" tint="-9.9978637043366805E-2"/>
      </right>
      <top style="thin">
        <color theme="2"/>
      </top>
      <bottom style="thin">
        <color theme="2" tint="-9.9978637043366805E-2"/>
      </bottom>
      <diagonal/>
    </border>
    <border>
      <left style="thin">
        <color theme="2"/>
      </left>
      <right style="thin">
        <color theme="2"/>
      </right>
      <top style="thin">
        <color theme="2"/>
      </top>
      <bottom style="thin">
        <color theme="2"/>
      </bottom>
      <diagonal/>
    </border>
    <border>
      <left/>
      <right style="thin">
        <color theme="2" tint="-9.9978637043366805E-2"/>
      </right>
      <top/>
      <bottom/>
      <diagonal/>
    </border>
    <border>
      <left/>
      <right/>
      <top/>
      <bottom style="thin">
        <color theme="2" tint="-9.9978637043366805E-2"/>
      </bottom>
      <diagonal/>
    </border>
    <border>
      <left style="thin">
        <color theme="2" tint="-9.9978637043366805E-2"/>
      </left>
      <right style="thin">
        <color theme="2" tint="-9.9978637043366805E-2"/>
      </right>
      <top/>
      <bottom style="thin">
        <color theme="2" tint="-9.9978637043366805E-2"/>
      </bottom>
      <diagonal/>
    </border>
    <border>
      <left style="thin">
        <color theme="2" tint="-9.9978637043366805E-2"/>
      </left>
      <right style="thin">
        <color theme="2" tint="-9.9978637043366805E-2"/>
      </right>
      <top/>
      <bottom/>
      <diagonal/>
    </border>
    <border>
      <left style="thin">
        <color theme="2"/>
      </left>
      <right/>
      <top/>
      <bottom style="thin">
        <color theme="2"/>
      </bottom>
      <diagonal/>
    </border>
    <border>
      <left style="thin">
        <color theme="2"/>
      </left>
      <right style="thin">
        <color theme="2"/>
      </right>
      <top/>
      <bottom style="thin">
        <color theme="2"/>
      </bottom>
      <diagonal/>
    </border>
    <border>
      <left style="thin">
        <color theme="2" tint="-9.9978637043366805E-2"/>
      </left>
      <right/>
      <top style="thin">
        <color theme="2" tint="-9.9978637043366805E-2"/>
      </top>
      <bottom style="thin">
        <color theme="2" tint="-9.9978637043366805E-2"/>
      </bottom>
      <diagonal/>
    </border>
    <border>
      <left style="thin">
        <color theme="2" tint="-9.9978637043366805E-2"/>
      </left>
      <right style="thin">
        <color theme="2" tint="-9.9978637043366805E-2"/>
      </right>
      <top style="thin">
        <color theme="2" tint="-9.9978637043366805E-2"/>
      </top>
      <bottom/>
      <diagonal/>
    </border>
    <border>
      <left style="thin">
        <color theme="2"/>
      </left>
      <right/>
      <top style="thin">
        <color theme="2"/>
      </top>
      <bottom/>
      <diagonal/>
    </border>
    <border>
      <left/>
      <right/>
      <top style="thin">
        <color theme="2" tint="-9.9978637043366805E-2"/>
      </top>
      <bottom style="thin">
        <color theme="2" tint="-9.9978637043366805E-2"/>
      </bottom>
      <diagonal/>
    </border>
    <border>
      <left/>
      <right style="thin">
        <color theme="2" tint="-9.9978637043366805E-2"/>
      </right>
      <top style="thin">
        <color theme="2" tint="-9.9978637043366805E-2"/>
      </top>
      <bottom/>
      <diagonal/>
    </border>
    <border>
      <left/>
      <right style="thin">
        <color theme="2" tint="-9.9978637043366805E-2"/>
      </right>
      <top/>
      <bottom style="thin">
        <color theme="2" tint="-9.9978637043366805E-2"/>
      </bottom>
      <diagonal/>
    </border>
    <border>
      <left style="thin">
        <color theme="2" tint="-9.9978637043366805E-2"/>
      </left>
      <right/>
      <top/>
      <bottom style="thin">
        <color theme="2" tint="-9.9978637043366805E-2"/>
      </bottom>
      <diagonal/>
    </border>
    <border>
      <left/>
      <right style="thin">
        <color theme="2"/>
      </right>
      <top style="thin">
        <color theme="2"/>
      </top>
      <bottom style="thin">
        <color theme="2" tint="-9.9978637043366805E-2"/>
      </bottom>
      <diagonal/>
    </border>
    <border>
      <left style="thin">
        <color theme="2" tint="-9.9978637043366805E-2"/>
      </left>
      <right/>
      <top style="thin">
        <color theme="2" tint="-9.9978637043366805E-2"/>
      </top>
      <bottom/>
      <diagonal/>
    </border>
    <border>
      <left style="thin">
        <color theme="2" tint="-9.9978637043366805E-2"/>
      </left>
      <right/>
      <top/>
      <bottom/>
      <diagonal/>
    </border>
    <border>
      <left style="thin">
        <color theme="2"/>
      </left>
      <right style="thin">
        <color theme="2"/>
      </right>
      <top style="thin">
        <color theme="2"/>
      </top>
      <bottom style="thin">
        <color theme="2" tint="-9.9978637043366805E-2"/>
      </bottom>
      <diagonal/>
    </border>
  </borders>
  <cellStyleXfs count="1">
    <xf numFmtId="0" fontId="0" fillId="0" borderId="0"/>
  </cellStyleXfs>
  <cellXfs count="63">
    <xf numFmtId="0" fontId="0" fillId="0" borderId="0" xfId="0"/>
    <xf numFmtId="0" fontId="0" fillId="0" borderId="2" xfId="0" applyBorder="1"/>
    <xf numFmtId="0" fontId="0" fillId="0" borderId="3" xfId="0" applyBorder="1"/>
    <xf numFmtId="0" fontId="0" fillId="0" borderId="1" xfId="0" applyBorder="1"/>
    <xf numFmtId="0" fontId="1" fillId="2" borderId="4" xfId="0" applyFont="1" applyFill="1" applyBorder="1"/>
    <xf numFmtId="14" fontId="1" fillId="2" borderId="4" xfId="0" applyNumberFormat="1" applyFont="1" applyFill="1" applyBorder="1" applyAlignment="1">
      <alignment horizontal="left" indent="1"/>
    </xf>
    <xf numFmtId="0" fontId="1" fillId="2" borderId="4" xfId="0" applyFont="1" applyFill="1" applyBorder="1" applyAlignment="1">
      <alignment horizontal="left"/>
    </xf>
    <xf numFmtId="14" fontId="1" fillId="2" borderId="5" xfId="0" applyNumberFormat="1" applyFont="1" applyFill="1" applyBorder="1" applyAlignment="1">
      <alignment horizontal="left" indent="1"/>
    </xf>
    <xf numFmtId="0" fontId="1" fillId="2" borderId="6" xfId="0" applyFont="1" applyFill="1" applyBorder="1"/>
    <xf numFmtId="0" fontId="0" fillId="0" borderId="6" xfId="0" applyBorder="1"/>
    <xf numFmtId="14" fontId="1" fillId="2" borderId="7" xfId="0" applyNumberFormat="1" applyFont="1" applyFill="1" applyBorder="1" applyAlignment="1">
      <alignment horizontal="left" indent="1"/>
    </xf>
    <xf numFmtId="0" fontId="1" fillId="2" borderId="8" xfId="0" applyNumberFormat="1" applyFont="1" applyFill="1" applyBorder="1"/>
    <xf numFmtId="0" fontId="1" fillId="2" borderId="8" xfId="0" applyFont="1" applyFill="1" applyBorder="1"/>
    <xf numFmtId="0" fontId="1" fillId="2" borderId="5" xfId="0" applyNumberFormat="1" applyFont="1" applyFill="1" applyBorder="1"/>
    <xf numFmtId="14" fontId="1" fillId="2" borderId="11" xfId="0" applyNumberFormat="1" applyFont="1" applyFill="1" applyBorder="1" applyAlignment="1">
      <alignment horizontal="left" indent="1"/>
    </xf>
    <xf numFmtId="0" fontId="1" fillId="2" borderId="11" xfId="0" applyNumberFormat="1" applyFont="1" applyFill="1" applyBorder="1"/>
    <xf numFmtId="0" fontId="0" fillId="0" borderId="13" xfId="0" applyBorder="1"/>
    <xf numFmtId="0" fontId="1" fillId="2" borderId="14" xfId="0" applyNumberFormat="1" applyFont="1" applyFill="1" applyBorder="1"/>
    <xf numFmtId="0" fontId="0" fillId="0" borderId="15" xfId="0" applyBorder="1"/>
    <xf numFmtId="0" fontId="0" fillId="0" borderId="17" xfId="0" applyBorder="1"/>
    <xf numFmtId="0" fontId="0" fillId="0" borderId="18" xfId="0" applyBorder="1"/>
    <xf numFmtId="0" fontId="0" fillId="0" borderId="19" xfId="0" applyBorder="1"/>
    <xf numFmtId="0" fontId="0" fillId="0" borderId="9" xfId="0" applyBorder="1"/>
    <xf numFmtId="14" fontId="1" fillId="2" borderId="9" xfId="0" applyNumberFormat="1" applyFont="1" applyFill="1" applyBorder="1" applyAlignment="1">
      <alignment horizontal="left" indent="1"/>
    </xf>
    <xf numFmtId="0" fontId="1" fillId="2" borderId="5" xfId="0" applyFont="1" applyFill="1" applyBorder="1" applyAlignment="1">
      <alignment horizontal="left"/>
    </xf>
    <xf numFmtId="0" fontId="0" fillId="0" borderId="10" xfId="0" applyBorder="1"/>
    <xf numFmtId="0" fontId="1" fillId="2" borderId="22" xfId="0" applyNumberFormat="1" applyFont="1" applyFill="1" applyBorder="1"/>
    <xf numFmtId="0" fontId="0" fillId="0" borderId="12" xfId="0" applyBorder="1"/>
    <xf numFmtId="0" fontId="1" fillId="2" borderId="9" xfId="0" applyFont="1" applyFill="1" applyBorder="1"/>
    <xf numFmtId="0" fontId="1" fillId="2" borderId="12" xfId="0" applyFont="1" applyFill="1" applyBorder="1"/>
    <xf numFmtId="0" fontId="1" fillId="2" borderId="5" xfId="0" applyFont="1" applyFill="1" applyBorder="1"/>
    <xf numFmtId="0" fontId="0" fillId="0" borderId="20" xfId="0" applyBorder="1"/>
    <xf numFmtId="0" fontId="1" fillId="2" borderId="11" xfId="0" applyFont="1" applyFill="1" applyBorder="1"/>
    <xf numFmtId="0" fontId="0" fillId="2" borderId="20" xfId="0" applyFill="1" applyBorder="1"/>
    <xf numFmtId="0" fontId="0" fillId="0" borderId="11" xfId="0" applyBorder="1"/>
    <xf numFmtId="0" fontId="1" fillId="2" borderId="18" xfId="0" applyFont="1" applyFill="1" applyBorder="1"/>
    <xf numFmtId="0" fontId="1" fillId="2" borderId="0" xfId="0" applyFont="1" applyFill="1" applyBorder="1"/>
    <xf numFmtId="0" fontId="0" fillId="0" borderId="0" xfId="0" applyBorder="1"/>
    <xf numFmtId="0" fontId="0" fillId="0" borderId="16" xfId="0" applyBorder="1"/>
    <xf numFmtId="0" fontId="0" fillId="0" borderId="23" xfId="0" applyBorder="1"/>
    <xf numFmtId="0" fontId="0" fillId="0" borderId="24" xfId="0" applyBorder="1"/>
    <xf numFmtId="0" fontId="1" fillId="2" borderId="15" xfId="0" applyFont="1" applyFill="1" applyBorder="1"/>
    <xf numFmtId="0" fontId="1" fillId="2" borderId="24" xfId="0" applyFont="1" applyFill="1" applyBorder="1"/>
    <xf numFmtId="0" fontId="0" fillId="0" borderId="21" xfId="0" applyBorder="1"/>
    <xf numFmtId="0" fontId="1" fillId="2" borderId="15" xfId="0" applyFont="1" applyFill="1" applyBorder="1" applyAlignment="1">
      <alignment horizontal="left"/>
    </xf>
    <xf numFmtId="0" fontId="1" fillId="2" borderId="16" xfId="0" applyFont="1" applyFill="1" applyBorder="1"/>
    <xf numFmtId="0" fontId="1" fillId="2" borderId="12" xfId="0" applyFont="1" applyFill="1" applyBorder="1" applyAlignment="1">
      <alignment horizontal="left"/>
    </xf>
    <xf numFmtId="0" fontId="1" fillId="2" borderId="19" xfId="0" applyFont="1" applyFill="1" applyBorder="1"/>
    <xf numFmtId="0" fontId="1" fillId="2" borderId="11" xfId="0" applyFont="1" applyFill="1" applyBorder="1" applyAlignment="1">
      <alignment horizontal="left"/>
    </xf>
    <xf numFmtId="0" fontId="1" fillId="2" borderId="20" xfId="0" applyFont="1" applyFill="1" applyBorder="1"/>
    <xf numFmtId="0" fontId="0" fillId="0" borderId="5" xfId="0" applyBorder="1"/>
    <xf numFmtId="0" fontId="2" fillId="3" borderId="20" xfId="0" applyFont="1" applyFill="1" applyBorder="1"/>
    <xf numFmtId="0" fontId="2" fillId="3" borderId="9" xfId="0" applyFont="1" applyFill="1" applyBorder="1"/>
    <xf numFmtId="0" fontId="1" fillId="2" borderId="6" xfId="0" applyFont="1" applyFill="1" applyBorder="1" applyAlignment="1">
      <alignment horizontal="left"/>
    </xf>
    <xf numFmtId="0" fontId="2" fillId="3" borderId="11" xfId="0" applyFont="1" applyFill="1" applyBorder="1"/>
    <xf numFmtId="0" fontId="2" fillId="3" borderId="12" xfId="0" applyFont="1" applyFill="1" applyBorder="1"/>
    <xf numFmtId="0" fontId="2" fillId="3" borderId="6" xfId="0" applyFont="1" applyFill="1" applyBorder="1"/>
    <xf numFmtId="0" fontId="2" fillId="3" borderId="5" xfId="0" applyFont="1" applyFill="1" applyBorder="1"/>
    <xf numFmtId="0" fontId="1" fillId="2" borderId="24" xfId="0" applyFont="1" applyFill="1" applyBorder="1" applyAlignment="1">
      <alignment horizontal="left"/>
    </xf>
    <xf numFmtId="0" fontId="1" fillId="2" borderId="9" xfId="0" applyFont="1" applyFill="1" applyBorder="1" applyAlignment="1">
      <alignment horizontal="left"/>
    </xf>
    <xf numFmtId="0" fontId="1" fillId="2" borderId="19" xfId="0" applyFont="1" applyFill="1" applyBorder="1" applyAlignment="1">
      <alignment horizontal="left"/>
    </xf>
    <xf numFmtId="0" fontId="1" fillId="2" borderId="25" xfId="0" applyNumberFormat="1" applyFont="1" applyFill="1" applyBorder="1"/>
    <xf numFmtId="14" fontId="1" fillId="2" borderId="6" xfId="0" applyNumberFormat="1" applyFont="1" applyFill="1" applyBorder="1" applyAlignment="1">
      <alignment horizontal="left" indent="1"/>
    </xf>
  </cellXfs>
  <cellStyles count="1">
    <cellStyle name="Normal" xfId="0" builtinId="0"/>
  </cellStyles>
  <dxfs count="1204">
    <dxf>
      <border>
        <right style="thin">
          <color theme="2" tint="-9.9978637043366805E-2"/>
        </right>
      </border>
    </dxf>
    <dxf>
      <border>
        <left style="thin">
          <color theme="2" tint="-9.9978637043366805E-2"/>
        </left>
        <right style="thin">
          <color theme="2" tint="-9.9978637043366805E-2"/>
        </right>
        <top style="thin">
          <color theme="2" tint="-9.9978637043366805E-2"/>
        </top>
      </border>
    </dxf>
    <dxf>
      <border>
        <bottom style="thin">
          <color theme="2" tint="-9.9978637043366805E-2"/>
        </bottom>
      </border>
    </dxf>
    <dxf>
      <border>
        <bottom style="thin">
          <color theme="2" tint="-9.9978637043366805E-2"/>
        </bottom>
      </border>
    </dxf>
    <dxf>
      <border>
        <bottom style="thin">
          <color theme="2" tint="-9.9978637043366805E-2"/>
        </bottom>
      </border>
    </dxf>
    <dxf>
      <border>
        <bottom style="thin">
          <color theme="2" tint="-9.9978637043366805E-2"/>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vertical style="thin">
          <color indexed="64"/>
        </vertical>
        <horizontal style="thin">
          <color indexed="64"/>
        </horizontal>
      </border>
    </dxf>
    <dxf>
      <border>
        <left style="thin">
          <color theme="2"/>
        </left>
        <right style="thin">
          <color theme="2"/>
        </right>
        <top style="thin">
          <color theme="2"/>
        </top>
        <bottom style="thin">
          <color theme="2"/>
        </bottom>
      </border>
    </dxf>
    <dxf>
      <border>
        <left style="thin">
          <color theme="2"/>
        </left>
        <right style="thin">
          <color theme="2"/>
        </right>
        <top style="thin">
          <color theme="2"/>
        </top>
        <bottom style="thin">
          <color theme="2"/>
        </bottom>
      </border>
    </dxf>
    <dxf>
      <border>
        <left style="thin">
          <color theme="2"/>
        </left>
        <right style="thin">
          <color theme="2"/>
        </right>
        <top style="thin">
          <color theme="2"/>
        </top>
        <bottom style="thin">
          <color theme="2"/>
        </bottom>
      </border>
    </dxf>
    <dxf>
      <border>
        <left style="thin">
          <color theme="2"/>
        </left>
        <right style="thin">
          <color theme="2"/>
        </right>
        <top style="thin">
          <color theme="2"/>
        </top>
        <bottom style="thin">
          <color theme="2"/>
        </bottom>
      </border>
    </dxf>
    <dxf>
      <border>
        <left style="thin">
          <color theme="2"/>
        </left>
        <right style="thin">
          <color theme="2"/>
        </right>
        <top style="thin">
          <color theme="2"/>
        </top>
        <bottom style="thin">
          <color theme="2"/>
        </bottom>
      </border>
    </dxf>
    <dxf>
      <border>
        <left style="thin">
          <color theme="2"/>
        </left>
        <right style="thin">
          <color theme="2"/>
        </right>
        <top style="thin">
          <color theme="2"/>
        </top>
        <bottom style="thin">
          <color theme="2"/>
        </bottom>
      </border>
    </dxf>
    <dxf>
      <border>
        <left style="thin">
          <color theme="2"/>
        </left>
        <right style="thin">
          <color theme="2"/>
        </right>
        <top style="thin">
          <color theme="2"/>
        </top>
        <bottom style="thin">
          <color theme="2"/>
        </bottom>
      </border>
    </dxf>
    <dxf>
      <border>
        <left style="thin">
          <color theme="2"/>
        </left>
        <right style="thin">
          <color theme="2"/>
        </right>
        <top style="thin">
          <color theme="2"/>
        </top>
        <bottom style="thin">
          <color theme="2"/>
        </bottom>
      </border>
    </dxf>
    <dxf>
      <border>
        <left style="thin">
          <color theme="2"/>
        </left>
        <right style="thin">
          <color theme="2"/>
        </right>
        <top style="thin">
          <color theme="2"/>
        </top>
        <bottom style="thin">
          <color theme="2"/>
        </bottom>
      </border>
    </dxf>
    <dxf>
      <border>
        <left style="thin">
          <color theme="2"/>
        </left>
        <right style="thin">
          <color theme="2"/>
        </right>
        <top style="thin">
          <color theme="2"/>
        </top>
        <bottom style="thin">
          <color theme="2"/>
        </bottom>
      </border>
    </dxf>
    <dxf>
      <border>
        <top style="thin">
          <color theme="2"/>
        </top>
        <bottom style="thin">
          <color theme="2"/>
        </bottom>
      </border>
    </dxf>
    <dxf>
      <border>
        <top style="thin">
          <color theme="2"/>
        </top>
        <bottom style="thin">
          <color theme="2"/>
        </bottom>
      </border>
    </dxf>
    <dxf>
      <border>
        <top style="thin">
          <color theme="2"/>
        </top>
        <bottom style="thin">
          <color theme="2"/>
        </bottom>
      </border>
    </dxf>
    <dxf>
      <border>
        <top style="thin">
          <color theme="2"/>
        </top>
        <bottom style="thin">
          <color theme="2"/>
        </bottom>
      </border>
    </dxf>
    <dxf>
      <border>
        <top style="thin">
          <color theme="2"/>
        </top>
        <bottom style="thin">
          <color theme="2"/>
        </bottom>
      </border>
    </dxf>
    <dxf>
      <border>
        <top style="thin">
          <color theme="2"/>
        </top>
        <bottom style="thin">
          <color theme="2"/>
        </bottom>
      </border>
    </dxf>
    <dxf>
      <border>
        <top style="thin">
          <color theme="2"/>
        </top>
        <bottom style="thin">
          <color theme="2"/>
        </bottom>
      </border>
    </dxf>
    <dxf>
      <border>
        <bottom style="thin">
          <color theme="2"/>
        </bottom>
      </border>
    </dxf>
    <dxf>
      <border>
        <bottom style="thin">
          <color theme="2"/>
        </bottom>
      </border>
    </dxf>
    <dxf>
      <border>
        <left style="thin">
          <color theme="2"/>
        </left>
        <top style="thin">
          <color theme="2"/>
        </top>
        <bottom style="thin">
          <color theme="2"/>
        </bottom>
      </border>
    </dxf>
    <dxf>
      <border>
        <left style="thin">
          <color theme="2"/>
        </left>
        <top style="thin">
          <color theme="2"/>
        </top>
        <bottom style="thin">
          <color theme="2"/>
        </bottom>
      </border>
    </dxf>
    <dxf>
      <border>
        <top style="thin">
          <color theme="2"/>
        </top>
        <bottom style="thin">
          <color theme="2"/>
        </bottom>
      </border>
    </dxf>
    <dxf>
      <border>
        <top style="thin">
          <color theme="2"/>
        </top>
        <bottom style="thin">
          <color theme="2"/>
        </bottom>
      </border>
    </dxf>
    <dxf>
      <border>
        <top style="thin">
          <color theme="2"/>
        </top>
        <bottom style="thin">
          <color theme="2"/>
        </bottom>
      </border>
    </dxf>
    <dxf>
      <border>
        <top style="thin">
          <color theme="2"/>
        </top>
        <bottom style="thin">
          <color theme="2"/>
        </bottom>
      </border>
    </dxf>
    <dxf>
      <border>
        <left style="thin">
          <color theme="2"/>
        </left>
        <top style="thin">
          <color theme="2"/>
        </top>
        <bottom style="thin">
          <color theme="2"/>
        </bottom>
      </border>
    </dxf>
    <dxf>
      <border>
        <left style="thin">
          <color theme="2"/>
        </left>
        <top style="thin">
          <color theme="2"/>
        </top>
        <bottom style="thin">
          <color theme="2"/>
        </bottom>
      </border>
    </dxf>
    <dxf>
      <border>
        <top style="thin">
          <color theme="2"/>
        </top>
      </border>
    </dxf>
    <dxf>
      <border>
        <top style="thin">
          <color theme="2"/>
        </top>
      </border>
    </dxf>
    <dxf>
      <border>
        <left style="thin">
          <color theme="2"/>
        </left>
        <top style="thin">
          <color theme="2"/>
        </top>
        <bottom style="thin">
          <color theme="2"/>
        </bottom>
      </border>
    </dxf>
    <dxf>
      <border>
        <left style="thin">
          <color theme="2"/>
        </left>
        <top style="thin">
          <color theme="2"/>
        </top>
        <bottom style="thin">
          <color theme="2"/>
        </bottom>
      </border>
    </dxf>
    <dxf>
      <border>
        <right style="thin">
          <color theme="2"/>
        </right>
        <top style="thin">
          <color theme="2"/>
        </top>
        <bottom style="thin">
          <color theme="2"/>
        </bottom>
      </border>
    </dxf>
    <dxf>
      <border>
        <left style="thin">
          <color theme="2"/>
        </left>
        <top style="thin">
          <color theme="2"/>
        </top>
        <bottom style="thin">
          <color theme="2"/>
        </bottom>
      </border>
    </dxf>
    <dxf>
      <border>
        <left style="thin">
          <color theme="2"/>
        </left>
        <top style="thin">
          <color theme="2"/>
        </top>
        <bottom style="thin">
          <color theme="2"/>
        </bottom>
      </border>
    </dxf>
    <dxf>
      <border>
        <right style="thin">
          <color theme="2"/>
        </right>
        <top style="thin">
          <color theme="2"/>
        </top>
        <bottom style="thin">
          <color theme="2"/>
        </bottom>
      </border>
    </dxf>
    <dxf>
      <border>
        <right style="thin">
          <color theme="2" tint="-9.9978637043366805E-2"/>
        </right>
      </border>
    </dxf>
    <dxf>
      <border>
        <right style="thin">
          <color theme="2" tint="-9.9978637043366805E-2"/>
        </right>
      </border>
    </dxf>
    <dxf>
      <border>
        <right style="thin">
          <color theme="2" tint="-9.9978637043366805E-2"/>
        </right>
      </border>
    </dxf>
    <dxf>
      <border>
        <right style="thin">
          <color theme="2" tint="-9.9978637043366805E-2"/>
        </right>
      </border>
    </dxf>
    <dxf>
      <border>
        <left style="thin">
          <color theme="2" tint="-9.9978637043366805E-2"/>
        </left>
        <right style="thin">
          <color theme="2" tint="-9.9978637043366805E-2"/>
        </right>
        <top style="thin">
          <color theme="2" tint="-9.9978637043366805E-2"/>
        </top>
        <bottom style="thin">
          <color theme="2" tint="-9.9978637043366805E-2"/>
        </bottom>
      </border>
    </dxf>
    <dxf>
      <border>
        <left style="thin">
          <color theme="2" tint="-9.9978637043366805E-2"/>
        </left>
        <right style="thin">
          <color theme="2" tint="-9.9978637043366805E-2"/>
        </right>
        <top style="thin">
          <color theme="2" tint="-9.9978637043366805E-2"/>
        </top>
        <bottom style="thin">
          <color theme="2" tint="-9.9978637043366805E-2"/>
        </bottom>
      </border>
    </dxf>
    <dxf>
      <border>
        <left style="thin">
          <color theme="2" tint="-9.9978637043366805E-2"/>
        </left>
        <right style="thin">
          <color theme="2" tint="-9.9978637043366805E-2"/>
        </right>
        <top style="thin">
          <color theme="2" tint="-9.9978637043366805E-2"/>
        </top>
        <bottom style="thin">
          <color theme="2" tint="-9.9978637043366805E-2"/>
        </bottom>
      </border>
    </dxf>
    <dxf>
      <border>
        <left style="thin">
          <color theme="2" tint="-9.9978637043366805E-2"/>
        </left>
        <right style="thin">
          <color theme="2" tint="-9.9978637043366805E-2"/>
        </right>
        <top style="thin">
          <color theme="2" tint="-9.9978637043366805E-2"/>
        </top>
        <bottom style="thin">
          <color theme="2" tint="-9.9978637043366805E-2"/>
        </bottom>
      </border>
    </dxf>
    <dxf>
      <border>
        <left style="thin">
          <color theme="2" tint="-9.9978637043366805E-2"/>
        </left>
        <right style="thin">
          <color theme="2" tint="-9.9978637043366805E-2"/>
        </right>
        <top style="thin">
          <color theme="2" tint="-9.9978637043366805E-2"/>
        </top>
        <bottom style="thin">
          <color theme="2" tint="-9.9978637043366805E-2"/>
        </bottom>
      </border>
    </dxf>
    <dxf>
      <border>
        <left style="thin">
          <color theme="2" tint="-9.9978637043366805E-2"/>
        </left>
        <right style="thin">
          <color theme="2" tint="-9.9978637043366805E-2"/>
        </right>
        <top style="thin">
          <color theme="2" tint="-9.9978637043366805E-2"/>
        </top>
        <bottom style="thin">
          <color theme="2" tint="-9.9978637043366805E-2"/>
        </bottom>
      </border>
    </dxf>
    <dxf>
      <border>
        <left style="thin">
          <color theme="2" tint="-9.9978637043366805E-2"/>
        </left>
        <right style="thin">
          <color theme="2" tint="-9.9978637043366805E-2"/>
        </right>
        <top style="thin">
          <color theme="2" tint="-9.9978637043366805E-2"/>
        </top>
        <bottom style="thin">
          <color theme="2" tint="-9.9978637043366805E-2"/>
        </bottom>
      </border>
    </dxf>
    <dxf>
      <border>
        <left style="thin">
          <color theme="2" tint="-9.9978637043366805E-2"/>
        </left>
        <right style="thin">
          <color theme="2" tint="-9.9978637043366805E-2"/>
        </right>
        <top style="thin">
          <color theme="2" tint="-9.9978637043366805E-2"/>
        </top>
        <bottom style="thin">
          <color theme="2" tint="-9.9978637043366805E-2"/>
        </bottom>
      </border>
    </dxf>
    <dxf>
      <border>
        <left style="thin">
          <color theme="2" tint="-9.9978637043366805E-2"/>
        </left>
        <right style="thin">
          <color theme="2" tint="-9.9978637043366805E-2"/>
        </right>
        <top style="thin">
          <color theme="2" tint="-9.9978637043366805E-2"/>
        </top>
        <bottom style="thin">
          <color theme="2" tint="-9.9978637043366805E-2"/>
        </bottom>
      </border>
    </dxf>
    <dxf>
      <border>
        <left style="thin">
          <color theme="2" tint="-9.9978637043366805E-2"/>
        </left>
        <right style="thin">
          <color theme="2" tint="-9.9978637043366805E-2"/>
        </right>
        <top style="thin">
          <color theme="2" tint="-9.9978637043366805E-2"/>
        </top>
        <bottom style="thin">
          <color theme="2" tint="-9.9978637043366805E-2"/>
        </bottom>
      </border>
    </dxf>
    <dxf>
      <border>
        <left style="thin">
          <color theme="2" tint="-9.9978637043366805E-2"/>
        </left>
        <right style="thin">
          <color theme="2" tint="-9.9978637043366805E-2"/>
        </right>
        <top style="thin">
          <color theme="2" tint="-9.9978637043366805E-2"/>
        </top>
        <bottom style="thin">
          <color theme="2" tint="-9.9978637043366805E-2"/>
        </bottom>
      </border>
    </dxf>
    <dxf>
      <border>
        <left style="thin">
          <color theme="2" tint="-9.9978637043366805E-2"/>
        </left>
        <right style="thin">
          <color theme="2" tint="-9.9978637043366805E-2"/>
        </right>
        <top style="thin">
          <color theme="2" tint="-9.9978637043366805E-2"/>
        </top>
        <bottom style="thin">
          <color theme="2" tint="-9.9978637043366805E-2"/>
        </bottom>
      </border>
    </dxf>
    <dxf>
      <border>
        <left style="thin">
          <color theme="2" tint="-9.9978637043366805E-2"/>
        </left>
        <right style="thin">
          <color theme="2" tint="-9.9978637043366805E-2"/>
        </right>
        <top style="thin">
          <color theme="2" tint="-9.9978637043366805E-2"/>
        </top>
        <bottom style="thin">
          <color theme="2" tint="-9.9978637043366805E-2"/>
        </bottom>
      </border>
    </dxf>
    <dxf>
      <border>
        <left style="thin">
          <color theme="2" tint="-9.9978637043366805E-2"/>
        </left>
        <right style="thin">
          <color theme="2" tint="-9.9978637043366805E-2"/>
        </right>
        <top style="thin">
          <color theme="2" tint="-9.9978637043366805E-2"/>
        </top>
        <bottom style="thin">
          <color theme="2" tint="-9.9978637043366805E-2"/>
        </bottom>
      </border>
    </dxf>
    <dxf>
      <border>
        <left style="thin">
          <color theme="2" tint="-9.9978637043366805E-2"/>
        </left>
        <right style="thin">
          <color theme="2" tint="-9.9978637043366805E-2"/>
        </right>
        <top style="thin">
          <color theme="2" tint="-9.9978637043366805E-2"/>
        </top>
        <bottom style="thin">
          <color theme="2" tint="-9.9978637043366805E-2"/>
        </bottom>
      </border>
    </dxf>
    <dxf>
      <border>
        <left style="thin">
          <color theme="2" tint="-9.9978637043366805E-2"/>
        </left>
        <right style="thin">
          <color theme="2" tint="-9.9978637043366805E-2"/>
        </right>
        <top style="thin">
          <color theme="2" tint="-9.9978637043366805E-2"/>
        </top>
        <bottom style="thin">
          <color theme="2" tint="-9.9978637043366805E-2"/>
        </bottom>
      </border>
    </dxf>
    <dxf>
      <border>
        <left style="thin">
          <color theme="2" tint="-9.9978637043366805E-2"/>
        </left>
        <right style="thin">
          <color theme="2" tint="-9.9978637043366805E-2"/>
        </right>
        <top style="thin">
          <color theme="2" tint="-9.9978637043366805E-2"/>
        </top>
        <bottom style="thin">
          <color theme="2" tint="-9.9978637043366805E-2"/>
        </bottom>
      </border>
    </dxf>
    <dxf>
      <border>
        <left style="thin">
          <color theme="2" tint="-9.9978637043366805E-2"/>
        </left>
        <right style="thin">
          <color theme="2" tint="-9.9978637043366805E-2"/>
        </right>
        <top style="thin">
          <color theme="2" tint="-9.9978637043366805E-2"/>
        </top>
        <bottom style="thin">
          <color theme="2" tint="-9.9978637043366805E-2"/>
        </bottom>
      </border>
    </dxf>
    <dxf>
      <border>
        <left style="thin">
          <color theme="2" tint="-9.9978637043366805E-2"/>
        </left>
        <right style="thin">
          <color theme="2" tint="-9.9978637043366805E-2"/>
        </right>
        <top style="thin">
          <color theme="2" tint="-9.9978637043366805E-2"/>
        </top>
      </border>
    </dxf>
    <dxf>
      <border>
        <left style="thin">
          <color theme="2" tint="-9.9978637043366805E-2"/>
        </left>
        <right style="thin">
          <color theme="2" tint="-9.9978637043366805E-2"/>
        </right>
        <top style="thin">
          <color theme="2" tint="-9.9978637043366805E-2"/>
        </top>
      </border>
    </dxf>
    <dxf>
      <border>
        <left style="thin">
          <color theme="2" tint="-9.9978637043366805E-2"/>
        </left>
        <right style="thin">
          <color theme="2" tint="-9.9978637043366805E-2"/>
        </right>
        <top style="thin">
          <color theme="2" tint="-9.9978637043366805E-2"/>
        </top>
        <bottom style="thin">
          <color theme="2" tint="-9.9978637043366805E-2"/>
        </bottom>
      </border>
    </dxf>
    <dxf>
      <border>
        <left style="thin">
          <color theme="2" tint="-9.9978637043366805E-2"/>
        </left>
        <right style="thin">
          <color theme="2" tint="-9.9978637043366805E-2"/>
        </right>
        <top style="thin">
          <color theme="2" tint="-9.9978637043366805E-2"/>
        </top>
        <bottom style="thin">
          <color theme="2" tint="-9.9978637043366805E-2"/>
        </bottom>
      </border>
    </dxf>
    <dxf>
      <border>
        <left style="thin">
          <color theme="2" tint="-9.9978637043366805E-2"/>
        </left>
        <right style="thin">
          <color theme="2" tint="-9.9978637043366805E-2"/>
        </right>
        <top style="thin">
          <color theme="2" tint="-9.9978637043366805E-2"/>
        </top>
        <bottom style="thin">
          <color theme="2" tint="-9.9978637043366805E-2"/>
        </bottom>
      </border>
    </dxf>
    <dxf>
      <border>
        <left style="thin">
          <color theme="2" tint="-9.9978637043366805E-2"/>
        </left>
        <right style="thin">
          <color theme="2" tint="-9.9978637043366805E-2"/>
        </right>
        <top style="thin">
          <color theme="2" tint="-9.9978637043366805E-2"/>
        </top>
        <bottom style="thin">
          <color theme="2" tint="-9.9978637043366805E-2"/>
        </bottom>
      </border>
    </dxf>
    <dxf>
      <border>
        <top style="thin">
          <color theme="2" tint="-9.9978637043366805E-2"/>
        </top>
        <bottom style="thin">
          <color theme="2" tint="-9.9978637043366805E-2"/>
        </bottom>
      </border>
    </dxf>
    <dxf>
      <border>
        <top style="thin">
          <color theme="2" tint="-9.9978637043366805E-2"/>
        </top>
        <bottom style="thin">
          <color theme="2" tint="-9.9978637043366805E-2"/>
        </bottom>
      </border>
    </dxf>
    <dxf>
      <border>
        <left style="thin">
          <color theme="2" tint="-9.9978637043366805E-2"/>
        </left>
        <right style="thin">
          <color theme="2" tint="-9.9978637043366805E-2"/>
        </right>
        <top style="thin">
          <color theme="2" tint="-9.9978637043366805E-2"/>
        </top>
        <bottom style="thin">
          <color theme="2" tint="-9.9978637043366805E-2"/>
        </bottom>
      </border>
    </dxf>
    <dxf>
      <border>
        <left style="thin">
          <color theme="2" tint="-9.9978637043366805E-2"/>
        </left>
        <right style="thin">
          <color theme="2" tint="-9.9978637043366805E-2"/>
        </right>
        <top style="thin">
          <color theme="2" tint="-9.9978637043366805E-2"/>
        </top>
        <bottom style="thin">
          <color theme="2" tint="-9.9978637043366805E-2"/>
        </bottom>
      </border>
    </dxf>
    <dxf>
      <border>
        <right style="thin">
          <color theme="2" tint="-9.9978637043366805E-2"/>
        </right>
        <top style="thin">
          <color theme="2" tint="-9.9978637043366805E-2"/>
        </top>
        <bottom style="thin">
          <color theme="2" tint="-9.9978637043366805E-2"/>
        </bottom>
      </border>
    </dxf>
    <dxf>
      <border>
        <bottom style="thin">
          <color theme="2" tint="-9.9978637043366805E-2"/>
        </bottom>
      </border>
    </dxf>
    <dxf>
      <border>
        <bottom style="thin">
          <color theme="2" tint="-9.9978637043366805E-2"/>
        </bottom>
      </border>
    </dxf>
    <dxf>
      <border>
        <right style="thin">
          <color theme="2" tint="-9.9978637043366805E-2"/>
        </right>
      </border>
    </dxf>
    <dxf>
      <border>
        <left style="thin">
          <color theme="2" tint="-9.9978637043366805E-2"/>
        </left>
        <top style="thin">
          <color theme="2" tint="-9.9978637043366805E-2"/>
        </top>
        <bottom style="thin">
          <color theme="2" tint="-9.9978637043366805E-2"/>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vertical style="thin">
          <color indexed="64"/>
        </vertical>
        <horizontal style="thin">
          <color indexed="64"/>
        </horizontal>
      </border>
    </dxf>
    <dxf>
      <border>
        <left style="thin">
          <color theme="2"/>
        </left>
        <right style="thin">
          <color theme="2"/>
        </right>
        <top style="thin">
          <color theme="2"/>
        </top>
        <bottom style="thin">
          <color theme="2"/>
        </bottom>
      </border>
    </dxf>
    <dxf>
      <border>
        <left style="thin">
          <color theme="2"/>
        </left>
        <right style="thin">
          <color theme="2"/>
        </right>
        <top style="thin">
          <color theme="2"/>
        </top>
        <bottom style="thin">
          <color theme="2"/>
        </bottom>
      </border>
    </dxf>
    <dxf>
      <border>
        <left style="thin">
          <color theme="2"/>
        </left>
        <right style="thin">
          <color theme="2"/>
        </right>
        <top style="thin">
          <color theme="2"/>
        </top>
        <bottom style="thin">
          <color theme="2"/>
        </bottom>
      </border>
    </dxf>
    <dxf>
      <border>
        <left style="thin">
          <color theme="2"/>
        </left>
        <right style="thin">
          <color theme="2"/>
        </right>
        <top style="thin">
          <color theme="2"/>
        </top>
        <bottom style="thin">
          <color theme="2"/>
        </bottom>
      </border>
    </dxf>
    <dxf>
      <border>
        <left style="thin">
          <color theme="2"/>
        </left>
        <right style="thin">
          <color theme="2"/>
        </right>
        <top style="thin">
          <color theme="2"/>
        </top>
        <bottom style="thin">
          <color theme="2"/>
        </bottom>
      </border>
    </dxf>
    <dxf>
      <border>
        <left style="thin">
          <color theme="2"/>
        </left>
        <right style="thin">
          <color theme="2"/>
        </right>
        <top style="thin">
          <color theme="2"/>
        </top>
        <bottom style="thin">
          <color theme="2"/>
        </bottom>
      </border>
    </dxf>
    <dxf>
      <border>
        <left style="thin">
          <color theme="2"/>
        </left>
        <right style="thin">
          <color theme="2"/>
        </right>
        <top style="thin">
          <color theme="2"/>
        </top>
        <bottom style="thin">
          <color theme="2"/>
        </bottom>
      </border>
    </dxf>
    <dxf>
      <border>
        <left style="thin">
          <color theme="2"/>
        </left>
        <right style="thin">
          <color theme="2"/>
        </right>
        <top style="thin">
          <color theme="2"/>
        </top>
        <bottom style="thin">
          <color theme="2"/>
        </bottom>
      </border>
    </dxf>
    <dxf>
      <border>
        <left style="thin">
          <color theme="2"/>
        </left>
        <right style="thin">
          <color theme="2"/>
        </right>
        <top style="thin">
          <color theme="2"/>
        </top>
        <bottom style="thin">
          <color theme="2"/>
        </bottom>
      </border>
    </dxf>
    <dxf>
      <border>
        <left style="thin">
          <color theme="2"/>
        </left>
        <right style="thin">
          <color theme="2"/>
        </right>
        <top style="thin">
          <color theme="2"/>
        </top>
        <bottom style="thin">
          <color theme="2"/>
        </bottom>
      </border>
    </dxf>
    <dxf>
      <border>
        <top style="thin">
          <color theme="2"/>
        </top>
        <bottom style="thin">
          <color theme="2"/>
        </bottom>
      </border>
    </dxf>
    <dxf>
      <border>
        <top style="thin">
          <color theme="2"/>
        </top>
        <bottom style="thin">
          <color theme="2"/>
        </bottom>
      </border>
    </dxf>
    <dxf>
      <border>
        <top style="thin">
          <color theme="2"/>
        </top>
        <bottom style="thin">
          <color theme="2"/>
        </bottom>
      </border>
    </dxf>
    <dxf>
      <border>
        <top style="thin">
          <color theme="2"/>
        </top>
        <bottom style="thin">
          <color theme="2"/>
        </bottom>
      </border>
    </dxf>
    <dxf>
      <border>
        <top style="thin">
          <color theme="2"/>
        </top>
        <bottom style="thin">
          <color theme="2"/>
        </bottom>
      </border>
    </dxf>
    <dxf>
      <border>
        <top style="thin">
          <color theme="2"/>
        </top>
        <bottom style="thin">
          <color theme="2"/>
        </bottom>
      </border>
    </dxf>
    <dxf>
      <border>
        <top style="thin">
          <color theme="2"/>
        </top>
        <bottom style="thin">
          <color theme="2"/>
        </bottom>
      </border>
    </dxf>
    <dxf>
      <border>
        <bottom style="thin">
          <color theme="2"/>
        </bottom>
      </border>
    </dxf>
    <dxf>
      <border>
        <bottom style="thin">
          <color theme="2"/>
        </bottom>
      </border>
    </dxf>
    <dxf>
      <border>
        <left style="thin">
          <color theme="2"/>
        </left>
        <top style="thin">
          <color theme="2"/>
        </top>
        <bottom style="thin">
          <color theme="2"/>
        </bottom>
      </border>
    </dxf>
    <dxf>
      <border>
        <left style="thin">
          <color theme="2"/>
        </left>
        <top style="thin">
          <color theme="2"/>
        </top>
        <bottom style="thin">
          <color theme="2"/>
        </bottom>
      </border>
    </dxf>
    <dxf>
      <border>
        <top style="thin">
          <color theme="2"/>
        </top>
        <bottom style="thin">
          <color theme="2"/>
        </bottom>
      </border>
    </dxf>
    <dxf>
      <border>
        <top style="thin">
          <color theme="2"/>
        </top>
        <bottom style="thin">
          <color theme="2"/>
        </bottom>
      </border>
    </dxf>
    <dxf>
      <border>
        <top style="thin">
          <color theme="2"/>
        </top>
        <bottom style="thin">
          <color theme="2"/>
        </bottom>
      </border>
    </dxf>
    <dxf>
      <border>
        <top style="thin">
          <color theme="2"/>
        </top>
        <bottom style="thin">
          <color theme="2"/>
        </bottom>
      </border>
    </dxf>
    <dxf>
      <border>
        <left style="thin">
          <color theme="2"/>
        </left>
        <top style="thin">
          <color theme="2"/>
        </top>
        <bottom style="thin">
          <color theme="2"/>
        </bottom>
      </border>
    </dxf>
    <dxf>
      <border>
        <left style="thin">
          <color theme="2"/>
        </left>
        <top style="thin">
          <color theme="2"/>
        </top>
        <bottom style="thin">
          <color theme="2"/>
        </bottom>
      </border>
    </dxf>
    <dxf>
      <border>
        <top style="thin">
          <color theme="2"/>
        </top>
      </border>
    </dxf>
    <dxf>
      <border>
        <top style="thin">
          <color theme="2"/>
        </top>
      </border>
    </dxf>
    <dxf>
      <border>
        <left style="thin">
          <color theme="2"/>
        </left>
        <top style="thin">
          <color theme="2"/>
        </top>
        <bottom style="thin">
          <color theme="2"/>
        </bottom>
      </border>
    </dxf>
    <dxf>
      <border>
        <left style="thin">
          <color theme="2"/>
        </left>
        <top style="thin">
          <color theme="2"/>
        </top>
        <bottom style="thin">
          <color theme="2"/>
        </bottom>
      </border>
    </dxf>
    <dxf>
      <border>
        <right style="thin">
          <color theme="2"/>
        </right>
        <top style="thin">
          <color theme="2"/>
        </top>
        <bottom style="thin">
          <color theme="2"/>
        </bottom>
      </border>
    </dxf>
    <dxf>
      <border>
        <left style="thin">
          <color theme="2"/>
        </left>
        <top style="thin">
          <color theme="2"/>
        </top>
        <bottom style="thin">
          <color theme="2"/>
        </bottom>
      </border>
    </dxf>
    <dxf>
      <border>
        <left style="thin">
          <color theme="2"/>
        </left>
        <top style="thin">
          <color theme="2"/>
        </top>
        <bottom style="thin">
          <color theme="2"/>
        </bottom>
      </border>
    </dxf>
    <dxf>
      <border>
        <right style="thin">
          <color theme="2"/>
        </right>
        <top style="thin">
          <color theme="2"/>
        </top>
        <bottom style="thin">
          <color theme="2"/>
        </bottom>
      </border>
    </dxf>
    <dxf>
      <border>
        <right style="thin">
          <color theme="2" tint="-9.9978637043366805E-2"/>
        </right>
      </border>
    </dxf>
    <dxf>
      <border>
        <right style="thin">
          <color theme="2" tint="-9.9978637043366805E-2"/>
        </right>
      </border>
    </dxf>
    <dxf>
      <border>
        <right style="thin">
          <color theme="2" tint="-9.9978637043366805E-2"/>
        </right>
      </border>
    </dxf>
    <dxf>
      <border>
        <right style="thin">
          <color theme="2" tint="-9.9978637043366805E-2"/>
        </right>
      </border>
    </dxf>
    <dxf>
      <border>
        <left style="thin">
          <color theme="2" tint="-9.9978637043366805E-2"/>
        </left>
        <right style="thin">
          <color theme="2" tint="-9.9978637043366805E-2"/>
        </right>
        <top style="thin">
          <color theme="2" tint="-9.9978637043366805E-2"/>
        </top>
        <bottom style="thin">
          <color theme="2" tint="-9.9978637043366805E-2"/>
        </bottom>
      </border>
    </dxf>
    <dxf>
      <border>
        <left style="thin">
          <color theme="2" tint="-9.9978637043366805E-2"/>
        </left>
        <right style="thin">
          <color theme="2" tint="-9.9978637043366805E-2"/>
        </right>
        <top style="thin">
          <color theme="2" tint="-9.9978637043366805E-2"/>
        </top>
        <bottom style="thin">
          <color theme="2" tint="-9.9978637043366805E-2"/>
        </bottom>
      </border>
    </dxf>
    <dxf>
      <border>
        <left style="thin">
          <color theme="2" tint="-9.9978637043366805E-2"/>
        </left>
        <right style="thin">
          <color theme="2" tint="-9.9978637043366805E-2"/>
        </right>
        <top style="thin">
          <color theme="2" tint="-9.9978637043366805E-2"/>
        </top>
        <bottom style="thin">
          <color theme="2" tint="-9.9978637043366805E-2"/>
        </bottom>
      </border>
    </dxf>
    <dxf>
      <border>
        <left style="thin">
          <color theme="2" tint="-9.9978637043366805E-2"/>
        </left>
        <right style="thin">
          <color theme="2" tint="-9.9978637043366805E-2"/>
        </right>
        <top style="thin">
          <color theme="2" tint="-9.9978637043366805E-2"/>
        </top>
        <bottom style="thin">
          <color theme="2" tint="-9.9978637043366805E-2"/>
        </bottom>
      </border>
    </dxf>
    <dxf>
      <border>
        <left style="thin">
          <color theme="2" tint="-9.9978637043366805E-2"/>
        </left>
        <right style="thin">
          <color theme="2" tint="-9.9978637043366805E-2"/>
        </right>
        <top style="thin">
          <color theme="2" tint="-9.9978637043366805E-2"/>
        </top>
        <bottom style="thin">
          <color theme="2" tint="-9.9978637043366805E-2"/>
        </bottom>
      </border>
    </dxf>
    <dxf>
      <border>
        <left style="thin">
          <color theme="2" tint="-9.9978637043366805E-2"/>
        </left>
        <right style="thin">
          <color theme="2" tint="-9.9978637043366805E-2"/>
        </right>
        <top style="thin">
          <color theme="2" tint="-9.9978637043366805E-2"/>
        </top>
        <bottom style="thin">
          <color theme="2" tint="-9.9978637043366805E-2"/>
        </bottom>
      </border>
    </dxf>
    <dxf>
      <border>
        <left style="thin">
          <color theme="2" tint="-9.9978637043366805E-2"/>
        </left>
        <right style="thin">
          <color theme="2" tint="-9.9978637043366805E-2"/>
        </right>
        <top style="thin">
          <color theme="2" tint="-9.9978637043366805E-2"/>
        </top>
        <bottom style="thin">
          <color theme="2" tint="-9.9978637043366805E-2"/>
        </bottom>
      </border>
    </dxf>
    <dxf>
      <border>
        <left style="thin">
          <color theme="2" tint="-9.9978637043366805E-2"/>
        </left>
        <right style="thin">
          <color theme="2" tint="-9.9978637043366805E-2"/>
        </right>
        <top style="thin">
          <color theme="2" tint="-9.9978637043366805E-2"/>
        </top>
        <bottom style="thin">
          <color theme="2" tint="-9.9978637043366805E-2"/>
        </bottom>
      </border>
    </dxf>
    <dxf>
      <border>
        <left style="thin">
          <color theme="2" tint="-9.9978637043366805E-2"/>
        </left>
        <right style="thin">
          <color theme="2" tint="-9.9978637043366805E-2"/>
        </right>
        <top style="thin">
          <color theme="2" tint="-9.9978637043366805E-2"/>
        </top>
        <bottom style="thin">
          <color theme="2" tint="-9.9978637043366805E-2"/>
        </bottom>
      </border>
    </dxf>
    <dxf>
      <border>
        <left style="thin">
          <color theme="2" tint="-9.9978637043366805E-2"/>
        </left>
        <right style="thin">
          <color theme="2" tint="-9.9978637043366805E-2"/>
        </right>
        <top style="thin">
          <color theme="2" tint="-9.9978637043366805E-2"/>
        </top>
        <bottom style="thin">
          <color theme="2" tint="-9.9978637043366805E-2"/>
        </bottom>
      </border>
    </dxf>
    <dxf>
      <border>
        <left style="thin">
          <color theme="2" tint="-9.9978637043366805E-2"/>
        </left>
        <right style="thin">
          <color theme="2" tint="-9.9978637043366805E-2"/>
        </right>
        <top style="thin">
          <color theme="2" tint="-9.9978637043366805E-2"/>
        </top>
        <bottom style="thin">
          <color theme="2" tint="-9.9978637043366805E-2"/>
        </bottom>
      </border>
    </dxf>
    <dxf>
      <border>
        <left style="thin">
          <color theme="2" tint="-9.9978637043366805E-2"/>
        </left>
        <right style="thin">
          <color theme="2" tint="-9.9978637043366805E-2"/>
        </right>
        <top style="thin">
          <color theme="2" tint="-9.9978637043366805E-2"/>
        </top>
        <bottom style="thin">
          <color theme="2" tint="-9.9978637043366805E-2"/>
        </bottom>
      </border>
    </dxf>
    <dxf>
      <border>
        <left style="thin">
          <color theme="2" tint="-9.9978637043366805E-2"/>
        </left>
        <right style="thin">
          <color theme="2" tint="-9.9978637043366805E-2"/>
        </right>
        <top style="thin">
          <color theme="2" tint="-9.9978637043366805E-2"/>
        </top>
        <bottom style="thin">
          <color theme="2" tint="-9.9978637043366805E-2"/>
        </bottom>
      </border>
    </dxf>
    <dxf>
      <border>
        <left style="thin">
          <color theme="2" tint="-9.9978637043366805E-2"/>
        </left>
        <right style="thin">
          <color theme="2" tint="-9.9978637043366805E-2"/>
        </right>
        <top style="thin">
          <color theme="2" tint="-9.9978637043366805E-2"/>
        </top>
        <bottom style="thin">
          <color theme="2" tint="-9.9978637043366805E-2"/>
        </bottom>
      </border>
    </dxf>
    <dxf>
      <border>
        <left style="thin">
          <color theme="2" tint="-9.9978637043366805E-2"/>
        </left>
        <right style="thin">
          <color theme="2" tint="-9.9978637043366805E-2"/>
        </right>
        <top style="thin">
          <color theme="2" tint="-9.9978637043366805E-2"/>
        </top>
        <bottom style="thin">
          <color theme="2" tint="-9.9978637043366805E-2"/>
        </bottom>
      </border>
    </dxf>
    <dxf>
      <border>
        <left style="thin">
          <color theme="2" tint="-9.9978637043366805E-2"/>
        </left>
        <right style="thin">
          <color theme="2" tint="-9.9978637043366805E-2"/>
        </right>
        <top style="thin">
          <color theme="2" tint="-9.9978637043366805E-2"/>
        </top>
        <bottom style="thin">
          <color theme="2" tint="-9.9978637043366805E-2"/>
        </bottom>
      </border>
    </dxf>
    <dxf>
      <border>
        <left style="thin">
          <color theme="2" tint="-9.9978637043366805E-2"/>
        </left>
        <right style="thin">
          <color theme="2" tint="-9.9978637043366805E-2"/>
        </right>
        <top style="thin">
          <color theme="2" tint="-9.9978637043366805E-2"/>
        </top>
        <bottom style="thin">
          <color theme="2" tint="-9.9978637043366805E-2"/>
        </bottom>
      </border>
    </dxf>
    <dxf>
      <border>
        <left style="thin">
          <color theme="2" tint="-9.9978637043366805E-2"/>
        </left>
        <right style="thin">
          <color theme="2" tint="-9.9978637043366805E-2"/>
        </right>
        <top style="thin">
          <color theme="2" tint="-9.9978637043366805E-2"/>
        </top>
        <bottom style="thin">
          <color theme="2" tint="-9.9978637043366805E-2"/>
        </bottom>
      </border>
    </dxf>
    <dxf>
      <border>
        <left style="thin">
          <color theme="2" tint="-9.9978637043366805E-2"/>
        </left>
        <right style="thin">
          <color theme="2" tint="-9.9978637043366805E-2"/>
        </right>
        <top style="thin">
          <color theme="2" tint="-9.9978637043366805E-2"/>
        </top>
      </border>
    </dxf>
    <dxf>
      <border>
        <left style="thin">
          <color theme="2" tint="-9.9978637043366805E-2"/>
        </left>
        <right style="thin">
          <color theme="2" tint="-9.9978637043366805E-2"/>
        </right>
        <top style="thin">
          <color theme="2" tint="-9.9978637043366805E-2"/>
        </top>
      </border>
    </dxf>
    <dxf>
      <border>
        <left style="thin">
          <color theme="2" tint="-9.9978637043366805E-2"/>
        </left>
        <right style="thin">
          <color theme="2" tint="-9.9978637043366805E-2"/>
        </right>
        <top style="thin">
          <color theme="2" tint="-9.9978637043366805E-2"/>
        </top>
        <bottom style="thin">
          <color theme="2" tint="-9.9978637043366805E-2"/>
        </bottom>
      </border>
    </dxf>
    <dxf>
      <border>
        <left style="thin">
          <color theme="2" tint="-9.9978637043366805E-2"/>
        </left>
        <right style="thin">
          <color theme="2" tint="-9.9978637043366805E-2"/>
        </right>
        <top style="thin">
          <color theme="2" tint="-9.9978637043366805E-2"/>
        </top>
        <bottom style="thin">
          <color theme="2" tint="-9.9978637043366805E-2"/>
        </bottom>
      </border>
    </dxf>
    <dxf>
      <border>
        <left style="thin">
          <color theme="2" tint="-9.9978637043366805E-2"/>
        </left>
        <right style="thin">
          <color theme="2" tint="-9.9978637043366805E-2"/>
        </right>
        <top style="thin">
          <color theme="2" tint="-9.9978637043366805E-2"/>
        </top>
        <bottom style="thin">
          <color theme="2" tint="-9.9978637043366805E-2"/>
        </bottom>
      </border>
    </dxf>
    <dxf>
      <border>
        <left style="thin">
          <color theme="2" tint="-9.9978637043366805E-2"/>
        </left>
        <right style="thin">
          <color theme="2" tint="-9.9978637043366805E-2"/>
        </right>
        <top style="thin">
          <color theme="2" tint="-9.9978637043366805E-2"/>
        </top>
        <bottom style="thin">
          <color theme="2" tint="-9.9978637043366805E-2"/>
        </bottom>
      </border>
    </dxf>
    <dxf>
      <border>
        <top style="thin">
          <color theme="2" tint="-9.9978637043366805E-2"/>
        </top>
        <bottom style="thin">
          <color theme="2" tint="-9.9978637043366805E-2"/>
        </bottom>
      </border>
    </dxf>
    <dxf>
      <border>
        <top style="thin">
          <color theme="2" tint="-9.9978637043366805E-2"/>
        </top>
        <bottom style="thin">
          <color theme="2" tint="-9.9978637043366805E-2"/>
        </bottom>
      </border>
    </dxf>
    <dxf>
      <border>
        <left style="thin">
          <color theme="2" tint="-9.9978637043366805E-2"/>
        </left>
        <right style="thin">
          <color theme="2" tint="-9.9978637043366805E-2"/>
        </right>
        <top style="thin">
          <color theme="2" tint="-9.9978637043366805E-2"/>
        </top>
        <bottom style="thin">
          <color theme="2" tint="-9.9978637043366805E-2"/>
        </bottom>
      </border>
    </dxf>
    <dxf>
      <border>
        <left style="thin">
          <color theme="2" tint="-9.9978637043366805E-2"/>
        </left>
        <right style="thin">
          <color theme="2" tint="-9.9978637043366805E-2"/>
        </right>
        <top style="thin">
          <color theme="2" tint="-9.9978637043366805E-2"/>
        </top>
        <bottom style="thin">
          <color theme="2" tint="-9.9978637043366805E-2"/>
        </bottom>
      </border>
    </dxf>
    <dxf>
      <border>
        <right style="thin">
          <color theme="2" tint="-9.9978637043366805E-2"/>
        </right>
        <top style="thin">
          <color theme="2" tint="-9.9978637043366805E-2"/>
        </top>
        <bottom style="thin">
          <color theme="2" tint="-9.9978637043366805E-2"/>
        </bottom>
      </border>
    </dxf>
    <dxf>
      <border>
        <bottom style="thin">
          <color theme="2" tint="-9.9978637043366805E-2"/>
        </bottom>
      </border>
    </dxf>
    <dxf>
      <border>
        <bottom style="thin">
          <color theme="2" tint="-9.9978637043366805E-2"/>
        </bottom>
      </border>
    </dxf>
    <dxf>
      <border>
        <right style="thin">
          <color theme="2" tint="-9.9978637043366805E-2"/>
        </right>
      </border>
    </dxf>
    <dxf>
      <border>
        <left style="thin">
          <color theme="2" tint="-9.9978637043366805E-2"/>
        </left>
        <top style="thin">
          <color theme="2" tint="-9.9978637043366805E-2"/>
        </top>
        <bottom style="thin">
          <color theme="2" tint="-9.9978637043366805E-2"/>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vertical style="thin">
          <color indexed="64"/>
        </vertical>
        <horizontal style="thin">
          <color indexed="64"/>
        </horizontal>
      </border>
    </dxf>
    <dxf>
      <border>
        <left style="thin">
          <color theme="2"/>
        </left>
        <right style="thin">
          <color theme="2"/>
        </right>
        <top style="thin">
          <color theme="2"/>
        </top>
        <bottom style="thin">
          <color theme="2"/>
        </bottom>
      </border>
    </dxf>
    <dxf>
      <border>
        <left style="thin">
          <color theme="2"/>
        </left>
        <right style="thin">
          <color theme="2"/>
        </right>
        <top style="thin">
          <color theme="2"/>
        </top>
        <bottom style="thin">
          <color theme="2"/>
        </bottom>
      </border>
    </dxf>
    <dxf>
      <border>
        <left style="thin">
          <color theme="2"/>
        </left>
        <right style="thin">
          <color theme="2"/>
        </right>
        <top style="thin">
          <color theme="2"/>
        </top>
        <bottom style="thin">
          <color theme="2"/>
        </bottom>
      </border>
    </dxf>
    <dxf>
      <border>
        <left style="thin">
          <color theme="2"/>
        </left>
        <right style="thin">
          <color theme="2"/>
        </right>
        <top style="thin">
          <color theme="2"/>
        </top>
        <bottom style="thin">
          <color theme="2"/>
        </bottom>
      </border>
    </dxf>
    <dxf>
      <border>
        <left style="thin">
          <color theme="2"/>
        </left>
        <right style="thin">
          <color theme="2"/>
        </right>
        <top style="thin">
          <color theme="2"/>
        </top>
        <bottom style="thin">
          <color theme="2"/>
        </bottom>
      </border>
    </dxf>
    <dxf>
      <border>
        <left style="thin">
          <color theme="2"/>
        </left>
        <right style="thin">
          <color theme="2"/>
        </right>
        <top style="thin">
          <color theme="2"/>
        </top>
        <bottom style="thin">
          <color theme="2"/>
        </bottom>
      </border>
    </dxf>
    <dxf>
      <border>
        <left style="thin">
          <color theme="2"/>
        </left>
        <right style="thin">
          <color theme="2"/>
        </right>
        <top style="thin">
          <color theme="2"/>
        </top>
        <bottom style="thin">
          <color theme="2"/>
        </bottom>
      </border>
    </dxf>
    <dxf>
      <border>
        <left style="thin">
          <color theme="2"/>
        </left>
        <right style="thin">
          <color theme="2"/>
        </right>
        <top style="thin">
          <color theme="2"/>
        </top>
        <bottom style="thin">
          <color theme="2"/>
        </bottom>
      </border>
    </dxf>
    <dxf>
      <border>
        <left style="thin">
          <color theme="2"/>
        </left>
        <right style="thin">
          <color theme="2"/>
        </right>
        <top style="thin">
          <color theme="2"/>
        </top>
        <bottom style="thin">
          <color theme="2"/>
        </bottom>
      </border>
    </dxf>
    <dxf>
      <border>
        <left style="thin">
          <color theme="2"/>
        </left>
        <right style="thin">
          <color theme="2"/>
        </right>
        <top style="thin">
          <color theme="2"/>
        </top>
        <bottom style="thin">
          <color theme="2"/>
        </bottom>
      </border>
    </dxf>
    <dxf>
      <border>
        <top style="thin">
          <color theme="2"/>
        </top>
        <bottom style="thin">
          <color theme="2"/>
        </bottom>
      </border>
    </dxf>
    <dxf>
      <border>
        <top style="thin">
          <color theme="2"/>
        </top>
        <bottom style="thin">
          <color theme="2"/>
        </bottom>
      </border>
    </dxf>
    <dxf>
      <border>
        <top style="thin">
          <color theme="2"/>
        </top>
        <bottom style="thin">
          <color theme="2"/>
        </bottom>
      </border>
    </dxf>
    <dxf>
      <border>
        <top style="thin">
          <color theme="2"/>
        </top>
        <bottom style="thin">
          <color theme="2"/>
        </bottom>
      </border>
    </dxf>
    <dxf>
      <border>
        <top style="thin">
          <color theme="2"/>
        </top>
        <bottom style="thin">
          <color theme="2"/>
        </bottom>
      </border>
    </dxf>
    <dxf>
      <border>
        <top style="thin">
          <color theme="2"/>
        </top>
        <bottom style="thin">
          <color theme="2"/>
        </bottom>
      </border>
    </dxf>
    <dxf>
      <border>
        <top style="thin">
          <color theme="2"/>
        </top>
        <bottom style="thin">
          <color theme="2"/>
        </bottom>
      </border>
    </dxf>
    <dxf>
      <border>
        <bottom style="thin">
          <color theme="2"/>
        </bottom>
      </border>
    </dxf>
    <dxf>
      <border>
        <bottom style="thin">
          <color theme="2"/>
        </bottom>
      </border>
    </dxf>
    <dxf>
      <border>
        <left style="thin">
          <color theme="2"/>
        </left>
        <top style="thin">
          <color theme="2"/>
        </top>
        <bottom style="thin">
          <color theme="2"/>
        </bottom>
      </border>
    </dxf>
    <dxf>
      <border>
        <left style="thin">
          <color theme="2"/>
        </left>
        <top style="thin">
          <color theme="2"/>
        </top>
        <bottom style="thin">
          <color theme="2"/>
        </bottom>
      </border>
    </dxf>
    <dxf>
      <border>
        <top style="thin">
          <color theme="2"/>
        </top>
        <bottom style="thin">
          <color theme="2"/>
        </bottom>
      </border>
    </dxf>
    <dxf>
      <border>
        <top style="thin">
          <color theme="2"/>
        </top>
        <bottom style="thin">
          <color theme="2"/>
        </bottom>
      </border>
    </dxf>
    <dxf>
      <border>
        <top style="thin">
          <color theme="2"/>
        </top>
        <bottom style="thin">
          <color theme="2"/>
        </bottom>
      </border>
    </dxf>
    <dxf>
      <border>
        <top style="thin">
          <color theme="2"/>
        </top>
        <bottom style="thin">
          <color theme="2"/>
        </bottom>
      </border>
    </dxf>
    <dxf>
      <border>
        <left style="thin">
          <color theme="2"/>
        </left>
        <top style="thin">
          <color theme="2"/>
        </top>
        <bottom style="thin">
          <color theme="2"/>
        </bottom>
      </border>
    </dxf>
    <dxf>
      <border>
        <left style="thin">
          <color theme="2"/>
        </left>
        <top style="thin">
          <color theme="2"/>
        </top>
        <bottom style="thin">
          <color theme="2"/>
        </bottom>
      </border>
    </dxf>
    <dxf>
      <border>
        <top style="thin">
          <color theme="2"/>
        </top>
      </border>
    </dxf>
    <dxf>
      <border>
        <top style="thin">
          <color theme="2"/>
        </top>
      </border>
    </dxf>
    <dxf>
      <border>
        <left style="thin">
          <color theme="2"/>
        </left>
        <top style="thin">
          <color theme="2"/>
        </top>
        <bottom style="thin">
          <color theme="2"/>
        </bottom>
      </border>
    </dxf>
    <dxf>
      <border>
        <left style="thin">
          <color theme="2"/>
        </left>
        <top style="thin">
          <color theme="2"/>
        </top>
        <bottom style="thin">
          <color theme="2"/>
        </bottom>
      </border>
    </dxf>
    <dxf>
      <border>
        <right style="thin">
          <color theme="2"/>
        </right>
        <top style="thin">
          <color theme="2"/>
        </top>
        <bottom style="thin">
          <color theme="2"/>
        </bottom>
      </border>
    </dxf>
    <dxf>
      <border>
        <left style="thin">
          <color theme="2"/>
        </left>
        <top style="thin">
          <color theme="2"/>
        </top>
        <bottom style="thin">
          <color theme="2"/>
        </bottom>
      </border>
    </dxf>
    <dxf>
      <border>
        <left style="thin">
          <color theme="2"/>
        </left>
        <top style="thin">
          <color theme="2"/>
        </top>
        <bottom style="thin">
          <color theme="2"/>
        </bottom>
      </border>
    </dxf>
    <dxf>
      <border>
        <right style="thin">
          <color theme="2"/>
        </right>
        <top style="thin">
          <color theme="2"/>
        </top>
        <bottom style="thin">
          <color theme="2"/>
        </bottom>
      </border>
    </dxf>
    <dxf>
      <border>
        <right style="thin">
          <color theme="2" tint="-9.9978637043366805E-2"/>
        </right>
      </border>
    </dxf>
    <dxf>
      <border>
        <right style="thin">
          <color theme="2" tint="-9.9978637043366805E-2"/>
        </right>
      </border>
    </dxf>
    <dxf>
      <border>
        <right style="thin">
          <color theme="2" tint="-9.9978637043366805E-2"/>
        </right>
      </border>
    </dxf>
    <dxf>
      <border>
        <right style="thin">
          <color theme="2" tint="-9.9978637043366805E-2"/>
        </right>
      </border>
    </dxf>
    <dxf>
      <border>
        <left style="thin">
          <color theme="2" tint="-9.9978637043366805E-2"/>
        </left>
        <right style="thin">
          <color theme="2" tint="-9.9978637043366805E-2"/>
        </right>
        <top style="thin">
          <color theme="2" tint="-9.9978637043366805E-2"/>
        </top>
        <bottom style="thin">
          <color theme="2" tint="-9.9978637043366805E-2"/>
        </bottom>
      </border>
    </dxf>
    <dxf>
      <border>
        <left style="thin">
          <color theme="2" tint="-9.9978637043366805E-2"/>
        </left>
        <right style="thin">
          <color theme="2" tint="-9.9978637043366805E-2"/>
        </right>
        <top style="thin">
          <color theme="2" tint="-9.9978637043366805E-2"/>
        </top>
        <bottom style="thin">
          <color theme="2" tint="-9.9978637043366805E-2"/>
        </bottom>
      </border>
    </dxf>
    <dxf>
      <border>
        <left style="thin">
          <color theme="2" tint="-9.9978637043366805E-2"/>
        </left>
        <right style="thin">
          <color theme="2" tint="-9.9978637043366805E-2"/>
        </right>
        <top style="thin">
          <color theme="2" tint="-9.9978637043366805E-2"/>
        </top>
        <bottom style="thin">
          <color theme="2" tint="-9.9978637043366805E-2"/>
        </bottom>
      </border>
    </dxf>
    <dxf>
      <border>
        <left style="thin">
          <color theme="2" tint="-9.9978637043366805E-2"/>
        </left>
        <right style="thin">
          <color theme="2" tint="-9.9978637043366805E-2"/>
        </right>
        <top style="thin">
          <color theme="2" tint="-9.9978637043366805E-2"/>
        </top>
        <bottom style="thin">
          <color theme="2" tint="-9.9978637043366805E-2"/>
        </bottom>
      </border>
    </dxf>
    <dxf>
      <border>
        <left style="thin">
          <color theme="2" tint="-9.9978637043366805E-2"/>
        </left>
        <right style="thin">
          <color theme="2" tint="-9.9978637043366805E-2"/>
        </right>
        <top style="thin">
          <color theme="2" tint="-9.9978637043366805E-2"/>
        </top>
        <bottom style="thin">
          <color theme="2" tint="-9.9978637043366805E-2"/>
        </bottom>
      </border>
    </dxf>
    <dxf>
      <border>
        <left style="thin">
          <color theme="2" tint="-9.9978637043366805E-2"/>
        </left>
        <right style="thin">
          <color theme="2" tint="-9.9978637043366805E-2"/>
        </right>
        <top style="thin">
          <color theme="2" tint="-9.9978637043366805E-2"/>
        </top>
        <bottom style="thin">
          <color theme="2" tint="-9.9978637043366805E-2"/>
        </bottom>
      </border>
    </dxf>
    <dxf>
      <border>
        <left style="thin">
          <color theme="2" tint="-9.9978637043366805E-2"/>
        </left>
        <right style="thin">
          <color theme="2" tint="-9.9978637043366805E-2"/>
        </right>
        <top style="thin">
          <color theme="2" tint="-9.9978637043366805E-2"/>
        </top>
        <bottom style="thin">
          <color theme="2" tint="-9.9978637043366805E-2"/>
        </bottom>
      </border>
    </dxf>
    <dxf>
      <border>
        <left style="thin">
          <color theme="2" tint="-9.9978637043366805E-2"/>
        </left>
        <right style="thin">
          <color theme="2" tint="-9.9978637043366805E-2"/>
        </right>
        <top style="thin">
          <color theme="2" tint="-9.9978637043366805E-2"/>
        </top>
        <bottom style="thin">
          <color theme="2" tint="-9.9978637043366805E-2"/>
        </bottom>
      </border>
    </dxf>
    <dxf>
      <border>
        <left style="thin">
          <color theme="2" tint="-9.9978637043366805E-2"/>
        </left>
        <right style="thin">
          <color theme="2" tint="-9.9978637043366805E-2"/>
        </right>
        <top style="thin">
          <color theme="2" tint="-9.9978637043366805E-2"/>
        </top>
        <bottom style="thin">
          <color theme="2" tint="-9.9978637043366805E-2"/>
        </bottom>
      </border>
    </dxf>
    <dxf>
      <border>
        <left style="thin">
          <color theme="2" tint="-9.9978637043366805E-2"/>
        </left>
        <right style="thin">
          <color theme="2" tint="-9.9978637043366805E-2"/>
        </right>
        <top style="thin">
          <color theme="2" tint="-9.9978637043366805E-2"/>
        </top>
        <bottom style="thin">
          <color theme="2" tint="-9.9978637043366805E-2"/>
        </bottom>
      </border>
    </dxf>
    <dxf>
      <border>
        <left style="thin">
          <color theme="2" tint="-9.9978637043366805E-2"/>
        </left>
        <right style="thin">
          <color theme="2" tint="-9.9978637043366805E-2"/>
        </right>
        <top style="thin">
          <color theme="2" tint="-9.9978637043366805E-2"/>
        </top>
        <bottom style="thin">
          <color theme="2" tint="-9.9978637043366805E-2"/>
        </bottom>
      </border>
    </dxf>
    <dxf>
      <border>
        <left style="thin">
          <color theme="2" tint="-9.9978637043366805E-2"/>
        </left>
        <right style="thin">
          <color theme="2" tint="-9.9978637043366805E-2"/>
        </right>
        <top style="thin">
          <color theme="2" tint="-9.9978637043366805E-2"/>
        </top>
        <bottom style="thin">
          <color theme="2" tint="-9.9978637043366805E-2"/>
        </bottom>
      </border>
    </dxf>
    <dxf>
      <border>
        <left style="thin">
          <color theme="2" tint="-9.9978637043366805E-2"/>
        </left>
        <right style="thin">
          <color theme="2" tint="-9.9978637043366805E-2"/>
        </right>
        <top style="thin">
          <color theme="2" tint="-9.9978637043366805E-2"/>
        </top>
        <bottom style="thin">
          <color theme="2" tint="-9.9978637043366805E-2"/>
        </bottom>
      </border>
    </dxf>
    <dxf>
      <border>
        <left style="thin">
          <color theme="2" tint="-9.9978637043366805E-2"/>
        </left>
        <right style="thin">
          <color theme="2" tint="-9.9978637043366805E-2"/>
        </right>
        <top style="thin">
          <color theme="2" tint="-9.9978637043366805E-2"/>
        </top>
        <bottom style="thin">
          <color theme="2" tint="-9.9978637043366805E-2"/>
        </bottom>
      </border>
    </dxf>
    <dxf>
      <border>
        <left style="thin">
          <color theme="2" tint="-9.9978637043366805E-2"/>
        </left>
        <right style="thin">
          <color theme="2" tint="-9.9978637043366805E-2"/>
        </right>
        <top style="thin">
          <color theme="2" tint="-9.9978637043366805E-2"/>
        </top>
        <bottom style="thin">
          <color theme="2" tint="-9.9978637043366805E-2"/>
        </bottom>
      </border>
    </dxf>
    <dxf>
      <border>
        <left style="thin">
          <color theme="2" tint="-9.9978637043366805E-2"/>
        </left>
        <right style="thin">
          <color theme="2" tint="-9.9978637043366805E-2"/>
        </right>
        <top style="thin">
          <color theme="2" tint="-9.9978637043366805E-2"/>
        </top>
        <bottom style="thin">
          <color theme="2" tint="-9.9978637043366805E-2"/>
        </bottom>
      </border>
    </dxf>
    <dxf>
      <border>
        <left style="thin">
          <color theme="2" tint="-9.9978637043366805E-2"/>
        </left>
        <right style="thin">
          <color theme="2" tint="-9.9978637043366805E-2"/>
        </right>
        <top style="thin">
          <color theme="2" tint="-9.9978637043366805E-2"/>
        </top>
        <bottom style="thin">
          <color theme="2" tint="-9.9978637043366805E-2"/>
        </bottom>
      </border>
    </dxf>
    <dxf>
      <border>
        <left style="thin">
          <color theme="2" tint="-9.9978637043366805E-2"/>
        </left>
        <right style="thin">
          <color theme="2" tint="-9.9978637043366805E-2"/>
        </right>
        <top style="thin">
          <color theme="2" tint="-9.9978637043366805E-2"/>
        </top>
        <bottom style="thin">
          <color theme="2" tint="-9.9978637043366805E-2"/>
        </bottom>
      </border>
    </dxf>
    <dxf>
      <border>
        <left style="thin">
          <color theme="2" tint="-9.9978637043366805E-2"/>
        </left>
        <right style="thin">
          <color theme="2" tint="-9.9978637043366805E-2"/>
        </right>
        <top style="thin">
          <color theme="2" tint="-9.9978637043366805E-2"/>
        </top>
      </border>
    </dxf>
    <dxf>
      <border>
        <left style="thin">
          <color theme="2" tint="-9.9978637043366805E-2"/>
        </left>
        <right style="thin">
          <color theme="2" tint="-9.9978637043366805E-2"/>
        </right>
        <top style="thin">
          <color theme="2" tint="-9.9978637043366805E-2"/>
        </top>
      </border>
    </dxf>
    <dxf>
      <border>
        <left style="thin">
          <color theme="2" tint="-9.9978637043366805E-2"/>
        </left>
        <right style="thin">
          <color theme="2" tint="-9.9978637043366805E-2"/>
        </right>
        <top style="thin">
          <color theme="2" tint="-9.9978637043366805E-2"/>
        </top>
        <bottom style="thin">
          <color theme="2" tint="-9.9978637043366805E-2"/>
        </bottom>
      </border>
    </dxf>
    <dxf>
      <border>
        <left style="thin">
          <color theme="2" tint="-9.9978637043366805E-2"/>
        </left>
        <right style="thin">
          <color theme="2" tint="-9.9978637043366805E-2"/>
        </right>
        <top style="thin">
          <color theme="2" tint="-9.9978637043366805E-2"/>
        </top>
        <bottom style="thin">
          <color theme="2" tint="-9.9978637043366805E-2"/>
        </bottom>
      </border>
    </dxf>
    <dxf>
      <border>
        <left style="thin">
          <color theme="2" tint="-9.9978637043366805E-2"/>
        </left>
        <right style="thin">
          <color theme="2" tint="-9.9978637043366805E-2"/>
        </right>
        <top style="thin">
          <color theme="2" tint="-9.9978637043366805E-2"/>
        </top>
        <bottom style="thin">
          <color theme="2" tint="-9.9978637043366805E-2"/>
        </bottom>
      </border>
    </dxf>
    <dxf>
      <border>
        <left style="thin">
          <color theme="2" tint="-9.9978637043366805E-2"/>
        </left>
        <right style="thin">
          <color theme="2" tint="-9.9978637043366805E-2"/>
        </right>
        <top style="thin">
          <color theme="2" tint="-9.9978637043366805E-2"/>
        </top>
        <bottom style="thin">
          <color theme="2" tint="-9.9978637043366805E-2"/>
        </bottom>
      </border>
    </dxf>
    <dxf>
      <border>
        <top style="thin">
          <color theme="2" tint="-9.9978637043366805E-2"/>
        </top>
        <bottom style="thin">
          <color theme="2" tint="-9.9978637043366805E-2"/>
        </bottom>
      </border>
    </dxf>
    <dxf>
      <border>
        <top style="thin">
          <color theme="2" tint="-9.9978637043366805E-2"/>
        </top>
        <bottom style="thin">
          <color theme="2" tint="-9.9978637043366805E-2"/>
        </bottom>
      </border>
    </dxf>
    <dxf>
      <border>
        <left style="thin">
          <color theme="2" tint="-9.9978637043366805E-2"/>
        </left>
        <right style="thin">
          <color theme="2" tint="-9.9978637043366805E-2"/>
        </right>
        <top style="thin">
          <color theme="2" tint="-9.9978637043366805E-2"/>
        </top>
        <bottom style="thin">
          <color theme="2" tint="-9.9978637043366805E-2"/>
        </bottom>
      </border>
    </dxf>
    <dxf>
      <border>
        <left style="thin">
          <color theme="2" tint="-9.9978637043366805E-2"/>
        </left>
        <right style="thin">
          <color theme="2" tint="-9.9978637043366805E-2"/>
        </right>
        <top style="thin">
          <color theme="2" tint="-9.9978637043366805E-2"/>
        </top>
        <bottom style="thin">
          <color theme="2" tint="-9.9978637043366805E-2"/>
        </bottom>
      </border>
    </dxf>
    <dxf>
      <border>
        <right style="thin">
          <color theme="2" tint="-9.9978637043366805E-2"/>
        </right>
        <top style="thin">
          <color theme="2" tint="-9.9978637043366805E-2"/>
        </top>
        <bottom style="thin">
          <color theme="2" tint="-9.9978637043366805E-2"/>
        </bottom>
      </border>
    </dxf>
    <dxf>
      <border>
        <bottom style="thin">
          <color theme="2" tint="-9.9978637043366805E-2"/>
        </bottom>
      </border>
    </dxf>
    <dxf>
      <border>
        <bottom style="thin">
          <color theme="2" tint="-9.9978637043366805E-2"/>
        </bottom>
      </border>
    </dxf>
    <dxf>
      <border>
        <right style="thin">
          <color theme="2" tint="-9.9978637043366805E-2"/>
        </right>
      </border>
    </dxf>
    <dxf>
      <border>
        <left style="thin">
          <color theme="2" tint="-9.9978637043366805E-2"/>
        </left>
        <top style="thin">
          <color theme="2" tint="-9.9978637043366805E-2"/>
        </top>
        <bottom style="thin">
          <color theme="2" tint="-9.9978637043366805E-2"/>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vertical style="thin">
          <color indexed="64"/>
        </vertical>
        <horizontal style="thin">
          <color indexed="64"/>
        </horizontal>
      </border>
    </dxf>
    <dxf>
      <border>
        <left style="thin">
          <color theme="2"/>
        </left>
        <right style="thin">
          <color theme="2"/>
        </right>
        <top style="thin">
          <color theme="2"/>
        </top>
        <bottom style="thin">
          <color theme="2"/>
        </bottom>
      </border>
    </dxf>
    <dxf>
      <border>
        <left style="thin">
          <color theme="2"/>
        </left>
        <right style="thin">
          <color theme="2"/>
        </right>
        <top style="thin">
          <color theme="2"/>
        </top>
        <bottom style="thin">
          <color theme="2"/>
        </bottom>
      </border>
    </dxf>
    <dxf>
      <border>
        <left style="thin">
          <color theme="2"/>
        </left>
        <right style="thin">
          <color theme="2"/>
        </right>
        <top style="thin">
          <color theme="2"/>
        </top>
        <bottom style="thin">
          <color theme="2"/>
        </bottom>
      </border>
    </dxf>
    <dxf>
      <border>
        <left style="thin">
          <color theme="2"/>
        </left>
        <right style="thin">
          <color theme="2"/>
        </right>
        <top style="thin">
          <color theme="2"/>
        </top>
        <bottom style="thin">
          <color theme="2"/>
        </bottom>
      </border>
    </dxf>
    <dxf>
      <border>
        <left style="thin">
          <color theme="2"/>
        </left>
        <right style="thin">
          <color theme="2"/>
        </right>
        <top style="thin">
          <color theme="2"/>
        </top>
        <bottom style="thin">
          <color theme="2"/>
        </bottom>
      </border>
    </dxf>
    <dxf>
      <border>
        <left style="thin">
          <color theme="2"/>
        </left>
        <right style="thin">
          <color theme="2"/>
        </right>
        <top style="thin">
          <color theme="2"/>
        </top>
        <bottom style="thin">
          <color theme="2"/>
        </bottom>
      </border>
    </dxf>
    <dxf>
      <border>
        <left style="thin">
          <color theme="2"/>
        </left>
        <right style="thin">
          <color theme="2"/>
        </right>
        <top style="thin">
          <color theme="2"/>
        </top>
        <bottom style="thin">
          <color theme="2"/>
        </bottom>
      </border>
    </dxf>
    <dxf>
      <border>
        <left style="thin">
          <color theme="2"/>
        </left>
        <right style="thin">
          <color theme="2"/>
        </right>
        <top style="thin">
          <color theme="2"/>
        </top>
        <bottom style="thin">
          <color theme="2"/>
        </bottom>
      </border>
    </dxf>
    <dxf>
      <border>
        <left style="thin">
          <color theme="2"/>
        </left>
        <right style="thin">
          <color theme="2"/>
        </right>
        <top style="thin">
          <color theme="2"/>
        </top>
        <bottom style="thin">
          <color theme="2"/>
        </bottom>
      </border>
    </dxf>
    <dxf>
      <border>
        <left style="thin">
          <color theme="2"/>
        </left>
        <right style="thin">
          <color theme="2"/>
        </right>
        <top style="thin">
          <color theme="2"/>
        </top>
        <bottom style="thin">
          <color theme="2"/>
        </bottom>
      </border>
    </dxf>
    <dxf>
      <border>
        <top style="thin">
          <color theme="2"/>
        </top>
        <bottom style="thin">
          <color theme="2"/>
        </bottom>
      </border>
    </dxf>
    <dxf>
      <border>
        <top style="thin">
          <color theme="2"/>
        </top>
        <bottom style="thin">
          <color theme="2"/>
        </bottom>
      </border>
    </dxf>
    <dxf>
      <border>
        <top style="thin">
          <color theme="2"/>
        </top>
        <bottom style="thin">
          <color theme="2"/>
        </bottom>
      </border>
    </dxf>
    <dxf>
      <border>
        <top style="thin">
          <color theme="2"/>
        </top>
        <bottom style="thin">
          <color theme="2"/>
        </bottom>
      </border>
    </dxf>
    <dxf>
      <border>
        <top style="thin">
          <color theme="2"/>
        </top>
        <bottom style="thin">
          <color theme="2"/>
        </bottom>
      </border>
    </dxf>
    <dxf>
      <border>
        <top style="thin">
          <color theme="2"/>
        </top>
        <bottom style="thin">
          <color theme="2"/>
        </bottom>
      </border>
    </dxf>
    <dxf>
      <border>
        <top style="thin">
          <color theme="2"/>
        </top>
        <bottom style="thin">
          <color theme="2"/>
        </bottom>
      </border>
    </dxf>
    <dxf>
      <border>
        <bottom style="thin">
          <color theme="2"/>
        </bottom>
      </border>
    </dxf>
    <dxf>
      <border>
        <bottom style="thin">
          <color theme="2"/>
        </bottom>
      </border>
    </dxf>
    <dxf>
      <border>
        <left style="thin">
          <color theme="2"/>
        </left>
        <top style="thin">
          <color theme="2"/>
        </top>
        <bottom style="thin">
          <color theme="2"/>
        </bottom>
      </border>
    </dxf>
    <dxf>
      <border>
        <left style="thin">
          <color theme="2"/>
        </left>
        <top style="thin">
          <color theme="2"/>
        </top>
        <bottom style="thin">
          <color theme="2"/>
        </bottom>
      </border>
    </dxf>
    <dxf>
      <border>
        <top style="thin">
          <color theme="2"/>
        </top>
        <bottom style="thin">
          <color theme="2"/>
        </bottom>
      </border>
    </dxf>
    <dxf>
      <border>
        <top style="thin">
          <color theme="2"/>
        </top>
        <bottom style="thin">
          <color theme="2"/>
        </bottom>
      </border>
    </dxf>
    <dxf>
      <border>
        <top style="thin">
          <color theme="2"/>
        </top>
        <bottom style="thin">
          <color theme="2"/>
        </bottom>
      </border>
    </dxf>
    <dxf>
      <border>
        <top style="thin">
          <color theme="2"/>
        </top>
        <bottom style="thin">
          <color theme="2"/>
        </bottom>
      </border>
    </dxf>
    <dxf>
      <border>
        <left style="thin">
          <color theme="2"/>
        </left>
        <top style="thin">
          <color theme="2"/>
        </top>
        <bottom style="thin">
          <color theme="2"/>
        </bottom>
      </border>
    </dxf>
    <dxf>
      <border>
        <left style="thin">
          <color theme="2"/>
        </left>
        <top style="thin">
          <color theme="2"/>
        </top>
        <bottom style="thin">
          <color theme="2"/>
        </bottom>
      </border>
    </dxf>
    <dxf>
      <border>
        <top style="thin">
          <color theme="2"/>
        </top>
      </border>
    </dxf>
    <dxf>
      <border>
        <top style="thin">
          <color theme="2"/>
        </top>
      </border>
    </dxf>
    <dxf>
      <border>
        <left style="thin">
          <color theme="2"/>
        </left>
        <top style="thin">
          <color theme="2"/>
        </top>
        <bottom style="thin">
          <color theme="2"/>
        </bottom>
      </border>
    </dxf>
    <dxf>
      <border>
        <left style="thin">
          <color theme="2"/>
        </left>
        <top style="thin">
          <color theme="2"/>
        </top>
        <bottom style="thin">
          <color theme="2"/>
        </bottom>
      </border>
    </dxf>
    <dxf>
      <border>
        <right style="thin">
          <color theme="2"/>
        </right>
        <top style="thin">
          <color theme="2"/>
        </top>
        <bottom style="thin">
          <color theme="2"/>
        </bottom>
      </border>
    </dxf>
    <dxf>
      <border>
        <left style="thin">
          <color theme="2"/>
        </left>
        <top style="thin">
          <color theme="2"/>
        </top>
        <bottom style="thin">
          <color theme="2"/>
        </bottom>
      </border>
    </dxf>
    <dxf>
      <border>
        <left style="thin">
          <color theme="2"/>
        </left>
        <top style="thin">
          <color theme="2"/>
        </top>
        <bottom style="thin">
          <color theme="2"/>
        </bottom>
      </border>
    </dxf>
    <dxf>
      <border>
        <right style="thin">
          <color theme="2"/>
        </right>
        <top style="thin">
          <color theme="2"/>
        </top>
        <bottom style="thin">
          <color theme="2"/>
        </bottom>
      </border>
    </dxf>
    <dxf>
      <border>
        <right style="thin">
          <color theme="2" tint="-9.9978637043366805E-2"/>
        </right>
      </border>
    </dxf>
    <dxf>
      <border>
        <right style="thin">
          <color theme="2" tint="-9.9978637043366805E-2"/>
        </right>
      </border>
    </dxf>
    <dxf>
      <border>
        <right style="thin">
          <color theme="2" tint="-9.9978637043366805E-2"/>
        </right>
      </border>
    </dxf>
    <dxf>
      <border>
        <right style="thin">
          <color theme="2" tint="-9.9978637043366805E-2"/>
        </right>
      </border>
    </dxf>
    <dxf>
      <border>
        <left style="thin">
          <color theme="2" tint="-9.9978637043366805E-2"/>
        </left>
        <right style="thin">
          <color theme="2" tint="-9.9978637043366805E-2"/>
        </right>
        <top style="thin">
          <color theme="2" tint="-9.9978637043366805E-2"/>
        </top>
        <bottom style="thin">
          <color theme="2" tint="-9.9978637043366805E-2"/>
        </bottom>
      </border>
    </dxf>
    <dxf>
      <border>
        <left style="thin">
          <color theme="2" tint="-9.9978637043366805E-2"/>
        </left>
        <right style="thin">
          <color theme="2" tint="-9.9978637043366805E-2"/>
        </right>
        <top style="thin">
          <color theme="2" tint="-9.9978637043366805E-2"/>
        </top>
        <bottom style="thin">
          <color theme="2" tint="-9.9978637043366805E-2"/>
        </bottom>
      </border>
    </dxf>
    <dxf>
      <border>
        <left style="thin">
          <color theme="2" tint="-9.9978637043366805E-2"/>
        </left>
        <right style="thin">
          <color theme="2" tint="-9.9978637043366805E-2"/>
        </right>
        <top style="thin">
          <color theme="2" tint="-9.9978637043366805E-2"/>
        </top>
        <bottom style="thin">
          <color theme="2" tint="-9.9978637043366805E-2"/>
        </bottom>
      </border>
    </dxf>
    <dxf>
      <border>
        <left style="thin">
          <color theme="2" tint="-9.9978637043366805E-2"/>
        </left>
        <right style="thin">
          <color theme="2" tint="-9.9978637043366805E-2"/>
        </right>
        <top style="thin">
          <color theme="2" tint="-9.9978637043366805E-2"/>
        </top>
        <bottom style="thin">
          <color theme="2" tint="-9.9978637043366805E-2"/>
        </bottom>
      </border>
    </dxf>
    <dxf>
      <border>
        <left style="thin">
          <color theme="2" tint="-9.9978637043366805E-2"/>
        </left>
        <right style="thin">
          <color theme="2" tint="-9.9978637043366805E-2"/>
        </right>
        <top style="thin">
          <color theme="2" tint="-9.9978637043366805E-2"/>
        </top>
        <bottom style="thin">
          <color theme="2" tint="-9.9978637043366805E-2"/>
        </bottom>
      </border>
    </dxf>
    <dxf>
      <border>
        <left style="thin">
          <color theme="2" tint="-9.9978637043366805E-2"/>
        </left>
        <right style="thin">
          <color theme="2" tint="-9.9978637043366805E-2"/>
        </right>
        <top style="thin">
          <color theme="2" tint="-9.9978637043366805E-2"/>
        </top>
        <bottom style="thin">
          <color theme="2" tint="-9.9978637043366805E-2"/>
        </bottom>
      </border>
    </dxf>
    <dxf>
      <border>
        <left style="thin">
          <color theme="2" tint="-9.9978637043366805E-2"/>
        </left>
        <right style="thin">
          <color theme="2" tint="-9.9978637043366805E-2"/>
        </right>
        <top style="thin">
          <color theme="2" tint="-9.9978637043366805E-2"/>
        </top>
        <bottom style="thin">
          <color theme="2" tint="-9.9978637043366805E-2"/>
        </bottom>
      </border>
    </dxf>
    <dxf>
      <border>
        <left style="thin">
          <color theme="2" tint="-9.9978637043366805E-2"/>
        </left>
        <right style="thin">
          <color theme="2" tint="-9.9978637043366805E-2"/>
        </right>
        <top style="thin">
          <color theme="2" tint="-9.9978637043366805E-2"/>
        </top>
        <bottom style="thin">
          <color theme="2" tint="-9.9978637043366805E-2"/>
        </bottom>
      </border>
    </dxf>
    <dxf>
      <border>
        <left style="thin">
          <color theme="2" tint="-9.9978637043366805E-2"/>
        </left>
        <right style="thin">
          <color theme="2" tint="-9.9978637043366805E-2"/>
        </right>
        <top style="thin">
          <color theme="2" tint="-9.9978637043366805E-2"/>
        </top>
        <bottom style="thin">
          <color theme="2" tint="-9.9978637043366805E-2"/>
        </bottom>
      </border>
    </dxf>
    <dxf>
      <border>
        <left style="thin">
          <color theme="2" tint="-9.9978637043366805E-2"/>
        </left>
        <right style="thin">
          <color theme="2" tint="-9.9978637043366805E-2"/>
        </right>
        <top style="thin">
          <color theme="2" tint="-9.9978637043366805E-2"/>
        </top>
        <bottom style="thin">
          <color theme="2" tint="-9.9978637043366805E-2"/>
        </bottom>
      </border>
    </dxf>
    <dxf>
      <border>
        <left style="thin">
          <color theme="2" tint="-9.9978637043366805E-2"/>
        </left>
        <right style="thin">
          <color theme="2" tint="-9.9978637043366805E-2"/>
        </right>
        <top style="thin">
          <color theme="2" tint="-9.9978637043366805E-2"/>
        </top>
        <bottom style="thin">
          <color theme="2" tint="-9.9978637043366805E-2"/>
        </bottom>
      </border>
    </dxf>
    <dxf>
      <border>
        <left style="thin">
          <color theme="2" tint="-9.9978637043366805E-2"/>
        </left>
        <right style="thin">
          <color theme="2" tint="-9.9978637043366805E-2"/>
        </right>
        <top style="thin">
          <color theme="2" tint="-9.9978637043366805E-2"/>
        </top>
        <bottom style="thin">
          <color theme="2" tint="-9.9978637043366805E-2"/>
        </bottom>
      </border>
    </dxf>
    <dxf>
      <border>
        <left style="thin">
          <color theme="2" tint="-9.9978637043366805E-2"/>
        </left>
        <right style="thin">
          <color theme="2" tint="-9.9978637043366805E-2"/>
        </right>
        <top style="thin">
          <color theme="2" tint="-9.9978637043366805E-2"/>
        </top>
        <bottom style="thin">
          <color theme="2" tint="-9.9978637043366805E-2"/>
        </bottom>
      </border>
    </dxf>
    <dxf>
      <border>
        <left style="thin">
          <color theme="2" tint="-9.9978637043366805E-2"/>
        </left>
        <right style="thin">
          <color theme="2" tint="-9.9978637043366805E-2"/>
        </right>
        <top style="thin">
          <color theme="2" tint="-9.9978637043366805E-2"/>
        </top>
        <bottom style="thin">
          <color theme="2" tint="-9.9978637043366805E-2"/>
        </bottom>
      </border>
    </dxf>
    <dxf>
      <border>
        <left style="thin">
          <color theme="2" tint="-9.9978637043366805E-2"/>
        </left>
        <right style="thin">
          <color theme="2" tint="-9.9978637043366805E-2"/>
        </right>
        <top style="thin">
          <color theme="2" tint="-9.9978637043366805E-2"/>
        </top>
        <bottom style="thin">
          <color theme="2" tint="-9.9978637043366805E-2"/>
        </bottom>
      </border>
    </dxf>
    <dxf>
      <border>
        <left style="thin">
          <color theme="2" tint="-9.9978637043366805E-2"/>
        </left>
        <right style="thin">
          <color theme="2" tint="-9.9978637043366805E-2"/>
        </right>
        <top style="thin">
          <color theme="2" tint="-9.9978637043366805E-2"/>
        </top>
        <bottom style="thin">
          <color theme="2" tint="-9.9978637043366805E-2"/>
        </bottom>
      </border>
    </dxf>
    <dxf>
      <border>
        <left style="thin">
          <color theme="2" tint="-9.9978637043366805E-2"/>
        </left>
        <right style="thin">
          <color theme="2" tint="-9.9978637043366805E-2"/>
        </right>
        <top style="thin">
          <color theme="2" tint="-9.9978637043366805E-2"/>
        </top>
        <bottom style="thin">
          <color theme="2" tint="-9.9978637043366805E-2"/>
        </bottom>
      </border>
    </dxf>
    <dxf>
      <border>
        <left style="thin">
          <color theme="2" tint="-9.9978637043366805E-2"/>
        </left>
        <right style="thin">
          <color theme="2" tint="-9.9978637043366805E-2"/>
        </right>
        <top style="thin">
          <color theme="2" tint="-9.9978637043366805E-2"/>
        </top>
        <bottom style="thin">
          <color theme="2" tint="-9.9978637043366805E-2"/>
        </bottom>
      </border>
    </dxf>
    <dxf>
      <border>
        <left style="thin">
          <color theme="2" tint="-9.9978637043366805E-2"/>
        </left>
        <right style="thin">
          <color theme="2" tint="-9.9978637043366805E-2"/>
        </right>
        <top style="thin">
          <color theme="2" tint="-9.9978637043366805E-2"/>
        </top>
      </border>
    </dxf>
    <dxf>
      <border>
        <left style="thin">
          <color theme="2" tint="-9.9978637043366805E-2"/>
        </left>
        <right style="thin">
          <color theme="2" tint="-9.9978637043366805E-2"/>
        </right>
        <top style="thin">
          <color theme="2" tint="-9.9978637043366805E-2"/>
        </top>
      </border>
    </dxf>
    <dxf>
      <border>
        <left style="thin">
          <color theme="2" tint="-9.9978637043366805E-2"/>
        </left>
        <right style="thin">
          <color theme="2" tint="-9.9978637043366805E-2"/>
        </right>
        <top style="thin">
          <color theme="2" tint="-9.9978637043366805E-2"/>
        </top>
        <bottom style="thin">
          <color theme="2" tint="-9.9978637043366805E-2"/>
        </bottom>
      </border>
    </dxf>
    <dxf>
      <border>
        <left style="thin">
          <color theme="2" tint="-9.9978637043366805E-2"/>
        </left>
        <right style="thin">
          <color theme="2" tint="-9.9978637043366805E-2"/>
        </right>
        <top style="thin">
          <color theme="2" tint="-9.9978637043366805E-2"/>
        </top>
        <bottom style="thin">
          <color theme="2" tint="-9.9978637043366805E-2"/>
        </bottom>
      </border>
    </dxf>
    <dxf>
      <border>
        <left style="thin">
          <color theme="2" tint="-9.9978637043366805E-2"/>
        </left>
        <right style="thin">
          <color theme="2" tint="-9.9978637043366805E-2"/>
        </right>
        <top style="thin">
          <color theme="2" tint="-9.9978637043366805E-2"/>
        </top>
        <bottom style="thin">
          <color theme="2" tint="-9.9978637043366805E-2"/>
        </bottom>
      </border>
    </dxf>
    <dxf>
      <border>
        <left style="thin">
          <color theme="2" tint="-9.9978637043366805E-2"/>
        </left>
        <right style="thin">
          <color theme="2" tint="-9.9978637043366805E-2"/>
        </right>
        <top style="thin">
          <color theme="2" tint="-9.9978637043366805E-2"/>
        </top>
        <bottom style="thin">
          <color theme="2" tint="-9.9978637043366805E-2"/>
        </bottom>
      </border>
    </dxf>
    <dxf>
      <border>
        <top style="thin">
          <color theme="2" tint="-9.9978637043366805E-2"/>
        </top>
        <bottom style="thin">
          <color theme="2" tint="-9.9978637043366805E-2"/>
        </bottom>
      </border>
    </dxf>
    <dxf>
      <border>
        <top style="thin">
          <color theme="2" tint="-9.9978637043366805E-2"/>
        </top>
        <bottom style="thin">
          <color theme="2" tint="-9.9978637043366805E-2"/>
        </bottom>
      </border>
    </dxf>
    <dxf>
      <border>
        <left style="thin">
          <color theme="2" tint="-9.9978637043366805E-2"/>
        </left>
        <right style="thin">
          <color theme="2" tint="-9.9978637043366805E-2"/>
        </right>
        <top style="thin">
          <color theme="2" tint="-9.9978637043366805E-2"/>
        </top>
        <bottom style="thin">
          <color theme="2" tint="-9.9978637043366805E-2"/>
        </bottom>
      </border>
    </dxf>
    <dxf>
      <border>
        <left style="thin">
          <color theme="2" tint="-9.9978637043366805E-2"/>
        </left>
        <right style="thin">
          <color theme="2" tint="-9.9978637043366805E-2"/>
        </right>
        <top style="thin">
          <color theme="2" tint="-9.9978637043366805E-2"/>
        </top>
        <bottom style="thin">
          <color theme="2" tint="-9.9978637043366805E-2"/>
        </bottom>
      </border>
    </dxf>
    <dxf>
      <border>
        <right style="thin">
          <color theme="2" tint="-9.9978637043366805E-2"/>
        </right>
        <top style="thin">
          <color theme="2" tint="-9.9978637043366805E-2"/>
        </top>
        <bottom style="thin">
          <color theme="2" tint="-9.9978637043366805E-2"/>
        </bottom>
      </border>
    </dxf>
    <dxf>
      <border>
        <bottom style="thin">
          <color theme="2" tint="-9.9978637043366805E-2"/>
        </bottom>
      </border>
    </dxf>
    <dxf>
      <border>
        <bottom style="thin">
          <color theme="2" tint="-9.9978637043366805E-2"/>
        </bottom>
      </border>
    </dxf>
    <dxf>
      <border>
        <right style="thin">
          <color theme="2" tint="-9.9978637043366805E-2"/>
        </right>
      </border>
    </dxf>
    <dxf>
      <border>
        <left style="thin">
          <color theme="2" tint="-9.9978637043366805E-2"/>
        </left>
        <top style="thin">
          <color theme="2" tint="-9.9978637043366805E-2"/>
        </top>
        <bottom style="thin">
          <color theme="2" tint="-9.9978637043366805E-2"/>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vertical style="thin">
          <color indexed="64"/>
        </vertical>
        <horizontal style="thin">
          <color indexed="64"/>
        </horizontal>
      </border>
    </dxf>
    <dxf>
      <border>
        <left style="thin">
          <color theme="2"/>
        </left>
        <right style="thin">
          <color theme="2"/>
        </right>
        <top style="thin">
          <color theme="2"/>
        </top>
        <bottom style="thin">
          <color theme="2"/>
        </bottom>
      </border>
    </dxf>
    <dxf>
      <border>
        <left style="thin">
          <color theme="2"/>
        </left>
        <right style="thin">
          <color theme="2"/>
        </right>
        <top style="thin">
          <color theme="2"/>
        </top>
        <bottom style="thin">
          <color theme="2"/>
        </bottom>
      </border>
    </dxf>
    <dxf>
      <border>
        <left style="thin">
          <color theme="2"/>
        </left>
        <right style="thin">
          <color theme="2"/>
        </right>
        <top style="thin">
          <color theme="2"/>
        </top>
        <bottom style="thin">
          <color theme="2"/>
        </bottom>
      </border>
    </dxf>
    <dxf>
      <border>
        <left style="thin">
          <color theme="2"/>
        </left>
        <right style="thin">
          <color theme="2"/>
        </right>
        <top style="thin">
          <color theme="2"/>
        </top>
        <bottom style="thin">
          <color theme="2"/>
        </bottom>
      </border>
    </dxf>
    <dxf>
      <border>
        <left style="thin">
          <color theme="2"/>
        </left>
        <right style="thin">
          <color theme="2"/>
        </right>
        <top style="thin">
          <color theme="2"/>
        </top>
        <bottom style="thin">
          <color theme="2"/>
        </bottom>
      </border>
    </dxf>
    <dxf>
      <border>
        <left style="thin">
          <color theme="2"/>
        </left>
        <right style="thin">
          <color theme="2"/>
        </right>
        <top style="thin">
          <color theme="2"/>
        </top>
        <bottom style="thin">
          <color theme="2"/>
        </bottom>
      </border>
    </dxf>
    <dxf>
      <border>
        <left style="thin">
          <color theme="2"/>
        </left>
        <right style="thin">
          <color theme="2"/>
        </right>
        <top style="thin">
          <color theme="2"/>
        </top>
        <bottom style="thin">
          <color theme="2"/>
        </bottom>
      </border>
    </dxf>
    <dxf>
      <border>
        <left style="thin">
          <color theme="2"/>
        </left>
        <right style="thin">
          <color theme="2"/>
        </right>
        <top style="thin">
          <color theme="2"/>
        </top>
        <bottom style="thin">
          <color theme="2"/>
        </bottom>
      </border>
    </dxf>
    <dxf>
      <border>
        <left style="thin">
          <color theme="2"/>
        </left>
        <right style="thin">
          <color theme="2"/>
        </right>
        <top style="thin">
          <color theme="2"/>
        </top>
        <bottom style="thin">
          <color theme="2"/>
        </bottom>
      </border>
    </dxf>
    <dxf>
      <border>
        <left style="thin">
          <color theme="2"/>
        </left>
        <right style="thin">
          <color theme="2"/>
        </right>
        <top style="thin">
          <color theme="2"/>
        </top>
        <bottom style="thin">
          <color theme="2"/>
        </bottom>
      </border>
    </dxf>
    <dxf>
      <border>
        <top style="thin">
          <color theme="2"/>
        </top>
        <bottom style="thin">
          <color theme="2"/>
        </bottom>
      </border>
    </dxf>
    <dxf>
      <border>
        <top style="thin">
          <color theme="2"/>
        </top>
        <bottom style="thin">
          <color theme="2"/>
        </bottom>
      </border>
    </dxf>
    <dxf>
      <border>
        <top style="thin">
          <color theme="2"/>
        </top>
        <bottom style="thin">
          <color theme="2"/>
        </bottom>
      </border>
    </dxf>
    <dxf>
      <border>
        <top style="thin">
          <color theme="2"/>
        </top>
        <bottom style="thin">
          <color theme="2"/>
        </bottom>
      </border>
    </dxf>
    <dxf>
      <border>
        <top style="thin">
          <color theme="2"/>
        </top>
        <bottom style="thin">
          <color theme="2"/>
        </bottom>
      </border>
    </dxf>
    <dxf>
      <border>
        <top style="thin">
          <color theme="2"/>
        </top>
        <bottom style="thin">
          <color theme="2"/>
        </bottom>
      </border>
    </dxf>
    <dxf>
      <border>
        <top style="thin">
          <color theme="2"/>
        </top>
        <bottom style="thin">
          <color theme="2"/>
        </bottom>
      </border>
    </dxf>
    <dxf>
      <border>
        <bottom style="thin">
          <color theme="2"/>
        </bottom>
      </border>
    </dxf>
    <dxf>
      <border>
        <bottom style="thin">
          <color theme="2"/>
        </bottom>
      </border>
    </dxf>
    <dxf>
      <border>
        <left style="thin">
          <color theme="2"/>
        </left>
        <top style="thin">
          <color theme="2"/>
        </top>
        <bottom style="thin">
          <color theme="2"/>
        </bottom>
      </border>
    </dxf>
    <dxf>
      <border>
        <left style="thin">
          <color theme="2"/>
        </left>
        <top style="thin">
          <color theme="2"/>
        </top>
        <bottom style="thin">
          <color theme="2"/>
        </bottom>
      </border>
    </dxf>
    <dxf>
      <border>
        <top style="thin">
          <color theme="2"/>
        </top>
        <bottom style="thin">
          <color theme="2"/>
        </bottom>
      </border>
    </dxf>
    <dxf>
      <border>
        <top style="thin">
          <color theme="2"/>
        </top>
        <bottom style="thin">
          <color theme="2"/>
        </bottom>
      </border>
    </dxf>
    <dxf>
      <border>
        <top style="thin">
          <color theme="2"/>
        </top>
        <bottom style="thin">
          <color theme="2"/>
        </bottom>
      </border>
    </dxf>
    <dxf>
      <border>
        <top style="thin">
          <color theme="2"/>
        </top>
        <bottom style="thin">
          <color theme="2"/>
        </bottom>
      </border>
    </dxf>
    <dxf>
      <border>
        <left style="thin">
          <color theme="2"/>
        </left>
        <top style="thin">
          <color theme="2"/>
        </top>
        <bottom style="thin">
          <color theme="2"/>
        </bottom>
      </border>
    </dxf>
    <dxf>
      <border>
        <left style="thin">
          <color theme="2"/>
        </left>
        <top style="thin">
          <color theme="2"/>
        </top>
        <bottom style="thin">
          <color theme="2"/>
        </bottom>
      </border>
    </dxf>
    <dxf>
      <border>
        <top style="thin">
          <color theme="2"/>
        </top>
      </border>
    </dxf>
    <dxf>
      <border>
        <top style="thin">
          <color theme="2"/>
        </top>
      </border>
    </dxf>
    <dxf>
      <border>
        <left style="thin">
          <color theme="2"/>
        </left>
        <top style="thin">
          <color theme="2"/>
        </top>
        <bottom style="thin">
          <color theme="2"/>
        </bottom>
      </border>
    </dxf>
    <dxf>
      <border>
        <left style="thin">
          <color theme="2"/>
        </left>
        <top style="thin">
          <color theme="2"/>
        </top>
        <bottom style="thin">
          <color theme="2"/>
        </bottom>
      </border>
    </dxf>
    <dxf>
      <border>
        <right style="thin">
          <color theme="2"/>
        </right>
        <top style="thin">
          <color theme="2"/>
        </top>
        <bottom style="thin">
          <color theme="2"/>
        </bottom>
      </border>
    </dxf>
    <dxf>
      <border>
        <left style="thin">
          <color theme="2"/>
        </left>
        <top style="thin">
          <color theme="2"/>
        </top>
        <bottom style="thin">
          <color theme="2"/>
        </bottom>
      </border>
    </dxf>
    <dxf>
      <border>
        <left style="thin">
          <color theme="2"/>
        </left>
        <top style="thin">
          <color theme="2"/>
        </top>
        <bottom style="thin">
          <color theme="2"/>
        </bottom>
      </border>
    </dxf>
    <dxf>
      <border>
        <right style="thin">
          <color theme="2"/>
        </right>
        <top style="thin">
          <color theme="2"/>
        </top>
        <bottom style="thin">
          <color theme="2"/>
        </bottom>
      </border>
    </dxf>
    <dxf>
      <border>
        <right style="thin">
          <color theme="2" tint="-9.9978637043366805E-2"/>
        </right>
      </border>
    </dxf>
    <dxf>
      <border>
        <right style="thin">
          <color theme="2" tint="-9.9978637043366805E-2"/>
        </right>
      </border>
    </dxf>
    <dxf>
      <border>
        <right style="thin">
          <color theme="2" tint="-9.9978637043366805E-2"/>
        </right>
      </border>
    </dxf>
    <dxf>
      <border>
        <right style="thin">
          <color theme="2" tint="-9.9978637043366805E-2"/>
        </right>
      </border>
    </dxf>
    <dxf>
      <border>
        <left style="thin">
          <color theme="2" tint="-9.9978637043366805E-2"/>
        </left>
        <right style="thin">
          <color theme="2" tint="-9.9978637043366805E-2"/>
        </right>
        <top style="thin">
          <color theme="2" tint="-9.9978637043366805E-2"/>
        </top>
        <bottom style="thin">
          <color theme="2" tint="-9.9978637043366805E-2"/>
        </bottom>
      </border>
    </dxf>
    <dxf>
      <border>
        <left style="thin">
          <color theme="2" tint="-9.9978637043366805E-2"/>
        </left>
        <right style="thin">
          <color theme="2" tint="-9.9978637043366805E-2"/>
        </right>
        <top style="thin">
          <color theme="2" tint="-9.9978637043366805E-2"/>
        </top>
        <bottom style="thin">
          <color theme="2" tint="-9.9978637043366805E-2"/>
        </bottom>
      </border>
    </dxf>
    <dxf>
      <border>
        <left style="thin">
          <color theme="2" tint="-9.9978637043366805E-2"/>
        </left>
        <right style="thin">
          <color theme="2" tint="-9.9978637043366805E-2"/>
        </right>
        <top style="thin">
          <color theme="2" tint="-9.9978637043366805E-2"/>
        </top>
        <bottom style="thin">
          <color theme="2" tint="-9.9978637043366805E-2"/>
        </bottom>
      </border>
    </dxf>
    <dxf>
      <border>
        <left style="thin">
          <color theme="2" tint="-9.9978637043366805E-2"/>
        </left>
        <right style="thin">
          <color theme="2" tint="-9.9978637043366805E-2"/>
        </right>
        <top style="thin">
          <color theme="2" tint="-9.9978637043366805E-2"/>
        </top>
        <bottom style="thin">
          <color theme="2" tint="-9.9978637043366805E-2"/>
        </bottom>
      </border>
    </dxf>
    <dxf>
      <border>
        <left style="thin">
          <color theme="2" tint="-9.9978637043366805E-2"/>
        </left>
        <right style="thin">
          <color theme="2" tint="-9.9978637043366805E-2"/>
        </right>
        <top style="thin">
          <color theme="2" tint="-9.9978637043366805E-2"/>
        </top>
        <bottom style="thin">
          <color theme="2" tint="-9.9978637043366805E-2"/>
        </bottom>
      </border>
    </dxf>
    <dxf>
      <border>
        <left style="thin">
          <color theme="2" tint="-9.9978637043366805E-2"/>
        </left>
        <right style="thin">
          <color theme="2" tint="-9.9978637043366805E-2"/>
        </right>
        <top style="thin">
          <color theme="2" tint="-9.9978637043366805E-2"/>
        </top>
        <bottom style="thin">
          <color theme="2" tint="-9.9978637043366805E-2"/>
        </bottom>
      </border>
    </dxf>
    <dxf>
      <border>
        <left style="thin">
          <color theme="2" tint="-9.9978637043366805E-2"/>
        </left>
        <right style="thin">
          <color theme="2" tint="-9.9978637043366805E-2"/>
        </right>
        <top style="thin">
          <color theme="2" tint="-9.9978637043366805E-2"/>
        </top>
        <bottom style="thin">
          <color theme="2" tint="-9.9978637043366805E-2"/>
        </bottom>
      </border>
    </dxf>
    <dxf>
      <border>
        <left style="thin">
          <color theme="2" tint="-9.9978637043366805E-2"/>
        </left>
        <right style="thin">
          <color theme="2" tint="-9.9978637043366805E-2"/>
        </right>
        <top style="thin">
          <color theme="2" tint="-9.9978637043366805E-2"/>
        </top>
        <bottom style="thin">
          <color theme="2" tint="-9.9978637043366805E-2"/>
        </bottom>
      </border>
    </dxf>
    <dxf>
      <border>
        <left style="thin">
          <color theme="2" tint="-9.9978637043366805E-2"/>
        </left>
        <right style="thin">
          <color theme="2" tint="-9.9978637043366805E-2"/>
        </right>
        <top style="thin">
          <color theme="2" tint="-9.9978637043366805E-2"/>
        </top>
        <bottom style="thin">
          <color theme="2" tint="-9.9978637043366805E-2"/>
        </bottom>
      </border>
    </dxf>
    <dxf>
      <border>
        <left style="thin">
          <color theme="2" tint="-9.9978637043366805E-2"/>
        </left>
        <right style="thin">
          <color theme="2" tint="-9.9978637043366805E-2"/>
        </right>
        <top style="thin">
          <color theme="2" tint="-9.9978637043366805E-2"/>
        </top>
        <bottom style="thin">
          <color theme="2" tint="-9.9978637043366805E-2"/>
        </bottom>
      </border>
    </dxf>
    <dxf>
      <border>
        <left style="thin">
          <color theme="2" tint="-9.9978637043366805E-2"/>
        </left>
        <right style="thin">
          <color theme="2" tint="-9.9978637043366805E-2"/>
        </right>
        <top style="thin">
          <color theme="2" tint="-9.9978637043366805E-2"/>
        </top>
        <bottom style="thin">
          <color theme="2" tint="-9.9978637043366805E-2"/>
        </bottom>
      </border>
    </dxf>
    <dxf>
      <border>
        <left style="thin">
          <color theme="2" tint="-9.9978637043366805E-2"/>
        </left>
        <right style="thin">
          <color theme="2" tint="-9.9978637043366805E-2"/>
        </right>
        <top style="thin">
          <color theme="2" tint="-9.9978637043366805E-2"/>
        </top>
        <bottom style="thin">
          <color theme="2" tint="-9.9978637043366805E-2"/>
        </bottom>
      </border>
    </dxf>
    <dxf>
      <border>
        <left style="thin">
          <color theme="2" tint="-9.9978637043366805E-2"/>
        </left>
        <right style="thin">
          <color theme="2" tint="-9.9978637043366805E-2"/>
        </right>
        <top style="thin">
          <color theme="2" tint="-9.9978637043366805E-2"/>
        </top>
        <bottom style="thin">
          <color theme="2" tint="-9.9978637043366805E-2"/>
        </bottom>
      </border>
    </dxf>
    <dxf>
      <border>
        <left style="thin">
          <color theme="2" tint="-9.9978637043366805E-2"/>
        </left>
        <right style="thin">
          <color theme="2" tint="-9.9978637043366805E-2"/>
        </right>
        <top style="thin">
          <color theme="2" tint="-9.9978637043366805E-2"/>
        </top>
        <bottom style="thin">
          <color theme="2" tint="-9.9978637043366805E-2"/>
        </bottom>
      </border>
    </dxf>
    <dxf>
      <border>
        <left style="thin">
          <color theme="2" tint="-9.9978637043366805E-2"/>
        </left>
        <right style="thin">
          <color theme="2" tint="-9.9978637043366805E-2"/>
        </right>
        <top style="thin">
          <color theme="2" tint="-9.9978637043366805E-2"/>
        </top>
        <bottom style="thin">
          <color theme="2" tint="-9.9978637043366805E-2"/>
        </bottom>
      </border>
    </dxf>
    <dxf>
      <border>
        <left style="thin">
          <color theme="2" tint="-9.9978637043366805E-2"/>
        </left>
        <right style="thin">
          <color theme="2" tint="-9.9978637043366805E-2"/>
        </right>
        <top style="thin">
          <color theme="2" tint="-9.9978637043366805E-2"/>
        </top>
        <bottom style="thin">
          <color theme="2" tint="-9.9978637043366805E-2"/>
        </bottom>
      </border>
    </dxf>
    <dxf>
      <border>
        <left style="thin">
          <color theme="2" tint="-9.9978637043366805E-2"/>
        </left>
        <right style="thin">
          <color theme="2" tint="-9.9978637043366805E-2"/>
        </right>
        <top style="thin">
          <color theme="2" tint="-9.9978637043366805E-2"/>
        </top>
        <bottom style="thin">
          <color theme="2" tint="-9.9978637043366805E-2"/>
        </bottom>
      </border>
    </dxf>
    <dxf>
      <border>
        <left style="thin">
          <color theme="2" tint="-9.9978637043366805E-2"/>
        </left>
        <right style="thin">
          <color theme="2" tint="-9.9978637043366805E-2"/>
        </right>
        <top style="thin">
          <color theme="2" tint="-9.9978637043366805E-2"/>
        </top>
        <bottom style="thin">
          <color theme="2" tint="-9.9978637043366805E-2"/>
        </bottom>
      </border>
    </dxf>
    <dxf>
      <border>
        <left style="thin">
          <color theme="2" tint="-9.9978637043366805E-2"/>
        </left>
        <right style="thin">
          <color theme="2" tint="-9.9978637043366805E-2"/>
        </right>
        <top style="thin">
          <color theme="2" tint="-9.9978637043366805E-2"/>
        </top>
      </border>
    </dxf>
    <dxf>
      <border>
        <left style="thin">
          <color theme="2" tint="-9.9978637043366805E-2"/>
        </left>
        <right style="thin">
          <color theme="2" tint="-9.9978637043366805E-2"/>
        </right>
        <top style="thin">
          <color theme="2" tint="-9.9978637043366805E-2"/>
        </top>
      </border>
    </dxf>
    <dxf>
      <border>
        <left style="thin">
          <color theme="2" tint="-9.9978637043366805E-2"/>
        </left>
        <right style="thin">
          <color theme="2" tint="-9.9978637043366805E-2"/>
        </right>
        <top style="thin">
          <color theme="2" tint="-9.9978637043366805E-2"/>
        </top>
        <bottom style="thin">
          <color theme="2" tint="-9.9978637043366805E-2"/>
        </bottom>
      </border>
    </dxf>
    <dxf>
      <border>
        <left style="thin">
          <color theme="2" tint="-9.9978637043366805E-2"/>
        </left>
        <right style="thin">
          <color theme="2" tint="-9.9978637043366805E-2"/>
        </right>
        <top style="thin">
          <color theme="2" tint="-9.9978637043366805E-2"/>
        </top>
        <bottom style="thin">
          <color theme="2" tint="-9.9978637043366805E-2"/>
        </bottom>
      </border>
    </dxf>
    <dxf>
      <border>
        <left style="thin">
          <color theme="2" tint="-9.9978637043366805E-2"/>
        </left>
        <right style="thin">
          <color theme="2" tint="-9.9978637043366805E-2"/>
        </right>
        <top style="thin">
          <color theme="2" tint="-9.9978637043366805E-2"/>
        </top>
        <bottom style="thin">
          <color theme="2" tint="-9.9978637043366805E-2"/>
        </bottom>
      </border>
    </dxf>
    <dxf>
      <border>
        <left style="thin">
          <color theme="2" tint="-9.9978637043366805E-2"/>
        </left>
        <right style="thin">
          <color theme="2" tint="-9.9978637043366805E-2"/>
        </right>
        <top style="thin">
          <color theme="2" tint="-9.9978637043366805E-2"/>
        </top>
        <bottom style="thin">
          <color theme="2" tint="-9.9978637043366805E-2"/>
        </bottom>
      </border>
    </dxf>
    <dxf>
      <border>
        <top style="thin">
          <color theme="2" tint="-9.9978637043366805E-2"/>
        </top>
        <bottom style="thin">
          <color theme="2" tint="-9.9978637043366805E-2"/>
        </bottom>
      </border>
    </dxf>
    <dxf>
      <border>
        <top style="thin">
          <color theme="2" tint="-9.9978637043366805E-2"/>
        </top>
        <bottom style="thin">
          <color theme="2" tint="-9.9978637043366805E-2"/>
        </bottom>
      </border>
    </dxf>
    <dxf>
      <border>
        <left style="thin">
          <color theme="2" tint="-9.9978637043366805E-2"/>
        </left>
        <right style="thin">
          <color theme="2" tint="-9.9978637043366805E-2"/>
        </right>
        <top style="thin">
          <color theme="2" tint="-9.9978637043366805E-2"/>
        </top>
        <bottom style="thin">
          <color theme="2" tint="-9.9978637043366805E-2"/>
        </bottom>
      </border>
    </dxf>
    <dxf>
      <border>
        <left style="thin">
          <color theme="2" tint="-9.9978637043366805E-2"/>
        </left>
        <right style="thin">
          <color theme="2" tint="-9.9978637043366805E-2"/>
        </right>
        <top style="thin">
          <color theme="2" tint="-9.9978637043366805E-2"/>
        </top>
        <bottom style="thin">
          <color theme="2" tint="-9.9978637043366805E-2"/>
        </bottom>
      </border>
    </dxf>
    <dxf>
      <border>
        <right style="thin">
          <color theme="2" tint="-9.9978637043366805E-2"/>
        </right>
        <top style="thin">
          <color theme="2" tint="-9.9978637043366805E-2"/>
        </top>
        <bottom style="thin">
          <color theme="2" tint="-9.9978637043366805E-2"/>
        </bottom>
      </border>
    </dxf>
    <dxf>
      <border>
        <bottom style="thin">
          <color theme="2" tint="-9.9978637043366805E-2"/>
        </bottom>
      </border>
    </dxf>
    <dxf>
      <border>
        <bottom style="thin">
          <color theme="2" tint="-9.9978637043366805E-2"/>
        </bottom>
      </border>
    </dxf>
    <dxf>
      <border>
        <right style="thin">
          <color theme="2" tint="-9.9978637043366805E-2"/>
        </right>
      </border>
    </dxf>
    <dxf>
      <border>
        <left style="thin">
          <color theme="2" tint="-9.9978637043366805E-2"/>
        </left>
        <top style="thin">
          <color theme="2" tint="-9.9978637043366805E-2"/>
        </top>
        <bottom style="thin">
          <color theme="2" tint="-9.9978637043366805E-2"/>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vertical style="thin">
          <color indexed="64"/>
        </vertical>
        <horizontal style="thin">
          <color indexed="64"/>
        </horizontal>
      </border>
    </dxf>
    <dxf>
      <border>
        <left style="thin">
          <color theme="2"/>
        </left>
        <right style="thin">
          <color theme="2"/>
        </right>
        <top style="thin">
          <color theme="2"/>
        </top>
        <bottom style="thin">
          <color theme="2"/>
        </bottom>
      </border>
    </dxf>
    <dxf>
      <border>
        <left style="thin">
          <color theme="2"/>
        </left>
        <right style="thin">
          <color theme="2"/>
        </right>
        <top style="thin">
          <color theme="2"/>
        </top>
        <bottom style="thin">
          <color theme="2"/>
        </bottom>
      </border>
    </dxf>
    <dxf>
      <border>
        <left style="thin">
          <color theme="2"/>
        </left>
        <right style="thin">
          <color theme="2"/>
        </right>
        <top style="thin">
          <color theme="2"/>
        </top>
        <bottom style="thin">
          <color theme="2"/>
        </bottom>
      </border>
    </dxf>
    <dxf>
      <border>
        <left style="thin">
          <color theme="2"/>
        </left>
        <right style="thin">
          <color theme="2"/>
        </right>
        <top style="thin">
          <color theme="2"/>
        </top>
        <bottom style="thin">
          <color theme="2"/>
        </bottom>
      </border>
    </dxf>
    <dxf>
      <border>
        <left style="thin">
          <color theme="2"/>
        </left>
        <right style="thin">
          <color theme="2"/>
        </right>
        <top style="thin">
          <color theme="2"/>
        </top>
        <bottom style="thin">
          <color theme="2"/>
        </bottom>
      </border>
    </dxf>
    <dxf>
      <border>
        <left style="thin">
          <color theme="2"/>
        </left>
        <right style="thin">
          <color theme="2"/>
        </right>
        <top style="thin">
          <color theme="2"/>
        </top>
        <bottom style="thin">
          <color theme="2"/>
        </bottom>
      </border>
    </dxf>
    <dxf>
      <border>
        <left style="thin">
          <color theme="2"/>
        </left>
        <right style="thin">
          <color theme="2"/>
        </right>
        <top style="thin">
          <color theme="2"/>
        </top>
        <bottom style="thin">
          <color theme="2"/>
        </bottom>
      </border>
    </dxf>
    <dxf>
      <border>
        <left style="thin">
          <color theme="2"/>
        </left>
        <right style="thin">
          <color theme="2"/>
        </right>
        <top style="thin">
          <color theme="2"/>
        </top>
        <bottom style="thin">
          <color theme="2"/>
        </bottom>
      </border>
    </dxf>
    <dxf>
      <border>
        <left style="thin">
          <color theme="2"/>
        </left>
        <right style="thin">
          <color theme="2"/>
        </right>
        <top style="thin">
          <color theme="2"/>
        </top>
        <bottom style="thin">
          <color theme="2"/>
        </bottom>
      </border>
    </dxf>
    <dxf>
      <border>
        <left style="thin">
          <color theme="2"/>
        </left>
        <right style="thin">
          <color theme="2"/>
        </right>
        <top style="thin">
          <color theme="2"/>
        </top>
        <bottom style="thin">
          <color theme="2"/>
        </bottom>
      </border>
    </dxf>
    <dxf>
      <border>
        <top style="thin">
          <color theme="2"/>
        </top>
        <bottom style="thin">
          <color theme="2"/>
        </bottom>
      </border>
    </dxf>
    <dxf>
      <border>
        <top style="thin">
          <color theme="2"/>
        </top>
        <bottom style="thin">
          <color theme="2"/>
        </bottom>
      </border>
    </dxf>
    <dxf>
      <border>
        <top style="thin">
          <color theme="2"/>
        </top>
        <bottom style="thin">
          <color theme="2"/>
        </bottom>
      </border>
    </dxf>
    <dxf>
      <border>
        <top style="thin">
          <color theme="2"/>
        </top>
        <bottom style="thin">
          <color theme="2"/>
        </bottom>
      </border>
    </dxf>
    <dxf>
      <border>
        <top style="thin">
          <color theme="2"/>
        </top>
        <bottom style="thin">
          <color theme="2"/>
        </bottom>
      </border>
    </dxf>
    <dxf>
      <border>
        <top style="thin">
          <color theme="2"/>
        </top>
        <bottom style="thin">
          <color theme="2"/>
        </bottom>
      </border>
    </dxf>
    <dxf>
      <border>
        <top style="thin">
          <color theme="2"/>
        </top>
        <bottom style="thin">
          <color theme="2"/>
        </bottom>
      </border>
    </dxf>
    <dxf>
      <border>
        <bottom style="thin">
          <color theme="2"/>
        </bottom>
      </border>
    </dxf>
    <dxf>
      <border>
        <bottom style="thin">
          <color theme="2"/>
        </bottom>
      </border>
    </dxf>
    <dxf>
      <border>
        <left style="thin">
          <color theme="2"/>
        </left>
        <top style="thin">
          <color theme="2"/>
        </top>
        <bottom style="thin">
          <color theme="2"/>
        </bottom>
      </border>
    </dxf>
    <dxf>
      <border>
        <left style="thin">
          <color theme="2"/>
        </left>
        <top style="thin">
          <color theme="2"/>
        </top>
        <bottom style="thin">
          <color theme="2"/>
        </bottom>
      </border>
    </dxf>
    <dxf>
      <border>
        <top style="thin">
          <color theme="2"/>
        </top>
        <bottom style="thin">
          <color theme="2"/>
        </bottom>
      </border>
    </dxf>
    <dxf>
      <border>
        <top style="thin">
          <color theme="2"/>
        </top>
        <bottom style="thin">
          <color theme="2"/>
        </bottom>
      </border>
    </dxf>
    <dxf>
      <border>
        <top style="thin">
          <color theme="2"/>
        </top>
        <bottom style="thin">
          <color theme="2"/>
        </bottom>
      </border>
    </dxf>
    <dxf>
      <border>
        <top style="thin">
          <color theme="2"/>
        </top>
        <bottom style="thin">
          <color theme="2"/>
        </bottom>
      </border>
    </dxf>
    <dxf>
      <border>
        <left style="thin">
          <color theme="2"/>
        </left>
        <top style="thin">
          <color theme="2"/>
        </top>
        <bottom style="thin">
          <color theme="2"/>
        </bottom>
      </border>
    </dxf>
    <dxf>
      <border>
        <left style="thin">
          <color theme="2"/>
        </left>
        <top style="thin">
          <color theme="2"/>
        </top>
        <bottom style="thin">
          <color theme="2"/>
        </bottom>
      </border>
    </dxf>
    <dxf>
      <border>
        <top style="thin">
          <color theme="2"/>
        </top>
      </border>
    </dxf>
    <dxf>
      <border>
        <top style="thin">
          <color theme="2"/>
        </top>
      </border>
    </dxf>
    <dxf>
      <border>
        <left style="thin">
          <color theme="2"/>
        </left>
        <top style="thin">
          <color theme="2"/>
        </top>
        <bottom style="thin">
          <color theme="2"/>
        </bottom>
      </border>
    </dxf>
    <dxf>
      <border>
        <left style="thin">
          <color theme="2"/>
        </left>
        <top style="thin">
          <color theme="2"/>
        </top>
        <bottom style="thin">
          <color theme="2"/>
        </bottom>
      </border>
    </dxf>
    <dxf>
      <border>
        <right style="thin">
          <color theme="2"/>
        </right>
        <top style="thin">
          <color theme="2"/>
        </top>
        <bottom style="thin">
          <color theme="2"/>
        </bottom>
      </border>
    </dxf>
    <dxf>
      <border>
        <left style="thin">
          <color theme="2"/>
        </left>
        <top style="thin">
          <color theme="2"/>
        </top>
        <bottom style="thin">
          <color theme="2"/>
        </bottom>
      </border>
    </dxf>
    <dxf>
      <border>
        <left style="thin">
          <color theme="2"/>
        </left>
        <top style="thin">
          <color theme="2"/>
        </top>
        <bottom style="thin">
          <color theme="2"/>
        </bottom>
      </border>
    </dxf>
    <dxf>
      <border>
        <right style="thin">
          <color theme="2"/>
        </right>
        <top style="thin">
          <color theme="2"/>
        </top>
        <bottom style="thin">
          <color theme="2"/>
        </bottom>
      </border>
    </dxf>
    <dxf>
      <border>
        <right style="thin">
          <color theme="2" tint="-9.9978637043366805E-2"/>
        </right>
      </border>
    </dxf>
    <dxf>
      <border>
        <right style="thin">
          <color theme="2" tint="-9.9978637043366805E-2"/>
        </right>
      </border>
    </dxf>
    <dxf>
      <border>
        <right style="thin">
          <color theme="2" tint="-9.9978637043366805E-2"/>
        </right>
      </border>
    </dxf>
    <dxf>
      <border>
        <right style="thin">
          <color theme="2" tint="-9.9978637043366805E-2"/>
        </right>
      </border>
    </dxf>
    <dxf>
      <border>
        <left style="thin">
          <color theme="2" tint="-9.9978637043366805E-2"/>
        </left>
        <right style="thin">
          <color theme="2" tint="-9.9978637043366805E-2"/>
        </right>
        <top style="thin">
          <color theme="2" tint="-9.9978637043366805E-2"/>
        </top>
        <bottom style="thin">
          <color theme="2" tint="-9.9978637043366805E-2"/>
        </bottom>
      </border>
    </dxf>
    <dxf>
      <border>
        <left style="thin">
          <color theme="2" tint="-9.9978637043366805E-2"/>
        </left>
        <right style="thin">
          <color theme="2" tint="-9.9978637043366805E-2"/>
        </right>
        <top style="thin">
          <color theme="2" tint="-9.9978637043366805E-2"/>
        </top>
        <bottom style="thin">
          <color theme="2" tint="-9.9978637043366805E-2"/>
        </bottom>
      </border>
    </dxf>
    <dxf>
      <border>
        <left style="thin">
          <color theme="2" tint="-9.9978637043366805E-2"/>
        </left>
        <right style="thin">
          <color theme="2" tint="-9.9978637043366805E-2"/>
        </right>
        <top style="thin">
          <color theme="2" tint="-9.9978637043366805E-2"/>
        </top>
        <bottom style="thin">
          <color theme="2" tint="-9.9978637043366805E-2"/>
        </bottom>
      </border>
    </dxf>
    <dxf>
      <border>
        <left style="thin">
          <color theme="2" tint="-9.9978637043366805E-2"/>
        </left>
        <right style="thin">
          <color theme="2" tint="-9.9978637043366805E-2"/>
        </right>
        <top style="thin">
          <color theme="2" tint="-9.9978637043366805E-2"/>
        </top>
        <bottom style="thin">
          <color theme="2" tint="-9.9978637043366805E-2"/>
        </bottom>
      </border>
    </dxf>
    <dxf>
      <border>
        <left style="thin">
          <color theme="2" tint="-9.9978637043366805E-2"/>
        </left>
        <right style="thin">
          <color theme="2" tint="-9.9978637043366805E-2"/>
        </right>
        <top style="thin">
          <color theme="2" tint="-9.9978637043366805E-2"/>
        </top>
        <bottom style="thin">
          <color theme="2" tint="-9.9978637043366805E-2"/>
        </bottom>
      </border>
    </dxf>
    <dxf>
      <border>
        <left style="thin">
          <color theme="2" tint="-9.9978637043366805E-2"/>
        </left>
        <right style="thin">
          <color theme="2" tint="-9.9978637043366805E-2"/>
        </right>
        <top style="thin">
          <color theme="2" tint="-9.9978637043366805E-2"/>
        </top>
        <bottom style="thin">
          <color theme="2" tint="-9.9978637043366805E-2"/>
        </bottom>
      </border>
    </dxf>
    <dxf>
      <border>
        <left style="thin">
          <color theme="2" tint="-9.9978637043366805E-2"/>
        </left>
        <right style="thin">
          <color theme="2" tint="-9.9978637043366805E-2"/>
        </right>
        <top style="thin">
          <color theme="2" tint="-9.9978637043366805E-2"/>
        </top>
        <bottom style="thin">
          <color theme="2" tint="-9.9978637043366805E-2"/>
        </bottom>
      </border>
    </dxf>
    <dxf>
      <border>
        <left style="thin">
          <color theme="2" tint="-9.9978637043366805E-2"/>
        </left>
        <right style="thin">
          <color theme="2" tint="-9.9978637043366805E-2"/>
        </right>
        <top style="thin">
          <color theme="2" tint="-9.9978637043366805E-2"/>
        </top>
        <bottom style="thin">
          <color theme="2" tint="-9.9978637043366805E-2"/>
        </bottom>
      </border>
    </dxf>
    <dxf>
      <border>
        <left style="thin">
          <color theme="2" tint="-9.9978637043366805E-2"/>
        </left>
        <right style="thin">
          <color theme="2" tint="-9.9978637043366805E-2"/>
        </right>
        <top style="thin">
          <color theme="2" tint="-9.9978637043366805E-2"/>
        </top>
        <bottom style="thin">
          <color theme="2" tint="-9.9978637043366805E-2"/>
        </bottom>
      </border>
    </dxf>
    <dxf>
      <border>
        <left style="thin">
          <color theme="2" tint="-9.9978637043366805E-2"/>
        </left>
        <right style="thin">
          <color theme="2" tint="-9.9978637043366805E-2"/>
        </right>
        <top style="thin">
          <color theme="2" tint="-9.9978637043366805E-2"/>
        </top>
        <bottom style="thin">
          <color theme="2" tint="-9.9978637043366805E-2"/>
        </bottom>
      </border>
    </dxf>
    <dxf>
      <border>
        <left style="thin">
          <color theme="2" tint="-9.9978637043366805E-2"/>
        </left>
        <right style="thin">
          <color theme="2" tint="-9.9978637043366805E-2"/>
        </right>
        <top style="thin">
          <color theme="2" tint="-9.9978637043366805E-2"/>
        </top>
        <bottom style="thin">
          <color theme="2" tint="-9.9978637043366805E-2"/>
        </bottom>
      </border>
    </dxf>
    <dxf>
      <border>
        <left style="thin">
          <color theme="2" tint="-9.9978637043366805E-2"/>
        </left>
        <right style="thin">
          <color theme="2" tint="-9.9978637043366805E-2"/>
        </right>
        <top style="thin">
          <color theme="2" tint="-9.9978637043366805E-2"/>
        </top>
        <bottom style="thin">
          <color theme="2" tint="-9.9978637043366805E-2"/>
        </bottom>
      </border>
    </dxf>
    <dxf>
      <border>
        <left style="thin">
          <color theme="2" tint="-9.9978637043366805E-2"/>
        </left>
        <right style="thin">
          <color theme="2" tint="-9.9978637043366805E-2"/>
        </right>
        <top style="thin">
          <color theme="2" tint="-9.9978637043366805E-2"/>
        </top>
        <bottom style="thin">
          <color theme="2" tint="-9.9978637043366805E-2"/>
        </bottom>
      </border>
    </dxf>
    <dxf>
      <border>
        <left style="thin">
          <color theme="2" tint="-9.9978637043366805E-2"/>
        </left>
        <right style="thin">
          <color theme="2" tint="-9.9978637043366805E-2"/>
        </right>
        <top style="thin">
          <color theme="2" tint="-9.9978637043366805E-2"/>
        </top>
        <bottom style="thin">
          <color theme="2" tint="-9.9978637043366805E-2"/>
        </bottom>
      </border>
    </dxf>
    <dxf>
      <border>
        <left style="thin">
          <color theme="2" tint="-9.9978637043366805E-2"/>
        </left>
        <right style="thin">
          <color theme="2" tint="-9.9978637043366805E-2"/>
        </right>
        <top style="thin">
          <color theme="2" tint="-9.9978637043366805E-2"/>
        </top>
        <bottom style="thin">
          <color theme="2" tint="-9.9978637043366805E-2"/>
        </bottom>
      </border>
    </dxf>
    <dxf>
      <border>
        <left style="thin">
          <color theme="2" tint="-9.9978637043366805E-2"/>
        </left>
        <right style="thin">
          <color theme="2" tint="-9.9978637043366805E-2"/>
        </right>
        <top style="thin">
          <color theme="2" tint="-9.9978637043366805E-2"/>
        </top>
        <bottom style="thin">
          <color theme="2" tint="-9.9978637043366805E-2"/>
        </bottom>
      </border>
    </dxf>
    <dxf>
      <border>
        <left style="thin">
          <color theme="2" tint="-9.9978637043366805E-2"/>
        </left>
        <right style="thin">
          <color theme="2" tint="-9.9978637043366805E-2"/>
        </right>
        <top style="thin">
          <color theme="2" tint="-9.9978637043366805E-2"/>
        </top>
        <bottom style="thin">
          <color theme="2" tint="-9.9978637043366805E-2"/>
        </bottom>
      </border>
    </dxf>
    <dxf>
      <border>
        <left style="thin">
          <color theme="2" tint="-9.9978637043366805E-2"/>
        </left>
        <right style="thin">
          <color theme="2" tint="-9.9978637043366805E-2"/>
        </right>
        <top style="thin">
          <color theme="2" tint="-9.9978637043366805E-2"/>
        </top>
        <bottom style="thin">
          <color theme="2" tint="-9.9978637043366805E-2"/>
        </bottom>
      </border>
    </dxf>
    <dxf>
      <border>
        <left style="thin">
          <color theme="2" tint="-9.9978637043366805E-2"/>
        </left>
        <right style="thin">
          <color theme="2" tint="-9.9978637043366805E-2"/>
        </right>
        <top style="thin">
          <color theme="2" tint="-9.9978637043366805E-2"/>
        </top>
      </border>
    </dxf>
    <dxf>
      <border>
        <left style="thin">
          <color theme="2" tint="-9.9978637043366805E-2"/>
        </left>
        <right style="thin">
          <color theme="2" tint="-9.9978637043366805E-2"/>
        </right>
        <top style="thin">
          <color theme="2" tint="-9.9978637043366805E-2"/>
        </top>
      </border>
    </dxf>
    <dxf>
      <border>
        <left style="thin">
          <color theme="2" tint="-9.9978637043366805E-2"/>
        </left>
        <right style="thin">
          <color theme="2" tint="-9.9978637043366805E-2"/>
        </right>
        <top style="thin">
          <color theme="2" tint="-9.9978637043366805E-2"/>
        </top>
        <bottom style="thin">
          <color theme="2" tint="-9.9978637043366805E-2"/>
        </bottom>
      </border>
    </dxf>
    <dxf>
      <border>
        <left style="thin">
          <color theme="2" tint="-9.9978637043366805E-2"/>
        </left>
        <right style="thin">
          <color theme="2" tint="-9.9978637043366805E-2"/>
        </right>
        <top style="thin">
          <color theme="2" tint="-9.9978637043366805E-2"/>
        </top>
        <bottom style="thin">
          <color theme="2" tint="-9.9978637043366805E-2"/>
        </bottom>
      </border>
    </dxf>
    <dxf>
      <border>
        <left style="thin">
          <color theme="2" tint="-9.9978637043366805E-2"/>
        </left>
        <right style="thin">
          <color theme="2" tint="-9.9978637043366805E-2"/>
        </right>
        <top style="thin">
          <color theme="2" tint="-9.9978637043366805E-2"/>
        </top>
        <bottom style="thin">
          <color theme="2" tint="-9.9978637043366805E-2"/>
        </bottom>
      </border>
    </dxf>
    <dxf>
      <border>
        <left style="thin">
          <color theme="2" tint="-9.9978637043366805E-2"/>
        </left>
        <right style="thin">
          <color theme="2" tint="-9.9978637043366805E-2"/>
        </right>
        <top style="thin">
          <color theme="2" tint="-9.9978637043366805E-2"/>
        </top>
        <bottom style="thin">
          <color theme="2" tint="-9.9978637043366805E-2"/>
        </bottom>
      </border>
    </dxf>
    <dxf>
      <border>
        <top style="thin">
          <color theme="2" tint="-9.9978637043366805E-2"/>
        </top>
        <bottom style="thin">
          <color theme="2" tint="-9.9978637043366805E-2"/>
        </bottom>
      </border>
    </dxf>
    <dxf>
      <border>
        <top style="thin">
          <color theme="2" tint="-9.9978637043366805E-2"/>
        </top>
        <bottom style="thin">
          <color theme="2" tint="-9.9978637043366805E-2"/>
        </bottom>
      </border>
    </dxf>
    <dxf>
      <border>
        <left style="thin">
          <color theme="2" tint="-9.9978637043366805E-2"/>
        </left>
        <right style="thin">
          <color theme="2" tint="-9.9978637043366805E-2"/>
        </right>
        <top style="thin">
          <color theme="2" tint="-9.9978637043366805E-2"/>
        </top>
        <bottom style="thin">
          <color theme="2" tint="-9.9978637043366805E-2"/>
        </bottom>
      </border>
    </dxf>
    <dxf>
      <border>
        <left style="thin">
          <color theme="2" tint="-9.9978637043366805E-2"/>
        </left>
        <right style="thin">
          <color theme="2" tint="-9.9978637043366805E-2"/>
        </right>
        <top style="thin">
          <color theme="2" tint="-9.9978637043366805E-2"/>
        </top>
        <bottom style="thin">
          <color theme="2" tint="-9.9978637043366805E-2"/>
        </bottom>
      </border>
    </dxf>
    <dxf>
      <border>
        <right style="thin">
          <color theme="2" tint="-9.9978637043366805E-2"/>
        </right>
        <top style="thin">
          <color theme="2" tint="-9.9978637043366805E-2"/>
        </top>
        <bottom style="thin">
          <color theme="2" tint="-9.9978637043366805E-2"/>
        </bottom>
      </border>
    </dxf>
    <dxf>
      <border>
        <bottom style="thin">
          <color theme="2" tint="-9.9978637043366805E-2"/>
        </bottom>
      </border>
    </dxf>
    <dxf>
      <border>
        <bottom style="thin">
          <color theme="2" tint="-9.9978637043366805E-2"/>
        </bottom>
      </border>
    </dxf>
    <dxf>
      <border>
        <right style="thin">
          <color theme="2" tint="-9.9978637043366805E-2"/>
        </right>
      </border>
    </dxf>
    <dxf>
      <border>
        <left style="thin">
          <color theme="2" tint="-9.9978637043366805E-2"/>
        </left>
        <top style="thin">
          <color theme="2" tint="-9.9978637043366805E-2"/>
        </top>
        <bottom style="thin">
          <color theme="2" tint="-9.9978637043366805E-2"/>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vertical style="thin">
          <color indexed="64"/>
        </vertical>
        <horizontal style="thin">
          <color indexed="64"/>
        </horizontal>
      </border>
    </dxf>
    <dxf>
      <border>
        <left style="thin">
          <color theme="2"/>
        </left>
        <right style="thin">
          <color theme="2"/>
        </right>
        <top style="thin">
          <color theme="2"/>
        </top>
        <bottom style="thin">
          <color theme="2"/>
        </bottom>
      </border>
    </dxf>
    <dxf>
      <border>
        <left style="thin">
          <color theme="2"/>
        </left>
        <right style="thin">
          <color theme="2"/>
        </right>
        <top style="thin">
          <color theme="2"/>
        </top>
        <bottom style="thin">
          <color theme="2"/>
        </bottom>
      </border>
    </dxf>
    <dxf>
      <border>
        <left style="thin">
          <color theme="2"/>
        </left>
        <right style="thin">
          <color theme="2"/>
        </right>
        <top style="thin">
          <color theme="2"/>
        </top>
        <bottom style="thin">
          <color theme="2"/>
        </bottom>
      </border>
    </dxf>
    <dxf>
      <border>
        <left style="thin">
          <color theme="2"/>
        </left>
        <right style="thin">
          <color theme="2"/>
        </right>
        <top style="thin">
          <color theme="2"/>
        </top>
        <bottom style="thin">
          <color theme="2"/>
        </bottom>
      </border>
    </dxf>
    <dxf>
      <border>
        <left style="thin">
          <color theme="2"/>
        </left>
        <right style="thin">
          <color theme="2"/>
        </right>
        <top style="thin">
          <color theme="2"/>
        </top>
        <bottom style="thin">
          <color theme="2"/>
        </bottom>
      </border>
    </dxf>
    <dxf>
      <border>
        <left style="thin">
          <color theme="2"/>
        </left>
        <right style="thin">
          <color theme="2"/>
        </right>
        <top style="thin">
          <color theme="2"/>
        </top>
        <bottom style="thin">
          <color theme="2"/>
        </bottom>
      </border>
    </dxf>
    <dxf>
      <border>
        <left style="thin">
          <color theme="2"/>
        </left>
        <right style="thin">
          <color theme="2"/>
        </right>
        <top style="thin">
          <color theme="2"/>
        </top>
        <bottom style="thin">
          <color theme="2"/>
        </bottom>
      </border>
    </dxf>
    <dxf>
      <border>
        <left style="thin">
          <color theme="2"/>
        </left>
        <right style="thin">
          <color theme="2"/>
        </right>
        <top style="thin">
          <color theme="2"/>
        </top>
        <bottom style="thin">
          <color theme="2"/>
        </bottom>
      </border>
    </dxf>
    <dxf>
      <border>
        <left style="thin">
          <color theme="2"/>
        </left>
        <right style="thin">
          <color theme="2"/>
        </right>
        <top style="thin">
          <color theme="2"/>
        </top>
        <bottom style="thin">
          <color theme="2"/>
        </bottom>
      </border>
    </dxf>
    <dxf>
      <border>
        <left style="thin">
          <color theme="2"/>
        </left>
        <right style="thin">
          <color theme="2"/>
        </right>
        <top style="thin">
          <color theme="2"/>
        </top>
        <bottom style="thin">
          <color theme="2"/>
        </bottom>
      </border>
    </dxf>
    <dxf>
      <border>
        <top style="thin">
          <color theme="2"/>
        </top>
        <bottom style="thin">
          <color theme="2"/>
        </bottom>
      </border>
    </dxf>
    <dxf>
      <border>
        <top style="thin">
          <color theme="2"/>
        </top>
        <bottom style="thin">
          <color theme="2"/>
        </bottom>
      </border>
    </dxf>
    <dxf>
      <border>
        <top style="thin">
          <color theme="2"/>
        </top>
        <bottom style="thin">
          <color theme="2"/>
        </bottom>
      </border>
    </dxf>
    <dxf>
      <border>
        <top style="thin">
          <color theme="2"/>
        </top>
        <bottom style="thin">
          <color theme="2"/>
        </bottom>
      </border>
    </dxf>
    <dxf>
      <border>
        <top style="thin">
          <color theme="2"/>
        </top>
        <bottom style="thin">
          <color theme="2"/>
        </bottom>
      </border>
    </dxf>
    <dxf>
      <border>
        <top style="thin">
          <color theme="2"/>
        </top>
        <bottom style="thin">
          <color theme="2"/>
        </bottom>
      </border>
    </dxf>
    <dxf>
      <border>
        <top style="thin">
          <color theme="2"/>
        </top>
        <bottom style="thin">
          <color theme="2"/>
        </bottom>
      </border>
    </dxf>
    <dxf>
      <border>
        <bottom style="thin">
          <color theme="2"/>
        </bottom>
      </border>
    </dxf>
    <dxf>
      <border>
        <bottom style="thin">
          <color theme="2"/>
        </bottom>
      </border>
    </dxf>
    <dxf>
      <border>
        <left style="thin">
          <color theme="2"/>
        </left>
        <top style="thin">
          <color theme="2"/>
        </top>
        <bottom style="thin">
          <color theme="2"/>
        </bottom>
      </border>
    </dxf>
    <dxf>
      <border>
        <left style="thin">
          <color theme="2"/>
        </left>
        <top style="thin">
          <color theme="2"/>
        </top>
        <bottom style="thin">
          <color theme="2"/>
        </bottom>
      </border>
    </dxf>
    <dxf>
      <border>
        <top style="thin">
          <color theme="2"/>
        </top>
        <bottom style="thin">
          <color theme="2"/>
        </bottom>
      </border>
    </dxf>
    <dxf>
      <border>
        <top style="thin">
          <color theme="2"/>
        </top>
        <bottom style="thin">
          <color theme="2"/>
        </bottom>
      </border>
    </dxf>
    <dxf>
      <border>
        <top style="thin">
          <color theme="2"/>
        </top>
        <bottom style="thin">
          <color theme="2"/>
        </bottom>
      </border>
    </dxf>
    <dxf>
      <border>
        <top style="thin">
          <color theme="2"/>
        </top>
        <bottom style="thin">
          <color theme="2"/>
        </bottom>
      </border>
    </dxf>
    <dxf>
      <border>
        <left style="thin">
          <color theme="2"/>
        </left>
        <top style="thin">
          <color theme="2"/>
        </top>
        <bottom style="thin">
          <color theme="2"/>
        </bottom>
      </border>
    </dxf>
    <dxf>
      <border>
        <left style="thin">
          <color theme="2"/>
        </left>
        <top style="thin">
          <color theme="2"/>
        </top>
        <bottom style="thin">
          <color theme="2"/>
        </bottom>
      </border>
    </dxf>
    <dxf>
      <border>
        <top style="thin">
          <color theme="2"/>
        </top>
      </border>
    </dxf>
    <dxf>
      <border>
        <top style="thin">
          <color theme="2"/>
        </top>
      </border>
    </dxf>
    <dxf>
      <border>
        <left style="thin">
          <color theme="2"/>
        </left>
        <top style="thin">
          <color theme="2"/>
        </top>
        <bottom style="thin">
          <color theme="2"/>
        </bottom>
      </border>
    </dxf>
    <dxf>
      <border>
        <left style="thin">
          <color theme="2"/>
        </left>
        <top style="thin">
          <color theme="2"/>
        </top>
        <bottom style="thin">
          <color theme="2"/>
        </bottom>
      </border>
    </dxf>
    <dxf>
      <border>
        <right style="thin">
          <color theme="2"/>
        </right>
        <top style="thin">
          <color theme="2"/>
        </top>
        <bottom style="thin">
          <color theme="2"/>
        </bottom>
      </border>
    </dxf>
    <dxf>
      <border>
        <left style="thin">
          <color theme="2"/>
        </left>
        <top style="thin">
          <color theme="2"/>
        </top>
        <bottom style="thin">
          <color theme="2"/>
        </bottom>
      </border>
    </dxf>
    <dxf>
      <border>
        <left style="thin">
          <color theme="2"/>
        </left>
        <top style="thin">
          <color theme="2"/>
        </top>
        <bottom style="thin">
          <color theme="2"/>
        </bottom>
      </border>
    </dxf>
    <dxf>
      <border>
        <right style="thin">
          <color theme="2"/>
        </right>
        <top style="thin">
          <color theme="2"/>
        </top>
        <bottom style="thin">
          <color theme="2"/>
        </bottom>
      </border>
    </dxf>
    <dxf>
      <border>
        <right style="thin">
          <color theme="2" tint="-9.9978637043366805E-2"/>
        </right>
      </border>
    </dxf>
    <dxf>
      <border>
        <right style="thin">
          <color theme="2" tint="-9.9978637043366805E-2"/>
        </right>
      </border>
    </dxf>
    <dxf>
      <border>
        <right style="thin">
          <color theme="2" tint="-9.9978637043366805E-2"/>
        </right>
      </border>
    </dxf>
    <dxf>
      <border>
        <right style="thin">
          <color theme="2" tint="-9.9978637043366805E-2"/>
        </right>
      </border>
    </dxf>
    <dxf>
      <border>
        <left style="thin">
          <color theme="2" tint="-9.9978637043366805E-2"/>
        </left>
        <right style="thin">
          <color theme="2" tint="-9.9978637043366805E-2"/>
        </right>
        <top style="thin">
          <color theme="2" tint="-9.9978637043366805E-2"/>
        </top>
        <bottom style="thin">
          <color theme="2" tint="-9.9978637043366805E-2"/>
        </bottom>
      </border>
    </dxf>
    <dxf>
      <border>
        <left style="thin">
          <color theme="2" tint="-9.9978637043366805E-2"/>
        </left>
        <right style="thin">
          <color theme="2" tint="-9.9978637043366805E-2"/>
        </right>
        <top style="thin">
          <color theme="2" tint="-9.9978637043366805E-2"/>
        </top>
        <bottom style="thin">
          <color theme="2" tint="-9.9978637043366805E-2"/>
        </bottom>
      </border>
    </dxf>
    <dxf>
      <border>
        <left style="thin">
          <color theme="2" tint="-9.9978637043366805E-2"/>
        </left>
        <right style="thin">
          <color theme="2" tint="-9.9978637043366805E-2"/>
        </right>
        <top style="thin">
          <color theme="2" tint="-9.9978637043366805E-2"/>
        </top>
        <bottom style="thin">
          <color theme="2" tint="-9.9978637043366805E-2"/>
        </bottom>
      </border>
    </dxf>
    <dxf>
      <border>
        <left style="thin">
          <color theme="2" tint="-9.9978637043366805E-2"/>
        </left>
        <right style="thin">
          <color theme="2" tint="-9.9978637043366805E-2"/>
        </right>
        <top style="thin">
          <color theme="2" tint="-9.9978637043366805E-2"/>
        </top>
        <bottom style="thin">
          <color theme="2" tint="-9.9978637043366805E-2"/>
        </bottom>
      </border>
    </dxf>
    <dxf>
      <border>
        <left style="thin">
          <color theme="2" tint="-9.9978637043366805E-2"/>
        </left>
        <right style="thin">
          <color theme="2" tint="-9.9978637043366805E-2"/>
        </right>
        <top style="thin">
          <color theme="2" tint="-9.9978637043366805E-2"/>
        </top>
        <bottom style="thin">
          <color theme="2" tint="-9.9978637043366805E-2"/>
        </bottom>
      </border>
    </dxf>
    <dxf>
      <border>
        <left style="thin">
          <color theme="2" tint="-9.9978637043366805E-2"/>
        </left>
        <right style="thin">
          <color theme="2" tint="-9.9978637043366805E-2"/>
        </right>
        <top style="thin">
          <color theme="2" tint="-9.9978637043366805E-2"/>
        </top>
        <bottom style="thin">
          <color theme="2" tint="-9.9978637043366805E-2"/>
        </bottom>
      </border>
    </dxf>
    <dxf>
      <border>
        <left style="thin">
          <color theme="2" tint="-9.9978637043366805E-2"/>
        </left>
        <right style="thin">
          <color theme="2" tint="-9.9978637043366805E-2"/>
        </right>
        <top style="thin">
          <color theme="2" tint="-9.9978637043366805E-2"/>
        </top>
        <bottom style="thin">
          <color theme="2" tint="-9.9978637043366805E-2"/>
        </bottom>
      </border>
    </dxf>
    <dxf>
      <border>
        <left style="thin">
          <color theme="2" tint="-9.9978637043366805E-2"/>
        </left>
        <right style="thin">
          <color theme="2" tint="-9.9978637043366805E-2"/>
        </right>
        <top style="thin">
          <color theme="2" tint="-9.9978637043366805E-2"/>
        </top>
        <bottom style="thin">
          <color theme="2" tint="-9.9978637043366805E-2"/>
        </bottom>
      </border>
    </dxf>
    <dxf>
      <border>
        <left style="thin">
          <color theme="2" tint="-9.9978637043366805E-2"/>
        </left>
        <right style="thin">
          <color theme="2" tint="-9.9978637043366805E-2"/>
        </right>
        <top style="thin">
          <color theme="2" tint="-9.9978637043366805E-2"/>
        </top>
        <bottom style="thin">
          <color theme="2" tint="-9.9978637043366805E-2"/>
        </bottom>
      </border>
    </dxf>
    <dxf>
      <border>
        <left style="thin">
          <color theme="2" tint="-9.9978637043366805E-2"/>
        </left>
        <right style="thin">
          <color theme="2" tint="-9.9978637043366805E-2"/>
        </right>
        <top style="thin">
          <color theme="2" tint="-9.9978637043366805E-2"/>
        </top>
        <bottom style="thin">
          <color theme="2" tint="-9.9978637043366805E-2"/>
        </bottom>
      </border>
    </dxf>
    <dxf>
      <border>
        <left style="thin">
          <color theme="2" tint="-9.9978637043366805E-2"/>
        </left>
        <right style="thin">
          <color theme="2" tint="-9.9978637043366805E-2"/>
        </right>
        <top style="thin">
          <color theme="2" tint="-9.9978637043366805E-2"/>
        </top>
        <bottom style="thin">
          <color theme="2" tint="-9.9978637043366805E-2"/>
        </bottom>
      </border>
    </dxf>
    <dxf>
      <border>
        <left style="thin">
          <color theme="2" tint="-9.9978637043366805E-2"/>
        </left>
        <right style="thin">
          <color theme="2" tint="-9.9978637043366805E-2"/>
        </right>
        <top style="thin">
          <color theme="2" tint="-9.9978637043366805E-2"/>
        </top>
        <bottom style="thin">
          <color theme="2" tint="-9.9978637043366805E-2"/>
        </bottom>
      </border>
    </dxf>
    <dxf>
      <border>
        <left style="thin">
          <color theme="2" tint="-9.9978637043366805E-2"/>
        </left>
        <right style="thin">
          <color theme="2" tint="-9.9978637043366805E-2"/>
        </right>
        <top style="thin">
          <color theme="2" tint="-9.9978637043366805E-2"/>
        </top>
        <bottom style="thin">
          <color theme="2" tint="-9.9978637043366805E-2"/>
        </bottom>
      </border>
    </dxf>
    <dxf>
      <border>
        <left style="thin">
          <color theme="2" tint="-9.9978637043366805E-2"/>
        </left>
        <right style="thin">
          <color theme="2" tint="-9.9978637043366805E-2"/>
        </right>
        <top style="thin">
          <color theme="2" tint="-9.9978637043366805E-2"/>
        </top>
        <bottom style="thin">
          <color theme="2" tint="-9.9978637043366805E-2"/>
        </bottom>
      </border>
    </dxf>
    <dxf>
      <border>
        <left style="thin">
          <color theme="2" tint="-9.9978637043366805E-2"/>
        </left>
        <right style="thin">
          <color theme="2" tint="-9.9978637043366805E-2"/>
        </right>
        <top style="thin">
          <color theme="2" tint="-9.9978637043366805E-2"/>
        </top>
        <bottom style="thin">
          <color theme="2" tint="-9.9978637043366805E-2"/>
        </bottom>
      </border>
    </dxf>
    <dxf>
      <border>
        <left style="thin">
          <color theme="2" tint="-9.9978637043366805E-2"/>
        </left>
        <right style="thin">
          <color theme="2" tint="-9.9978637043366805E-2"/>
        </right>
        <top style="thin">
          <color theme="2" tint="-9.9978637043366805E-2"/>
        </top>
        <bottom style="thin">
          <color theme="2" tint="-9.9978637043366805E-2"/>
        </bottom>
      </border>
    </dxf>
    <dxf>
      <border>
        <left style="thin">
          <color theme="2" tint="-9.9978637043366805E-2"/>
        </left>
        <right style="thin">
          <color theme="2" tint="-9.9978637043366805E-2"/>
        </right>
        <top style="thin">
          <color theme="2" tint="-9.9978637043366805E-2"/>
        </top>
        <bottom style="thin">
          <color theme="2" tint="-9.9978637043366805E-2"/>
        </bottom>
      </border>
    </dxf>
    <dxf>
      <border>
        <left style="thin">
          <color theme="2" tint="-9.9978637043366805E-2"/>
        </left>
        <right style="thin">
          <color theme="2" tint="-9.9978637043366805E-2"/>
        </right>
        <top style="thin">
          <color theme="2" tint="-9.9978637043366805E-2"/>
        </top>
        <bottom style="thin">
          <color theme="2" tint="-9.9978637043366805E-2"/>
        </bottom>
      </border>
    </dxf>
    <dxf>
      <border>
        <left style="thin">
          <color theme="2" tint="-9.9978637043366805E-2"/>
        </left>
        <right style="thin">
          <color theme="2" tint="-9.9978637043366805E-2"/>
        </right>
        <top style="thin">
          <color theme="2" tint="-9.9978637043366805E-2"/>
        </top>
      </border>
    </dxf>
    <dxf>
      <border>
        <left style="thin">
          <color theme="2" tint="-9.9978637043366805E-2"/>
        </left>
        <right style="thin">
          <color theme="2" tint="-9.9978637043366805E-2"/>
        </right>
        <top style="thin">
          <color theme="2" tint="-9.9978637043366805E-2"/>
        </top>
      </border>
    </dxf>
    <dxf>
      <border>
        <left style="thin">
          <color theme="2" tint="-9.9978637043366805E-2"/>
        </left>
        <right style="thin">
          <color theme="2" tint="-9.9978637043366805E-2"/>
        </right>
        <top style="thin">
          <color theme="2" tint="-9.9978637043366805E-2"/>
        </top>
        <bottom style="thin">
          <color theme="2" tint="-9.9978637043366805E-2"/>
        </bottom>
      </border>
    </dxf>
    <dxf>
      <border>
        <left style="thin">
          <color theme="2" tint="-9.9978637043366805E-2"/>
        </left>
        <right style="thin">
          <color theme="2" tint="-9.9978637043366805E-2"/>
        </right>
        <top style="thin">
          <color theme="2" tint="-9.9978637043366805E-2"/>
        </top>
        <bottom style="thin">
          <color theme="2" tint="-9.9978637043366805E-2"/>
        </bottom>
      </border>
    </dxf>
    <dxf>
      <border>
        <left style="thin">
          <color theme="2" tint="-9.9978637043366805E-2"/>
        </left>
        <right style="thin">
          <color theme="2" tint="-9.9978637043366805E-2"/>
        </right>
        <top style="thin">
          <color theme="2" tint="-9.9978637043366805E-2"/>
        </top>
        <bottom style="thin">
          <color theme="2" tint="-9.9978637043366805E-2"/>
        </bottom>
      </border>
    </dxf>
    <dxf>
      <border>
        <left style="thin">
          <color theme="2" tint="-9.9978637043366805E-2"/>
        </left>
        <right style="thin">
          <color theme="2" tint="-9.9978637043366805E-2"/>
        </right>
        <top style="thin">
          <color theme="2" tint="-9.9978637043366805E-2"/>
        </top>
        <bottom style="thin">
          <color theme="2" tint="-9.9978637043366805E-2"/>
        </bottom>
      </border>
    </dxf>
    <dxf>
      <border>
        <top style="thin">
          <color theme="2" tint="-9.9978637043366805E-2"/>
        </top>
        <bottom style="thin">
          <color theme="2" tint="-9.9978637043366805E-2"/>
        </bottom>
      </border>
    </dxf>
    <dxf>
      <border>
        <top style="thin">
          <color theme="2" tint="-9.9978637043366805E-2"/>
        </top>
        <bottom style="thin">
          <color theme="2" tint="-9.9978637043366805E-2"/>
        </bottom>
      </border>
    </dxf>
    <dxf>
      <border>
        <left style="thin">
          <color theme="2" tint="-9.9978637043366805E-2"/>
        </left>
        <right style="thin">
          <color theme="2" tint="-9.9978637043366805E-2"/>
        </right>
        <top style="thin">
          <color theme="2" tint="-9.9978637043366805E-2"/>
        </top>
        <bottom style="thin">
          <color theme="2" tint="-9.9978637043366805E-2"/>
        </bottom>
      </border>
    </dxf>
    <dxf>
      <border>
        <left style="thin">
          <color theme="2" tint="-9.9978637043366805E-2"/>
        </left>
        <right style="thin">
          <color theme="2" tint="-9.9978637043366805E-2"/>
        </right>
        <top style="thin">
          <color theme="2" tint="-9.9978637043366805E-2"/>
        </top>
        <bottom style="thin">
          <color theme="2" tint="-9.9978637043366805E-2"/>
        </bottom>
      </border>
    </dxf>
    <dxf>
      <border>
        <right style="thin">
          <color theme="2" tint="-9.9978637043366805E-2"/>
        </right>
        <top style="thin">
          <color theme="2" tint="-9.9978637043366805E-2"/>
        </top>
        <bottom style="thin">
          <color theme="2" tint="-9.9978637043366805E-2"/>
        </bottom>
      </border>
    </dxf>
    <dxf>
      <border>
        <bottom style="thin">
          <color theme="2" tint="-9.9978637043366805E-2"/>
        </bottom>
      </border>
    </dxf>
    <dxf>
      <border>
        <bottom style="thin">
          <color theme="2" tint="-9.9978637043366805E-2"/>
        </bottom>
      </border>
    </dxf>
    <dxf>
      <border>
        <right style="thin">
          <color theme="2" tint="-9.9978637043366805E-2"/>
        </right>
      </border>
    </dxf>
    <dxf>
      <border>
        <left style="thin">
          <color theme="2" tint="-9.9978637043366805E-2"/>
        </left>
        <top style="thin">
          <color theme="2" tint="-9.9978637043366805E-2"/>
        </top>
        <bottom style="thin">
          <color theme="2" tint="-9.9978637043366805E-2"/>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vertical style="thin">
          <color indexed="64"/>
        </vertical>
        <horizontal style="thin">
          <color indexed="64"/>
        </horizontal>
      </border>
    </dxf>
    <dxf>
      <border>
        <left style="thin">
          <color theme="2"/>
        </left>
        <right style="thin">
          <color theme="2"/>
        </right>
        <top style="thin">
          <color theme="2"/>
        </top>
        <bottom style="thin">
          <color theme="2"/>
        </bottom>
      </border>
    </dxf>
    <dxf>
      <border>
        <left style="thin">
          <color theme="2"/>
        </left>
        <right style="thin">
          <color theme="2"/>
        </right>
        <top style="thin">
          <color theme="2"/>
        </top>
        <bottom style="thin">
          <color theme="2"/>
        </bottom>
      </border>
    </dxf>
    <dxf>
      <border>
        <left style="thin">
          <color theme="2"/>
        </left>
        <right style="thin">
          <color theme="2"/>
        </right>
        <top style="thin">
          <color theme="2"/>
        </top>
        <bottom style="thin">
          <color theme="2"/>
        </bottom>
      </border>
    </dxf>
    <dxf>
      <border>
        <left style="thin">
          <color theme="2"/>
        </left>
        <right style="thin">
          <color theme="2"/>
        </right>
        <top style="thin">
          <color theme="2"/>
        </top>
        <bottom style="thin">
          <color theme="2"/>
        </bottom>
      </border>
    </dxf>
    <dxf>
      <border>
        <left style="thin">
          <color theme="2"/>
        </left>
        <right style="thin">
          <color theme="2"/>
        </right>
        <top style="thin">
          <color theme="2"/>
        </top>
        <bottom style="thin">
          <color theme="2"/>
        </bottom>
      </border>
    </dxf>
    <dxf>
      <border>
        <left style="thin">
          <color theme="2"/>
        </left>
        <right style="thin">
          <color theme="2"/>
        </right>
        <top style="thin">
          <color theme="2"/>
        </top>
        <bottom style="thin">
          <color theme="2"/>
        </bottom>
      </border>
    </dxf>
    <dxf>
      <border>
        <left style="thin">
          <color theme="2"/>
        </left>
        <right style="thin">
          <color theme="2"/>
        </right>
        <top style="thin">
          <color theme="2"/>
        </top>
        <bottom style="thin">
          <color theme="2"/>
        </bottom>
      </border>
    </dxf>
    <dxf>
      <border>
        <left style="thin">
          <color theme="2"/>
        </left>
        <right style="thin">
          <color theme="2"/>
        </right>
        <top style="thin">
          <color theme="2"/>
        </top>
        <bottom style="thin">
          <color theme="2"/>
        </bottom>
      </border>
    </dxf>
    <dxf>
      <border>
        <left style="thin">
          <color theme="2"/>
        </left>
        <right style="thin">
          <color theme="2"/>
        </right>
        <top style="thin">
          <color theme="2"/>
        </top>
        <bottom style="thin">
          <color theme="2"/>
        </bottom>
      </border>
    </dxf>
    <dxf>
      <border>
        <left style="thin">
          <color theme="2"/>
        </left>
        <right style="thin">
          <color theme="2"/>
        </right>
        <top style="thin">
          <color theme="2"/>
        </top>
        <bottom style="thin">
          <color theme="2"/>
        </bottom>
      </border>
    </dxf>
    <dxf>
      <border>
        <top style="thin">
          <color theme="2"/>
        </top>
        <bottom style="thin">
          <color theme="2"/>
        </bottom>
      </border>
    </dxf>
    <dxf>
      <border>
        <top style="thin">
          <color theme="2"/>
        </top>
        <bottom style="thin">
          <color theme="2"/>
        </bottom>
      </border>
    </dxf>
    <dxf>
      <border>
        <top style="thin">
          <color theme="2"/>
        </top>
        <bottom style="thin">
          <color theme="2"/>
        </bottom>
      </border>
    </dxf>
    <dxf>
      <border>
        <top style="thin">
          <color theme="2"/>
        </top>
        <bottom style="thin">
          <color theme="2"/>
        </bottom>
      </border>
    </dxf>
    <dxf>
      <border>
        <top style="thin">
          <color theme="2"/>
        </top>
        <bottom style="thin">
          <color theme="2"/>
        </bottom>
      </border>
    </dxf>
    <dxf>
      <border>
        <top style="thin">
          <color theme="2"/>
        </top>
        <bottom style="thin">
          <color theme="2"/>
        </bottom>
      </border>
    </dxf>
    <dxf>
      <border>
        <top style="thin">
          <color theme="2"/>
        </top>
        <bottom style="thin">
          <color theme="2"/>
        </bottom>
      </border>
    </dxf>
    <dxf>
      <border>
        <bottom style="thin">
          <color theme="2"/>
        </bottom>
      </border>
    </dxf>
    <dxf>
      <border>
        <bottom style="thin">
          <color theme="2"/>
        </bottom>
      </border>
    </dxf>
    <dxf>
      <border>
        <left style="thin">
          <color theme="2"/>
        </left>
        <top style="thin">
          <color theme="2"/>
        </top>
        <bottom style="thin">
          <color theme="2"/>
        </bottom>
      </border>
    </dxf>
    <dxf>
      <border>
        <left style="thin">
          <color theme="2"/>
        </left>
        <top style="thin">
          <color theme="2"/>
        </top>
        <bottom style="thin">
          <color theme="2"/>
        </bottom>
      </border>
    </dxf>
    <dxf>
      <border>
        <top style="thin">
          <color theme="2"/>
        </top>
        <bottom style="thin">
          <color theme="2"/>
        </bottom>
      </border>
    </dxf>
    <dxf>
      <border>
        <top style="thin">
          <color theme="2"/>
        </top>
        <bottom style="thin">
          <color theme="2"/>
        </bottom>
      </border>
    </dxf>
    <dxf>
      <border>
        <top style="thin">
          <color theme="2"/>
        </top>
        <bottom style="thin">
          <color theme="2"/>
        </bottom>
      </border>
    </dxf>
    <dxf>
      <border>
        <top style="thin">
          <color theme="2"/>
        </top>
        <bottom style="thin">
          <color theme="2"/>
        </bottom>
      </border>
    </dxf>
    <dxf>
      <border>
        <left style="thin">
          <color theme="2"/>
        </left>
        <top style="thin">
          <color theme="2"/>
        </top>
        <bottom style="thin">
          <color theme="2"/>
        </bottom>
      </border>
    </dxf>
    <dxf>
      <border>
        <left style="thin">
          <color theme="2"/>
        </left>
        <top style="thin">
          <color theme="2"/>
        </top>
        <bottom style="thin">
          <color theme="2"/>
        </bottom>
      </border>
    </dxf>
    <dxf>
      <border>
        <top style="thin">
          <color theme="2"/>
        </top>
      </border>
    </dxf>
    <dxf>
      <border>
        <top style="thin">
          <color theme="2"/>
        </top>
      </border>
    </dxf>
    <dxf>
      <border>
        <left style="thin">
          <color theme="2"/>
        </left>
        <top style="thin">
          <color theme="2"/>
        </top>
        <bottom style="thin">
          <color theme="2"/>
        </bottom>
      </border>
    </dxf>
    <dxf>
      <border>
        <left style="thin">
          <color theme="2"/>
        </left>
        <top style="thin">
          <color theme="2"/>
        </top>
        <bottom style="thin">
          <color theme="2"/>
        </bottom>
      </border>
    </dxf>
    <dxf>
      <border>
        <right style="thin">
          <color theme="2"/>
        </right>
        <top style="thin">
          <color theme="2"/>
        </top>
        <bottom style="thin">
          <color theme="2"/>
        </bottom>
      </border>
    </dxf>
    <dxf>
      <border>
        <left style="thin">
          <color theme="2"/>
        </left>
        <top style="thin">
          <color theme="2"/>
        </top>
        <bottom style="thin">
          <color theme="2"/>
        </bottom>
      </border>
    </dxf>
    <dxf>
      <border>
        <left style="thin">
          <color theme="2"/>
        </left>
        <top style="thin">
          <color theme="2"/>
        </top>
        <bottom style="thin">
          <color theme="2"/>
        </bottom>
      </border>
    </dxf>
    <dxf>
      <border>
        <right style="thin">
          <color theme="2"/>
        </right>
        <top style="thin">
          <color theme="2"/>
        </top>
        <bottom style="thin">
          <color theme="2"/>
        </bottom>
      </border>
    </dxf>
    <dxf>
      <border>
        <right style="thin">
          <color theme="2" tint="-9.9978637043366805E-2"/>
        </right>
      </border>
    </dxf>
    <dxf>
      <border>
        <right style="thin">
          <color theme="2" tint="-9.9978637043366805E-2"/>
        </right>
      </border>
    </dxf>
    <dxf>
      <border>
        <right style="thin">
          <color theme="2" tint="-9.9978637043366805E-2"/>
        </right>
      </border>
    </dxf>
    <dxf>
      <border>
        <right style="thin">
          <color theme="2" tint="-9.9978637043366805E-2"/>
        </right>
      </border>
    </dxf>
    <dxf>
      <border>
        <left style="thin">
          <color theme="2" tint="-9.9978637043366805E-2"/>
        </left>
        <right style="thin">
          <color theme="2" tint="-9.9978637043366805E-2"/>
        </right>
        <top style="thin">
          <color theme="2" tint="-9.9978637043366805E-2"/>
        </top>
        <bottom style="thin">
          <color theme="2" tint="-9.9978637043366805E-2"/>
        </bottom>
      </border>
    </dxf>
    <dxf>
      <border>
        <left style="thin">
          <color theme="2" tint="-9.9978637043366805E-2"/>
        </left>
        <right style="thin">
          <color theme="2" tint="-9.9978637043366805E-2"/>
        </right>
        <top style="thin">
          <color theme="2" tint="-9.9978637043366805E-2"/>
        </top>
        <bottom style="thin">
          <color theme="2" tint="-9.9978637043366805E-2"/>
        </bottom>
      </border>
    </dxf>
    <dxf>
      <border>
        <left style="thin">
          <color theme="2" tint="-9.9978637043366805E-2"/>
        </left>
        <right style="thin">
          <color theme="2" tint="-9.9978637043366805E-2"/>
        </right>
        <top style="thin">
          <color theme="2" tint="-9.9978637043366805E-2"/>
        </top>
        <bottom style="thin">
          <color theme="2" tint="-9.9978637043366805E-2"/>
        </bottom>
      </border>
    </dxf>
    <dxf>
      <border>
        <left style="thin">
          <color theme="2" tint="-9.9978637043366805E-2"/>
        </left>
        <right style="thin">
          <color theme="2" tint="-9.9978637043366805E-2"/>
        </right>
        <top style="thin">
          <color theme="2" tint="-9.9978637043366805E-2"/>
        </top>
        <bottom style="thin">
          <color theme="2" tint="-9.9978637043366805E-2"/>
        </bottom>
      </border>
    </dxf>
    <dxf>
      <border>
        <left style="thin">
          <color theme="2" tint="-9.9978637043366805E-2"/>
        </left>
        <right style="thin">
          <color theme="2" tint="-9.9978637043366805E-2"/>
        </right>
        <top style="thin">
          <color theme="2" tint="-9.9978637043366805E-2"/>
        </top>
        <bottom style="thin">
          <color theme="2" tint="-9.9978637043366805E-2"/>
        </bottom>
      </border>
    </dxf>
    <dxf>
      <border>
        <left style="thin">
          <color theme="2" tint="-9.9978637043366805E-2"/>
        </left>
        <right style="thin">
          <color theme="2" tint="-9.9978637043366805E-2"/>
        </right>
        <top style="thin">
          <color theme="2" tint="-9.9978637043366805E-2"/>
        </top>
        <bottom style="thin">
          <color theme="2" tint="-9.9978637043366805E-2"/>
        </bottom>
      </border>
    </dxf>
    <dxf>
      <border>
        <left style="thin">
          <color theme="2" tint="-9.9978637043366805E-2"/>
        </left>
        <right style="thin">
          <color theme="2" tint="-9.9978637043366805E-2"/>
        </right>
        <top style="thin">
          <color theme="2" tint="-9.9978637043366805E-2"/>
        </top>
        <bottom style="thin">
          <color theme="2" tint="-9.9978637043366805E-2"/>
        </bottom>
      </border>
    </dxf>
    <dxf>
      <border>
        <left style="thin">
          <color theme="2" tint="-9.9978637043366805E-2"/>
        </left>
        <right style="thin">
          <color theme="2" tint="-9.9978637043366805E-2"/>
        </right>
        <top style="thin">
          <color theme="2" tint="-9.9978637043366805E-2"/>
        </top>
        <bottom style="thin">
          <color theme="2" tint="-9.9978637043366805E-2"/>
        </bottom>
      </border>
    </dxf>
    <dxf>
      <border>
        <left style="thin">
          <color theme="2" tint="-9.9978637043366805E-2"/>
        </left>
        <right style="thin">
          <color theme="2" tint="-9.9978637043366805E-2"/>
        </right>
        <top style="thin">
          <color theme="2" tint="-9.9978637043366805E-2"/>
        </top>
        <bottom style="thin">
          <color theme="2" tint="-9.9978637043366805E-2"/>
        </bottom>
      </border>
    </dxf>
    <dxf>
      <border>
        <left style="thin">
          <color theme="2" tint="-9.9978637043366805E-2"/>
        </left>
        <right style="thin">
          <color theme="2" tint="-9.9978637043366805E-2"/>
        </right>
        <top style="thin">
          <color theme="2" tint="-9.9978637043366805E-2"/>
        </top>
        <bottom style="thin">
          <color theme="2" tint="-9.9978637043366805E-2"/>
        </bottom>
      </border>
    </dxf>
    <dxf>
      <border>
        <left style="thin">
          <color theme="2" tint="-9.9978637043366805E-2"/>
        </left>
        <right style="thin">
          <color theme="2" tint="-9.9978637043366805E-2"/>
        </right>
        <top style="thin">
          <color theme="2" tint="-9.9978637043366805E-2"/>
        </top>
        <bottom style="thin">
          <color theme="2" tint="-9.9978637043366805E-2"/>
        </bottom>
      </border>
    </dxf>
    <dxf>
      <border>
        <left style="thin">
          <color theme="2" tint="-9.9978637043366805E-2"/>
        </left>
        <right style="thin">
          <color theme="2" tint="-9.9978637043366805E-2"/>
        </right>
        <top style="thin">
          <color theme="2" tint="-9.9978637043366805E-2"/>
        </top>
        <bottom style="thin">
          <color theme="2" tint="-9.9978637043366805E-2"/>
        </bottom>
      </border>
    </dxf>
    <dxf>
      <border>
        <left style="thin">
          <color theme="2" tint="-9.9978637043366805E-2"/>
        </left>
        <right style="thin">
          <color theme="2" tint="-9.9978637043366805E-2"/>
        </right>
        <top style="thin">
          <color theme="2" tint="-9.9978637043366805E-2"/>
        </top>
        <bottom style="thin">
          <color theme="2" tint="-9.9978637043366805E-2"/>
        </bottom>
      </border>
    </dxf>
    <dxf>
      <border>
        <left style="thin">
          <color theme="2" tint="-9.9978637043366805E-2"/>
        </left>
        <right style="thin">
          <color theme="2" tint="-9.9978637043366805E-2"/>
        </right>
        <top style="thin">
          <color theme="2" tint="-9.9978637043366805E-2"/>
        </top>
        <bottom style="thin">
          <color theme="2" tint="-9.9978637043366805E-2"/>
        </bottom>
      </border>
    </dxf>
    <dxf>
      <border>
        <left style="thin">
          <color theme="2" tint="-9.9978637043366805E-2"/>
        </left>
        <right style="thin">
          <color theme="2" tint="-9.9978637043366805E-2"/>
        </right>
        <top style="thin">
          <color theme="2" tint="-9.9978637043366805E-2"/>
        </top>
        <bottom style="thin">
          <color theme="2" tint="-9.9978637043366805E-2"/>
        </bottom>
      </border>
    </dxf>
    <dxf>
      <border>
        <left style="thin">
          <color theme="2" tint="-9.9978637043366805E-2"/>
        </left>
        <right style="thin">
          <color theme="2" tint="-9.9978637043366805E-2"/>
        </right>
        <top style="thin">
          <color theme="2" tint="-9.9978637043366805E-2"/>
        </top>
        <bottom style="thin">
          <color theme="2" tint="-9.9978637043366805E-2"/>
        </bottom>
      </border>
    </dxf>
    <dxf>
      <border>
        <left style="thin">
          <color theme="2" tint="-9.9978637043366805E-2"/>
        </left>
        <right style="thin">
          <color theme="2" tint="-9.9978637043366805E-2"/>
        </right>
        <top style="thin">
          <color theme="2" tint="-9.9978637043366805E-2"/>
        </top>
        <bottom style="thin">
          <color theme="2" tint="-9.9978637043366805E-2"/>
        </bottom>
      </border>
    </dxf>
    <dxf>
      <border>
        <left style="thin">
          <color theme="2" tint="-9.9978637043366805E-2"/>
        </left>
        <right style="thin">
          <color theme="2" tint="-9.9978637043366805E-2"/>
        </right>
        <top style="thin">
          <color theme="2" tint="-9.9978637043366805E-2"/>
        </top>
        <bottom style="thin">
          <color theme="2" tint="-9.9978637043366805E-2"/>
        </bottom>
      </border>
    </dxf>
    <dxf>
      <border>
        <left style="thin">
          <color theme="2" tint="-9.9978637043366805E-2"/>
        </left>
        <right style="thin">
          <color theme="2" tint="-9.9978637043366805E-2"/>
        </right>
        <top style="thin">
          <color theme="2" tint="-9.9978637043366805E-2"/>
        </top>
      </border>
    </dxf>
    <dxf>
      <border>
        <left style="thin">
          <color theme="2" tint="-9.9978637043366805E-2"/>
        </left>
        <right style="thin">
          <color theme="2" tint="-9.9978637043366805E-2"/>
        </right>
        <top style="thin">
          <color theme="2" tint="-9.9978637043366805E-2"/>
        </top>
      </border>
    </dxf>
    <dxf>
      <border>
        <left style="thin">
          <color theme="2" tint="-9.9978637043366805E-2"/>
        </left>
        <right style="thin">
          <color theme="2" tint="-9.9978637043366805E-2"/>
        </right>
        <top style="thin">
          <color theme="2" tint="-9.9978637043366805E-2"/>
        </top>
        <bottom style="thin">
          <color theme="2" tint="-9.9978637043366805E-2"/>
        </bottom>
      </border>
    </dxf>
    <dxf>
      <border>
        <left style="thin">
          <color theme="2" tint="-9.9978637043366805E-2"/>
        </left>
        <right style="thin">
          <color theme="2" tint="-9.9978637043366805E-2"/>
        </right>
        <top style="thin">
          <color theme="2" tint="-9.9978637043366805E-2"/>
        </top>
        <bottom style="thin">
          <color theme="2" tint="-9.9978637043366805E-2"/>
        </bottom>
      </border>
    </dxf>
    <dxf>
      <border>
        <left style="thin">
          <color theme="2" tint="-9.9978637043366805E-2"/>
        </left>
        <right style="thin">
          <color theme="2" tint="-9.9978637043366805E-2"/>
        </right>
        <top style="thin">
          <color theme="2" tint="-9.9978637043366805E-2"/>
        </top>
        <bottom style="thin">
          <color theme="2" tint="-9.9978637043366805E-2"/>
        </bottom>
      </border>
    </dxf>
    <dxf>
      <border>
        <left style="thin">
          <color theme="2" tint="-9.9978637043366805E-2"/>
        </left>
        <right style="thin">
          <color theme="2" tint="-9.9978637043366805E-2"/>
        </right>
        <top style="thin">
          <color theme="2" tint="-9.9978637043366805E-2"/>
        </top>
        <bottom style="thin">
          <color theme="2" tint="-9.9978637043366805E-2"/>
        </bottom>
      </border>
    </dxf>
    <dxf>
      <border>
        <top style="thin">
          <color theme="2" tint="-9.9978637043366805E-2"/>
        </top>
        <bottom style="thin">
          <color theme="2" tint="-9.9978637043366805E-2"/>
        </bottom>
      </border>
    </dxf>
    <dxf>
      <border>
        <top style="thin">
          <color theme="2" tint="-9.9978637043366805E-2"/>
        </top>
        <bottom style="thin">
          <color theme="2" tint="-9.9978637043366805E-2"/>
        </bottom>
      </border>
    </dxf>
    <dxf>
      <border>
        <left style="thin">
          <color theme="2" tint="-9.9978637043366805E-2"/>
        </left>
        <right style="thin">
          <color theme="2" tint="-9.9978637043366805E-2"/>
        </right>
        <top style="thin">
          <color theme="2" tint="-9.9978637043366805E-2"/>
        </top>
        <bottom style="thin">
          <color theme="2" tint="-9.9978637043366805E-2"/>
        </bottom>
      </border>
    </dxf>
    <dxf>
      <border>
        <left style="thin">
          <color theme="2" tint="-9.9978637043366805E-2"/>
        </left>
        <right style="thin">
          <color theme="2" tint="-9.9978637043366805E-2"/>
        </right>
        <top style="thin">
          <color theme="2" tint="-9.9978637043366805E-2"/>
        </top>
        <bottom style="thin">
          <color theme="2" tint="-9.9978637043366805E-2"/>
        </bottom>
      </border>
    </dxf>
    <dxf>
      <border>
        <right style="thin">
          <color theme="2" tint="-9.9978637043366805E-2"/>
        </right>
        <top style="thin">
          <color theme="2" tint="-9.9978637043366805E-2"/>
        </top>
        <bottom style="thin">
          <color theme="2" tint="-9.9978637043366805E-2"/>
        </bottom>
      </border>
    </dxf>
    <dxf>
      <border>
        <bottom style="thin">
          <color theme="2" tint="-9.9978637043366805E-2"/>
        </bottom>
      </border>
    </dxf>
    <dxf>
      <border>
        <bottom style="thin">
          <color theme="2" tint="-9.9978637043366805E-2"/>
        </bottom>
      </border>
    </dxf>
    <dxf>
      <border>
        <right style="thin">
          <color theme="2" tint="-9.9978637043366805E-2"/>
        </right>
      </border>
    </dxf>
    <dxf>
      <border>
        <left style="thin">
          <color theme="2" tint="-9.9978637043366805E-2"/>
        </left>
        <top style="thin">
          <color theme="2" tint="-9.9978637043366805E-2"/>
        </top>
        <bottom style="thin">
          <color theme="2" tint="-9.9978637043366805E-2"/>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vertical style="thin">
          <color indexed="64"/>
        </vertical>
        <horizontal style="thin">
          <color indexed="64"/>
        </horizontal>
      </border>
    </dxf>
    <dxf>
      <border>
        <left style="thin">
          <color theme="2"/>
        </left>
        <right style="thin">
          <color theme="2"/>
        </right>
        <top style="thin">
          <color theme="2"/>
        </top>
        <bottom style="thin">
          <color theme="2"/>
        </bottom>
      </border>
    </dxf>
    <dxf>
      <border>
        <left style="thin">
          <color theme="2"/>
        </left>
        <right style="thin">
          <color theme="2"/>
        </right>
        <top style="thin">
          <color theme="2"/>
        </top>
        <bottom style="thin">
          <color theme="2"/>
        </bottom>
      </border>
    </dxf>
    <dxf>
      <border>
        <left style="thin">
          <color theme="2"/>
        </left>
        <right style="thin">
          <color theme="2"/>
        </right>
        <top style="thin">
          <color theme="2"/>
        </top>
        <bottom style="thin">
          <color theme="2"/>
        </bottom>
      </border>
    </dxf>
    <dxf>
      <border>
        <left style="thin">
          <color theme="2"/>
        </left>
        <right style="thin">
          <color theme="2"/>
        </right>
        <top style="thin">
          <color theme="2"/>
        </top>
        <bottom style="thin">
          <color theme="2"/>
        </bottom>
      </border>
    </dxf>
    <dxf>
      <border>
        <left style="thin">
          <color theme="2"/>
        </left>
        <right style="thin">
          <color theme="2"/>
        </right>
        <top style="thin">
          <color theme="2"/>
        </top>
        <bottom style="thin">
          <color theme="2"/>
        </bottom>
      </border>
    </dxf>
    <dxf>
      <border>
        <left style="thin">
          <color theme="2"/>
        </left>
        <right style="thin">
          <color theme="2"/>
        </right>
        <top style="thin">
          <color theme="2"/>
        </top>
        <bottom style="thin">
          <color theme="2"/>
        </bottom>
      </border>
    </dxf>
    <dxf>
      <border>
        <left style="thin">
          <color theme="2"/>
        </left>
        <right style="thin">
          <color theme="2"/>
        </right>
        <top style="thin">
          <color theme="2"/>
        </top>
        <bottom style="thin">
          <color theme="2"/>
        </bottom>
      </border>
    </dxf>
    <dxf>
      <border>
        <left style="thin">
          <color theme="2"/>
        </left>
        <right style="thin">
          <color theme="2"/>
        </right>
        <top style="thin">
          <color theme="2"/>
        </top>
        <bottom style="thin">
          <color theme="2"/>
        </bottom>
      </border>
    </dxf>
    <dxf>
      <border>
        <left style="thin">
          <color theme="2"/>
        </left>
        <right style="thin">
          <color theme="2"/>
        </right>
        <top style="thin">
          <color theme="2"/>
        </top>
        <bottom style="thin">
          <color theme="2"/>
        </bottom>
      </border>
    </dxf>
    <dxf>
      <border>
        <left style="thin">
          <color theme="2"/>
        </left>
        <right style="thin">
          <color theme="2"/>
        </right>
        <top style="thin">
          <color theme="2"/>
        </top>
        <bottom style="thin">
          <color theme="2"/>
        </bottom>
      </border>
    </dxf>
    <dxf>
      <border>
        <top style="thin">
          <color theme="2"/>
        </top>
        <bottom style="thin">
          <color theme="2"/>
        </bottom>
      </border>
    </dxf>
    <dxf>
      <border>
        <top style="thin">
          <color theme="2"/>
        </top>
        <bottom style="thin">
          <color theme="2"/>
        </bottom>
      </border>
    </dxf>
    <dxf>
      <border>
        <top style="thin">
          <color theme="2"/>
        </top>
        <bottom style="thin">
          <color theme="2"/>
        </bottom>
      </border>
    </dxf>
    <dxf>
      <border>
        <top style="thin">
          <color theme="2"/>
        </top>
        <bottom style="thin">
          <color theme="2"/>
        </bottom>
      </border>
    </dxf>
    <dxf>
      <border>
        <top style="thin">
          <color theme="2"/>
        </top>
        <bottom style="thin">
          <color theme="2"/>
        </bottom>
      </border>
    </dxf>
    <dxf>
      <border>
        <top style="thin">
          <color theme="2"/>
        </top>
        <bottom style="thin">
          <color theme="2"/>
        </bottom>
      </border>
    </dxf>
    <dxf>
      <border>
        <top style="thin">
          <color theme="2"/>
        </top>
        <bottom style="thin">
          <color theme="2"/>
        </bottom>
      </border>
    </dxf>
    <dxf>
      <border>
        <bottom style="thin">
          <color theme="2"/>
        </bottom>
      </border>
    </dxf>
    <dxf>
      <border>
        <bottom style="thin">
          <color theme="2"/>
        </bottom>
      </border>
    </dxf>
    <dxf>
      <border>
        <left style="thin">
          <color theme="2"/>
        </left>
        <top style="thin">
          <color theme="2"/>
        </top>
        <bottom style="thin">
          <color theme="2"/>
        </bottom>
      </border>
    </dxf>
    <dxf>
      <border>
        <left style="thin">
          <color theme="2"/>
        </left>
        <top style="thin">
          <color theme="2"/>
        </top>
        <bottom style="thin">
          <color theme="2"/>
        </bottom>
      </border>
    </dxf>
    <dxf>
      <border>
        <top style="thin">
          <color theme="2"/>
        </top>
        <bottom style="thin">
          <color theme="2"/>
        </bottom>
      </border>
    </dxf>
    <dxf>
      <border>
        <top style="thin">
          <color theme="2"/>
        </top>
        <bottom style="thin">
          <color theme="2"/>
        </bottom>
      </border>
    </dxf>
    <dxf>
      <border>
        <top style="thin">
          <color theme="2"/>
        </top>
        <bottom style="thin">
          <color theme="2"/>
        </bottom>
      </border>
    </dxf>
    <dxf>
      <border>
        <top style="thin">
          <color theme="2"/>
        </top>
        <bottom style="thin">
          <color theme="2"/>
        </bottom>
      </border>
    </dxf>
    <dxf>
      <border>
        <left style="thin">
          <color theme="2"/>
        </left>
        <top style="thin">
          <color theme="2"/>
        </top>
        <bottom style="thin">
          <color theme="2"/>
        </bottom>
      </border>
    </dxf>
    <dxf>
      <border>
        <left style="thin">
          <color theme="2"/>
        </left>
        <top style="thin">
          <color theme="2"/>
        </top>
        <bottom style="thin">
          <color theme="2"/>
        </bottom>
      </border>
    </dxf>
    <dxf>
      <border>
        <top style="thin">
          <color theme="2"/>
        </top>
      </border>
    </dxf>
    <dxf>
      <border>
        <top style="thin">
          <color theme="2"/>
        </top>
      </border>
    </dxf>
    <dxf>
      <border>
        <left style="thin">
          <color theme="2"/>
        </left>
        <top style="thin">
          <color theme="2"/>
        </top>
        <bottom style="thin">
          <color theme="2"/>
        </bottom>
      </border>
    </dxf>
    <dxf>
      <border>
        <left style="thin">
          <color theme="2"/>
        </left>
        <top style="thin">
          <color theme="2"/>
        </top>
        <bottom style="thin">
          <color theme="2"/>
        </bottom>
      </border>
    </dxf>
    <dxf>
      <border>
        <right style="thin">
          <color theme="2"/>
        </right>
        <top style="thin">
          <color theme="2"/>
        </top>
        <bottom style="thin">
          <color theme="2"/>
        </bottom>
      </border>
    </dxf>
    <dxf>
      <border>
        <left style="thin">
          <color theme="2"/>
        </left>
        <top style="thin">
          <color theme="2"/>
        </top>
        <bottom style="thin">
          <color theme="2"/>
        </bottom>
      </border>
    </dxf>
    <dxf>
      <border>
        <left style="thin">
          <color theme="2"/>
        </left>
        <top style="thin">
          <color theme="2"/>
        </top>
        <bottom style="thin">
          <color theme="2"/>
        </bottom>
      </border>
    </dxf>
    <dxf>
      <border>
        <right style="thin">
          <color theme="2"/>
        </right>
        <top style="thin">
          <color theme="2"/>
        </top>
        <bottom style="thin">
          <color theme="2"/>
        </bottom>
      </border>
    </dxf>
    <dxf>
      <border>
        <right style="thin">
          <color theme="2" tint="-9.9978637043366805E-2"/>
        </right>
      </border>
    </dxf>
    <dxf>
      <border>
        <right style="thin">
          <color theme="2" tint="-9.9978637043366805E-2"/>
        </right>
      </border>
    </dxf>
    <dxf>
      <border>
        <right style="thin">
          <color theme="2" tint="-9.9978637043366805E-2"/>
        </right>
      </border>
    </dxf>
    <dxf>
      <border>
        <right style="thin">
          <color theme="2" tint="-9.9978637043366805E-2"/>
        </right>
      </border>
    </dxf>
    <dxf>
      <border>
        <left style="thin">
          <color theme="2" tint="-9.9978637043366805E-2"/>
        </left>
        <right style="thin">
          <color theme="2" tint="-9.9978637043366805E-2"/>
        </right>
        <top style="thin">
          <color theme="2" tint="-9.9978637043366805E-2"/>
        </top>
        <bottom style="thin">
          <color theme="2" tint="-9.9978637043366805E-2"/>
        </bottom>
      </border>
    </dxf>
    <dxf>
      <border>
        <left style="thin">
          <color theme="2" tint="-9.9978637043366805E-2"/>
        </left>
        <right style="thin">
          <color theme="2" tint="-9.9978637043366805E-2"/>
        </right>
        <top style="thin">
          <color theme="2" tint="-9.9978637043366805E-2"/>
        </top>
        <bottom style="thin">
          <color theme="2" tint="-9.9978637043366805E-2"/>
        </bottom>
      </border>
    </dxf>
    <dxf>
      <border>
        <left style="thin">
          <color theme="2" tint="-9.9978637043366805E-2"/>
        </left>
        <right style="thin">
          <color theme="2" tint="-9.9978637043366805E-2"/>
        </right>
        <top style="thin">
          <color theme="2" tint="-9.9978637043366805E-2"/>
        </top>
        <bottom style="thin">
          <color theme="2" tint="-9.9978637043366805E-2"/>
        </bottom>
      </border>
    </dxf>
    <dxf>
      <border>
        <left style="thin">
          <color theme="2" tint="-9.9978637043366805E-2"/>
        </left>
        <right style="thin">
          <color theme="2" tint="-9.9978637043366805E-2"/>
        </right>
        <top style="thin">
          <color theme="2" tint="-9.9978637043366805E-2"/>
        </top>
        <bottom style="thin">
          <color theme="2" tint="-9.9978637043366805E-2"/>
        </bottom>
      </border>
    </dxf>
    <dxf>
      <border>
        <left style="thin">
          <color theme="2" tint="-9.9978637043366805E-2"/>
        </left>
        <right style="thin">
          <color theme="2" tint="-9.9978637043366805E-2"/>
        </right>
        <top style="thin">
          <color theme="2" tint="-9.9978637043366805E-2"/>
        </top>
        <bottom style="thin">
          <color theme="2" tint="-9.9978637043366805E-2"/>
        </bottom>
      </border>
    </dxf>
    <dxf>
      <border>
        <left style="thin">
          <color theme="2" tint="-9.9978637043366805E-2"/>
        </left>
        <right style="thin">
          <color theme="2" tint="-9.9978637043366805E-2"/>
        </right>
        <top style="thin">
          <color theme="2" tint="-9.9978637043366805E-2"/>
        </top>
        <bottom style="thin">
          <color theme="2" tint="-9.9978637043366805E-2"/>
        </bottom>
      </border>
    </dxf>
    <dxf>
      <border>
        <left style="thin">
          <color theme="2" tint="-9.9978637043366805E-2"/>
        </left>
        <right style="thin">
          <color theme="2" tint="-9.9978637043366805E-2"/>
        </right>
        <top style="thin">
          <color theme="2" tint="-9.9978637043366805E-2"/>
        </top>
        <bottom style="thin">
          <color theme="2" tint="-9.9978637043366805E-2"/>
        </bottom>
      </border>
    </dxf>
    <dxf>
      <border>
        <left style="thin">
          <color theme="2" tint="-9.9978637043366805E-2"/>
        </left>
        <right style="thin">
          <color theme="2" tint="-9.9978637043366805E-2"/>
        </right>
        <top style="thin">
          <color theme="2" tint="-9.9978637043366805E-2"/>
        </top>
        <bottom style="thin">
          <color theme="2" tint="-9.9978637043366805E-2"/>
        </bottom>
      </border>
    </dxf>
    <dxf>
      <border>
        <left style="thin">
          <color theme="2" tint="-9.9978637043366805E-2"/>
        </left>
        <right style="thin">
          <color theme="2" tint="-9.9978637043366805E-2"/>
        </right>
        <top style="thin">
          <color theme="2" tint="-9.9978637043366805E-2"/>
        </top>
        <bottom style="thin">
          <color theme="2" tint="-9.9978637043366805E-2"/>
        </bottom>
      </border>
    </dxf>
    <dxf>
      <border>
        <left style="thin">
          <color theme="2" tint="-9.9978637043366805E-2"/>
        </left>
        <right style="thin">
          <color theme="2" tint="-9.9978637043366805E-2"/>
        </right>
        <top style="thin">
          <color theme="2" tint="-9.9978637043366805E-2"/>
        </top>
        <bottom style="thin">
          <color theme="2" tint="-9.9978637043366805E-2"/>
        </bottom>
      </border>
    </dxf>
    <dxf>
      <border>
        <left style="thin">
          <color theme="2" tint="-9.9978637043366805E-2"/>
        </left>
        <right style="thin">
          <color theme="2" tint="-9.9978637043366805E-2"/>
        </right>
        <top style="thin">
          <color theme="2" tint="-9.9978637043366805E-2"/>
        </top>
        <bottom style="thin">
          <color theme="2" tint="-9.9978637043366805E-2"/>
        </bottom>
      </border>
    </dxf>
    <dxf>
      <border>
        <left style="thin">
          <color theme="2" tint="-9.9978637043366805E-2"/>
        </left>
        <right style="thin">
          <color theme="2" tint="-9.9978637043366805E-2"/>
        </right>
        <top style="thin">
          <color theme="2" tint="-9.9978637043366805E-2"/>
        </top>
        <bottom style="thin">
          <color theme="2" tint="-9.9978637043366805E-2"/>
        </bottom>
      </border>
    </dxf>
    <dxf>
      <border>
        <left style="thin">
          <color theme="2" tint="-9.9978637043366805E-2"/>
        </left>
        <right style="thin">
          <color theme="2" tint="-9.9978637043366805E-2"/>
        </right>
        <top style="thin">
          <color theme="2" tint="-9.9978637043366805E-2"/>
        </top>
        <bottom style="thin">
          <color theme="2" tint="-9.9978637043366805E-2"/>
        </bottom>
      </border>
    </dxf>
    <dxf>
      <border>
        <left style="thin">
          <color theme="2" tint="-9.9978637043366805E-2"/>
        </left>
        <right style="thin">
          <color theme="2" tint="-9.9978637043366805E-2"/>
        </right>
        <top style="thin">
          <color theme="2" tint="-9.9978637043366805E-2"/>
        </top>
        <bottom style="thin">
          <color theme="2" tint="-9.9978637043366805E-2"/>
        </bottom>
      </border>
    </dxf>
    <dxf>
      <border>
        <left style="thin">
          <color theme="2" tint="-9.9978637043366805E-2"/>
        </left>
        <right style="thin">
          <color theme="2" tint="-9.9978637043366805E-2"/>
        </right>
        <top style="thin">
          <color theme="2" tint="-9.9978637043366805E-2"/>
        </top>
        <bottom style="thin">
          <color theme="2" tint="-9.9978637043366805E-2"/>
        </bottom>
      </border>
    </dxf>
    <dxf>
      <border>
        <left style="thin">
          <color theme="2" tint="-9.9978637043366805E-2"/>
        </left>
        <right style="thin">
          <color theme="2" tint="-9.9978637043366805E-2"/>
        </right>
        <top style="thin">
          <color theme="2" tint="-9.9978637043366805E-2"/>
        </top>
        <bottom style="thin">
          <color theme="2" tint="-9.9978637043366805E-2"/>
        </bottom>
      </border>
    </dxf>
    <dxf>
      <border>
        <left style="thin">
          <color theme="2" tint="-9.9978637043366805E-2"/>
        </left>
        <right style="thin">
          <color theme="2" tint="-9.9978637043366805E-2"/>
        </right>
        <top style="thin">
          <color theme="2" tint="-9.9978637043366805E-2"/>
        </top>
        <bottom style="thin">
          <color theme="2" tint="-9.9978637043366805E-2"/>
        </bottom>
      </border>
    </dxf>
    <dxf>
      <border>
        <left style="thin">
          <color theme="2" tint="-9.9978637043366805E-2"/>
        </left>
        <right style="thin">
          <color theme="2" tint="-9.9978637043366805E-2"/>
        </right>
        <top style="thin">
          <color theme="2" tint="-9.9978637043366805E-2"/>
        </top>
        <bottom style="thin">
          <color theme="2" tint="-9.9978637043366805E-2"/>
        </bottom>
      </border>
    </dxf>
    <dxf>
      <border>
        <left style="thin">
          <color theme="2" tint="-9.9978637043366805E-2"/>
        </left>
        <right style="thin">
          <color theme="2" tint="-9.9978637043366805E-2"/>
        </right>
        <top style="thin">
          <color theme="2" tint="-9.9978637043366805E-2"/>
        </top>
      </border>
    </dxf>
    <dxf>
      <border>
        <left style="thin">
          <color theme="2" tint="-9.9978637043366805E-2"/>
        </left>
        <right style="thin">
          <color theme="2" tint="-9.9978637043366805E-2"/>
        </right>
        <top style="thin">
          <color theme="2" tint="-9.9978637043366805E-2"/>
        </top>
      </border>
    </dxf>
    <dxf>
      <border>
        <left style="thin">
          <color theme="2" tint="-9.9978637043366805E-2"/>
        </left>
        <right style="thin">
          <color theme="2" tint="-9.9978637043366805E-2"/>
        </right>
        <top style="thin">
          <color theme="2" tint="-9.9978637043366805E-2"/>
        </top>
        <bottom style="thin">
          <color theme="2" tint="-9.9978637043366805E-2"/>
        </bottom>
      </border>
    </dxf>
    <dxf>
      <border>
        <left style="thin">
          <color theme="2" tint="-9.9978637043366805E-2"/>
        </left>
        <right style="thin">
          <color theme="2" tint="-9.9978637043366805E-2"/>
        </right>
        <top style="thin">
          <color theme="2" tint="-9.9978637043366805E-2"/>
        </top>
        <bottom style="thin">
          <color theme="2" tint="-9.9978637043366805E-2"/>
        </bottom>
      </border>
    </dxf>
    <dxf>
      <border>
        <left style="thin">
          <color theme="2" tint="-9.9978637043366805E-2"/>
        </left>
        <right style="thin">
          <color theme="2" tint="-9.9978637043366805E-2"/>
        </right>
        <top style="thin">
          <color theme="2" tint="-9.9978637043366805E-2"/>
        </top>
        <bottom style="thin">
          <color theme="2" tint="-9.9978637043366805E-2"/>
        </bottom>
      </border>
    </dxf>
    <dxf>
      <border>
        <left style="thin">
          <color theme="2" tint="-9.9978637043366805E-2"/>
        </left>
        <right style="thin">
          <color theme="2" tint="-9.9978637043366805E-2"/>
        </right>
        <top style="thin">
          <color theme="2" tint="-9.9978637043366805E-2"/>
        </top>
        <bottom style="thin">
          <color theme="2" tint="-9.9978637043366805E-2"/>
        </bottom>
      </border>
    </dxf>
    <dxf>
      <border>
        <top style="thin">
          <color theme="2" tint="-9.9978637043366805E-2"/>
        </top>
        <bottom style="thin">
          <color theme="2" tint="-9.9978637043366805E-2"/>
        </bottom>
      </border>
    </dxf>
    <dxf>
      <border>
        <top style="thin">
          <color theme="2" tint="-9.9978637043366805E-2"/>
        </top>
        <bottom style="thin">
          <color theme="2" tint="-9.9978637043366805E-2"/>
        </bottom>
      </border>
    </dxf>
    <dxf>
      <border>
        <left style="thin">
          <color theme="2" tint="-9.9978637043366805E-2"/>
        </left>
        <right style="thin">
          <color theme="2" tint="-9.9978637043366805E-2"/>
        </right>
        <top style="thin">
          <color theme="2" tint="-9.9978637043366805E-2"/>
        </top>
        <bottom style="thin">
          <color theme="2" tint="-9.9978637043366805E-2"/>
        </bottom>
      </border>
    </dxf>
    <dxf>
      <border>
        <left style="thin">
          <color theme="2" tint="-9.9978637043366805E-2"/>
        </left>
        <right style="thin">
          <color theme="2" tint="-9.9978637043366805E-2"/>
        </right>
        <top style="thin">
          <color theme="2" tint="-9.9978637043366805E-2"/>
        </top>
        <bottom style="thin">
          <color theme="2" tint="-9.9978637043366805E-2"/>
        </bottom>
      </border>
    </dxf>
    <dxf>
      <border>
        <right style="thin">
          <color theme="2" tint="-9.9978637043366805E-2"/>
        </right>
        <top style="thin">
          <color theme="2" tint="-9.9978637043366805E-2"/>
        </top>
        <bottom style="thin">
          <color theme="2" tint="-9.9978637043366805E-2"/>
        </bottom>
      </border>
    </dxf>
    <dxf>
      <border>
        <bottom style="thin">
          <color theme="2" tint="-9.9978637043366805E-2"/>
        </bottom>
      </border>
    </dxf>
    <dxf>
      <border>
        <bottom style="thin">
          <color theme="2" tint="-9.9978637043366805E-2"/>
        </bottom>
      </border>
    </dxf>
    <dxf>
      <border>
        <right style="thin">
          <color theme="2" tint="-9.9978637043366805E-2"/>
        </right>
      </border>
    </dxf>
    <dxf>
      <border>
        <left style="thin">
          <color theme="2" tint="-9.9978637043366805E-2"/>
        </left>
        <top style="thin">
          <color theme="2" tint="-9.9978637043366805E-2"/>
        </top>
        <bottom style="thin">
          <color theme="2" tint="-9.9978637043366805E-2"/>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vertical style="thin">
          <color indexed="64"/>
        </vertical>
        <horizontal style="thin">
          <color indexed="64"/>
        </horizontal>
      </border>
    </dxf>
    <dxf>
      <border>
        <left style="thin">
          <color theme="2"/>
        </left>
        <right style="thin">
          <color theme="2"/>
        </right>
        <top style="thin">
          <color theme="2"/>
        </top>
        <bottom style="thin">
          <color theme="2"/>
        </bottom>
      </border>
    </dxf>
    <dxf>
      <border>
        <left style="thin">
          <color theme="2"/>
        </left>
        <right style="thin">
          <color theme="2"/>
        </right>
        <top style="thin">
          <color theme="2"/>
        </top>
        <bottom style="thin">
          <color theme="2"/>
        </bottom>
      </border>
    </dxf>
    <dxf>
      <border>
        <left style="thin">
          <color theme="2"/>
        </left>
        <right style="thin">
          <color theme="2"/>
        </right>
        <top style="thin">
          <color theme="2"/>
        </top>
        <bottom style="thin">
          <color theme="2"/>
        </bottom>
      </border>
    </dxf>
    <dxf>
      <border>
        <left style="thin">
          <color theme="2"/>
        </left>
        <right style="thin">
          <color theme="2"/>
        </right>
        <top style="thin">
          <color theme="2"/>
        </top>
        <bottom style="thin">
          <color theme="2"/>
        </bottom>
      </border>
    </dxf>
    <dxf>
      <border>
        <left style="thin">
          <color theme="2"/>
        </left>
        <right style="thin">
          <color theme="2"/>
        </right>
        <top style="thin">
          <color theme="2"/>
        </top>
        <bottom style="thin">
          <color theme="2"/>
        </bottom>
      </border>
    </dxf>
    <dxf>
      <border>
        <left style="thin">
          <color theme="2"/>
        </left>
        <right style="thin">
          <color theme="2"/>
        </right>
        <top style="thin">
          <color theme="2"/>
        </top>
        <bottom style="thin">
          <color theme="2"/>
        </bottom>
      </border>
    </dxf>
    <dxf>
      <border>
        <left style="thin">
          <color theme="2"/>
        </left>
        <right style="thin">
          <color theme="2"/>
        </right>
        <top style="thin">
          <color theme="2"/>
        </top>
        <bottom style="thin">
          <color theme="2"/>
        </bottom>
      </border>
    </dxf>
    <dxf>
      <border>
        <left style="thin">
          <color theme="2"/>
        </left>
        <right style="thin">
          <color theme="2"/>
        </right>
        <top style="thin">
          <color theme="2"/>
        </top>
        <bottom style="thin">
          <color theme="2"/>
        </bottom>
      </border>
    </dxf>
    <dxf>
      <border>
        <left style="thin">
          <color theme="2"/>
        </left>
        <right style="thin">
          <color theme="2"/>
        </right>
        <top style="thin">
          <color theme="2"/>
        </top>
        <bottom style="thin">
          <color theme="2"/>
        </bottom>
      </border>
    </dxf>
    <dxf>
      <border>
        <left style="thin">
          <color theme="2"/>
        </left>
        <right style="thin">
          <color theme="2"/>
        </right>
        <top style="thin">
          <color theme="2"/>
        </top>
        <bottom style="thin">
          <color theme="2"/>
        </bottom>
      </border>
    </dxf>
    <dxf>
      <border>
        <top style="thin">
          <color theme="2"/>
        </top>
        <bottom style="thin">
          <color theme="2"/>
        </bottom>
      </border>
    </dxf>
    <dxf>
      <border>
        <top style="thin">
          <color theme="2"/>
        </top>
        <bottom style="thin">
          <color theme="2"/>
        </bottom>
      </border>
    </dxf>
    <dxf>
      <border>
        <top style="thin">
          <color theme="2"/>
        </top>
        <bottom style="thin">
          <color theme="2"/>
        </bottom>
      </border>
    </dxf>
    <dxf>
      <border>
        <top style="thin">
          <color theme="2"/>
        </top>
        <bottom style="thin">
          <color theme="2"/>
        </bottom>
      </border>
    </dxf>
    <dxf>
      <border>
        <top style="thin">
          <color theme="2"/>
        </top>
        <bottom style="thin">
          <color theme="2"/>
        </bottom>
      </border>
    </dxf>
    <dxf>
      <border>
        <top style="thin">
          <color theme="2"/>
        </top>
        <bottom style="thin">
          <color theme="2"/>
        </bottom>
      </border>
    </dxf>
    <dxf>
      <border>
        <top style="thin">
          <color theme="2"/>
        </top>
        <bottom style="thin">
          <color theme="2"/>
        </bottom>
      </border>
    </dxf>
    <dxf>
      <border>
        <bottom style="thin">
          <color theme="2"/>
        </bottom>
      </border>
    </dxf>
    <dxf>
      <border>
        <bottom style="thin">
          <color theme="2"/>
        </bottom>
      </border>
    </dxf>
    <dxf>
      <border>
        <left style="thin">
          <color theme="2"/>
        </left>
        <top style="thin">
          <color theme="2"/>
        </top>
        <bottom style="thin">
          <color theme="2"/>
        </bottom>
      </border>
    </dxf>
    <dxf>
      <border>
        <left style="thin">
          <color theme="2"/>
        </left>
        <top style="thin">
          <color theme="2"/>
        </top>
        <bottom style="thin">
          <color theme="2"/>
        </bottom>
      </border>
    </dxf>
    <dxf>
      <border>
        <top style="thin">
          <color theme="2"/>
        </top>
        <bottom style="thin">
          <color theme="2"/>
        </bottom>
      </border>
    </dxf>
    <dxf>
      <border>
        <top style="thin">
          <color theme="2"/>
        </top>
        <bottom style="thin">
          <color theme="2"/>
        </bottom>
      </border>
    </dxf>
    <dxf>
      <border>
        <top style="thin">
          <color theme="2"/>
        </top>
        <bottom style="thin">
          <color theme="2"/>
        </bottom>
      </border>
    </dxf>
    <dxf>
      <border>
        <top style="thin">
          <color theme="2"/>
        </top>
        <bottom style="thin">
          <color theme="2"/>
        </bottom>
      </border>
    </dxf>
    <dxf>
      <border>
        <left style="thin">
          <color theme="2"/>
        </left>
        <top style="thin">
          <color theme="2"/>
        </top>
        <bottom style="thin">
          <color theme="2"/>
        </bottom>
      </border>
    </dxf>
    <dxf>
      <border>
        <left style="thin">
          <color theme="2"/>
        </left>
        <top style="thin">
          <color theme="2"/>
        </top>
        <bottom style="thin">
          <color theme="2"/>
        </bottom>
      </border>
    </dxf>
    <dxf>
      <border>
        <top style="thin">
          <color theme="2"/>
        </top>
      </border>
    </dxf>
    <dxf>
      <border>
        <top style="thin">
          <color theme="2"/>
        </top>
      </border>
    </dxf>
    <dxf>
      <border>
        <left style="thin">
          <color theme="2"/>
        </left>
        <top style="thin">
          <color theme="2"/>
        </top>
        <bottom style="thin">
          <color theme="2"/>
        </bottom>
      </border>
    </dxf>
    <dxf>
      <border>
        <left style="thin">
          <color theme="2"/>
        </left>
        <top style="thin">
          <color theme="2"/>
        </top>
        <bottom style="thin">
          <color theme="2"/>
        </bottom>
      </border>
    </dxf>
    <dxf>
      <border>
        <right style="thin">
          <color theme="2"/>
        </right>
        <top style="thin">
          <color theme="2"/>
        </top>
        <bottom style="thin">
          <color theme="2"/>
        </bottom>
      </border>
    </dxf>
    <dxf>
      <border>
        <left style="thin">
          <color theme="2"/>
        </left>
        <top style="thin">
          <color theme="2"/>
        </top>
        <bottom style="thin">
          <color theme="2"/>
        </bottom>
      </border>
    </dxf>
    <dxf>
      <border>
        <left style="thin">
          <color theme="2"/>
        </left>
        <top style="thin">
          <color theme="2"/>
        </top>
        <bottom style="thin">
          <color theme="2"/>
        </bottom>
      </border>
    </dxf>
    <dxf>
      <border>
        <right style="thin">
          <color theme="2"/>
        </right>
        <top style="thin">
          <color theme="2"/>
        </top>
        <bottom style="thin">
          <color theme="2"/>
        </bottom>
      </border>
    </dxf>
    <dxf>
      <border>
        <right style="thin">
          <color theme="2" tint="-9.9978637043366805E-2"/>
        </right>
      </border>
    </dxf>
    <dxf>
      <border>
        <right style="thin">
          <color theme="2" tint="-9.9978637043366805E-2"/>
        </right>
      </border>
    </dxf>
    <dxf>
      <border>
        <right style="thin">
          <color theme="2" tint="-9.9978637043366805E-2"/>
        </right>
      </border>
    </dxf>
    <dxf>
      <border>
        <right style="thin">
          <color theme="2" tint="-9.9978637043366805E-2"/>
        </right>
      </border>
    </dxf>
    <dxf>
      <border>
        <left style="thin">
          <color theme="2" tint="-9.9978637043366805E-2"/>
        </left>
        <right style="thin">
          <color theme="2" tint="-9.9978637043366805E-2"/>
        </right>
        <top style="thin">
          <color theme="2" tint="-9.9978637043366805E-2"/>
        </top>
        <bottom style="thin">
          <color theme="2" tint="-9.9978637043366805E-2"/>
        </bottom>
      </border>
    </dxf>
    <dxf>
      <border>
        <left style="thin">
          <color theme="2" tint="-9.9978637043366805E-2"/>
        </left>
        <right style="thin">
          <color theme="2" tint="-9.9978637043366805E-2"/>
        </right>
        <top style="thin">
          <color theme="2" tint="-9.9978637043366805E-2"/>
        </top>
        <bottom style="thin">
          <color theme="2" tint="-9.9978637043366805E-2"/>
        </bottom>
      </border>
    </dxf>
    <dxf>
      <border>
        <left style="thin">
          <color theme="2" tint="-9.9978637043366805E-2"/>
        </left>
        <right style="thin">
          <color theme="2" tint="-9.9978637043366805E-2"/>
        </right>
        <top style="thin">
          <color theme="2" tint="-9.9978637043366805E-2"/>
        </top>
        <bottom style="thin">
          <color theme="2" tint="-9.9978637043366805E-2"/>
        </bottom>
      </border>
    </dxf>
    <dxf>
      <border>
        <left style="thin">
          <color theme="2" tint="-9.9978637043366805E-2"/>
        </left>
        <right style="thin">
          <color theme="2" tint="-9.9978637043366805E-2"/>
        </right>
        <top style="thin">
          <color theme="2" tint="-9.9978637043366805E-2"/>
        </top>
        <bottom style="thin">
          <color theme="2" tint="-9.9978637043366805E-2"/>
        </bottom>
      </border>
    </dxf>
    <dxf>
      <border>
        <left style="thin">
          <color theme="2" tint="-9.9978637043366805E-2"/>
        </left>
        <right style="thin">
          <color theme="2" tint="-9.9978637043366805E-2"/>
        </right>
        <top style="thin">
          <color theme="2" tint="-9.9978637043366805E-2"/>
        </top>
        <bottom style="thin">
          <color theme="2" tint="-9.9978637043366805E-2"/>
        </bottom>
      </border>
    </dxf>
    <dxf>
      <border>
        <left style="thin">
          <color theme="2" tint="-9.9978637043366805E-2"/>
        </left>
        <right style="thin">
          <color theme="2" tint="-9.9978637043366805E-2"/>
        </right>
        <top style="thin">
          <color theme="2" tint="-9.9978637043366805E-2"/>
        </top>
        <bottom style="thin">
          <color theme="2" tint="-9.9978637043366805E-2"/>
        </bottom>
      </border>
    </dxf>
    <dxf>
      <border>
        <left style="thin">
          <color theme="2" tint="-9.9978637043366805E-2"/>
        </left>
        <right style="thin">
          <color theme="2" tint="-9.9978637043366805E-2"/>
        </right>
        <top style="thin">
          <color theme="2" tint="-9.9978637043366805E-2"/>
        </top>
        <bottom style="thin">
          <color theme="2" tint="-9.9978637043366805E-2"/>
        </bottom>
      </border>
    </dxf>
    <dxf>
      <border>
        <left style="thin">
          <color theme="2" tint="-9.9978637043366805E-2"/>
        </left>
        <right style="thin">
          <color theme="2" tint="-9.9978637043366805E-2"/>
        </right>
        <top style="thin">
          <color theme="2" tint="-9.9978637043366805E-2"/>
        </top>
        <bottom style="thin">
          <color theme="2" tint="-9.9978637043366805E-2"/>
        </bottom>
      </border>
    </dxf>
    <dxf>
      <border>
        <left style="thin">
          <color theme="2" tint="-9.9978637043366805E-2"/>
        </left>
        <right style="thin">
          <color theme="2" tint="-9.9978637043366805E-2"/>
        </right>
        <top style="thin">
          <color theme="2" tint="-9.9978637043366805E-2"/>
        </top>
        <bottom style="thin">
          <color theme="2" tint="-9.9978637043366805E-2"/>
        </bottom>
      </border>
    </dxf>
    <dxf>
      <border>
        <left style="thin">
          <color theme="2" tint="-9.9978637043366805E-2"/>
        </left>
        <right style="thin">
          <color theme="2" tint="-9.9978637043366805E-2"/>
        </right>
        <top style="thin">
          <color theme="2" tint="-9.9978637043366805E-2"/>
        </top>
        <bottom style="thin">
          <color theme="2" tint="-9.9978637043366805E-2"/>
        </bottom>
      </border>
    </dxf>
    <dxf>
      <border>
        <left style="thin">
          <color theme="2" tint="-9.9978637043366805E-2"/>
        </left>
        <right style="thin">
          <color theme="2" tint="-9.9978637043366805E-2"/>
        </right>
        <top style="thin">
          <color theme="2" tint="-9.9978637043366805E-2"/>
        </top>
        <bottom style="thin">
          <color theme="2" tint="-9.9978637043366805E-2"/>
        </bottom>
      </border>
    </dxf>
    <dxf>
      <border>
        <left style="thin">
          <color theme="2" tint="-9.9978637043366805E-2"/>
        </left>
        <right style="thin">
          <color theme="2" tint="-9.9978637043366805E-2"/>
        </right>
        <top style="thin">
          <color theme="2" tint="-9.9978637043366805E-2"/>
        </top>
        <bottom style="thin">
          <color theme="2" tint="-9.9978637043366805E-2"/>
        </bottom>
      </border>
    </dxf>
    <dxf>
      <border>
        <left style="thin">
          <color theme="2" tint="-9.9978637043366805E-2"/>
        </left>
        <right style="thin">
          <color theme="2" tint="-9.9978637043366805E-2"/>
        </right>
        <top style="thin">
          <color theme="2" tint="-9.9978637043366805E-2"/>
        </top>
        <bottom style="thin">
          <color theme="2" tint="-9.9978637043366805E-2"/>
        </bottom>
      </border>
    </dxf>
    <dxf>
      <border>
        <left style="thin">
          <color theme="2" tint="-9.9978637043366805E-2"/>
        </left>
        <right style="thin">
          <color theme="2" tint="-9.9978637043366805E-2"/>
        </right>
        <top style="thin">
          <color theme="2" tint="-9.9978637043366805E-2"/>
        </top>
        <bottom style="thin">
          <color theme="2" tint="-9.9978637043366805E-2"/>
        </bottom>
      </border>
    </dxf>
    <dxf>
      <border>
        <left style="thin">
          <color theme="2" tint="-9.9978637043366805E-2"/>
        </left>
        <right style="thin">
          <color theme="2" tint="-9.9978637043366805E-2"/>
        </right>
        <top style="thin">
          <color theme="2" tint="-9.9978637043366805E-2"/>
        </top>
        <bottom style="thin">
          <color theme="2" tint="-9.9978637043366805E-2"/>
        </bottom>
      </border>
    </dxf>
    <dxf>
      <border>
        <left style="thin">
          <color theme="2" tint="-9.9978637043366805E-2"/>
        </left>
        <right style="thin">
          <color theme="2" tint="-9.9978637043366805E-2"/>
        </right>
        <top style="thin">
          <color theme="2" tint="-9.9978637043366805E-2"/>
        </top>
        <bottom style="thin">
          <color theme="2" tint="-9.9978637043366805E-2"/>
        </bottom>
      </border>
    </dxf>
    <dxf>
      <border>
        <left style="thin">
          <color theme="2" tint="-9.9978637043366805E-2"/>
        </left>
        <right style="thin">
          <color theme="2" tint="-9.9978637043366805E-2"/>
        </right>
        <top style="thin">
          <color theme="2" tint="-9.9978637043366805E-2"/>
        </top>
        <bottom style="thin">
          <color theme="2" tint="-9.9978637043366805E-2"/>
        </bottom>
      </border>
    </dxf>
    <dxf>
      <border>
        <left style="thin">
          <color theme="2" tint="-9.9978637043366805E-2"/>
        </left>
        <right style="thin">
          <color theme="2" tint="-9.9978637043366805E-2"/>
        </right>
        <top style="thin">
          <color theme="2" tint="-9.9978637043366805E-2"/>
        </top>
        <bottom style="thin">
          <color theme="2" tint="-9.9978637043366805E-2"/>
        </bottom>
      </border>
    </dxf>
    <dxf>
      <border>
        <left style="thin">
          <color theme="2" tint="-9.9978637043366805E-2"/>
        </left>
        <right style="thin">
          <color theme="2" tint="-9.9978637043366805E-2"/>
        </right>
        <top style="thin">
          <color theme="2" tint="-9.9978637043366805E-2"/>
        </top>
      </border>
    </dxf>
    <dxf>
      <border>
        <left style="thin">
          <color theme="2" tint="-9.9978637043366805E-2"/>
        </left>
        <right style="thin">
          <color theme="2" tint="-9.9978637043366805E-2"/>
        </right>
        <top style="thin">
          <color theme="2" tint="-9.9978637043366805E-2"/>
        </top>
      </border>
    </dxf>
    <dxf>
      <border>
        <left style="thin">
          <color theme="2" tint="-9.9978637043366805E-2"/>
        </left>
        <right style="thin">
          <color theme="2" tint="-9.9978637043366805E-2"/>
        </right>
        <top style="thin">
          <color theme="2" tint="-9.9978637043366805E-2"/>
        </top>
        <bottom style="thin">
          <color theme="2" tint="-9.9978637043366805E-2"/>
        </bottom>
      </border>
    </dxf>
    <dxf>
      <border>
        <left style="thin">
          <color theme="2" tint="-9.9978637043366805E-2"/>
        </left>
        <right style="thin">
          <color theme="2" tint="-9.9978637043366805E-2"/>
        </right>
        <top style="thin">
          <color theme="2" tint="-9.9978637043366805E-2"/>
        </top>
        <bottom style="thin">
          <color theme="2" tint="-9.9978637043366805E-2"/>
        </bottom>
      </border>
    </dxf>
    <dxf>
      <border>
        <left style="thin">
          <color theme="2" tint="-9.9978637043366805E-2"/>
        </left>
        <right style="thin">
          <color theme="2" tint="-9.9978637043366805E-2"/>
        </right>
        <top style="thin">
          <color theme="2" tint="-9.9978637043366805E-2"/>
        </top>
        <bottom style="thin">
          <color theme="2" tint="-9.9978637043366805E-2"/>
        </bottom>
      </border>
    </dxf>
    <dxf>
      <border>
        <left style="thin">
          <color theme="2" tint="-9.9978637043366805E-2"/>
        </left>
        <right style="thin">
          <color theme="2" tint="-9.9978637043366805E-2"/>
        </right>
        <top style="thin">
          <color theme="2" tint="-9.9978637043366805E-2"/>
        </top>
        <bottom style="thin">
          <color theme="2" tint="-9.9978637043366805E-2"/>
        </bottom>
      </border>
    </dxf>
    <dxf>
      <border>
        <top style="thin">
          <color theme="2" tint="-9.9978637043366805E-2"/>
        </top>
        <bottom style="thin">
          <color theme="2" tint="-9.9978637043366805E-2"/>
        </bottom>
      </border>
    </dxf>
    <dxf>
      <border>
        <top style="thin">
          <color theme="2" tint="-9.9978637043366805E-2"/>
        </top>
        <bottom style="thin">
          <color theme="2" tint="-9.9978637043366805E-2"/>
        </bottom>
      </border>
    </dxf>
    <dxf>
      <border>
        <left style="thin">
          <color theme="2" tint="-9.9978637043366805E-2"/>
        </left>
        <right style="thin">
          <color theme="2" tint="-9.9978637043366805E-2"/>
        </right>
        <top style="thin">
          <color theme="2" tint="-9.9978637043366805E-2"/>
        </top>
        <bottom style="thin">
          <color theme="2" tint="-9.9978637043366805E-2"/>
        </bottom>
      </border>
    </dxf>
    <dxf>
      <border>
        <left style="thin">
          <color theme="2" tint="-9.9978637043366805E-2"/>
        </left>
        <right style="thin">
          <color theme="2" tint="-9.9978637043366805E-2"/>
        </right>
        <top style="thin">
          <color theme="2" tint="-9.9978637043366805E-2"/>
        </top>
        <bottom style="thin">
          <color theme="2" tint="-9.9978637043366805E-2"/>
        </bottom>
      </border>
    </dxf>
    <dxf>
      <border>
        <right style="thin">
          <color theme="2" tint="-9.9978637043366805E-2"/>
        </right>
        <top style="thin">
          <color theme="2" tint="-9.9978637043366805E-2"/>
        </top>
        <bottom style="thin">
          <color theme="2" tint="-9.9978637043366805E-2"/>
        </bottom>
      </border>
    </dxf>
    <dxf>
      <border>
        <bottom style="thin">
          <color theme="2" tint="-9.9978637043366805E-2"/>
        </bottom>
      </border>
    </dxf>
    <dxf>
      <border>
        <bottom style="thin">
          <color theme="2" tint="-9.9978637043366805E-2"/>
        </bottom>
      </border>
    </dxf>
    <dxf>
      <border>
        <right style="thin">
          <color theme="2" tint="-9.9978637043366805E-2"/>
        </right>
      </border>
    </dxf>
    <dxf>
      <border>
        <left style="thin">
          <color theme="2" tint="-9.9978637043366805E-2"/>
        </left>
        <top style="thin">
          <color theme="2" tint="-9.9978637043366805E-2"/>
        </top>
        <bottom style="thin">
          <color theme="2" tint="-9.9978637043366805E-2"/>
        </bottom>
      </border>
    </dxf>
    <dxf>
      <border>
        <left style="thin">
          <color theme="2" tint="-9.9978637043366805E-2"/>
        </left>
        <top style="thin">
          <color theme="2" tint="-9.9978637043366805E-2"/>
        </top>
        <bottom style="thin">
          <color theme="2" tint="-9.9978637043366805E-2"/>
        </bottom>
      </border>
    </dxf>
    <dxf>
      <border>
        <top style="thin">
          <color theme="2" tint="-9.9978637043366805E-2"/>
        </top>
      </border>
    </dxf>
    <dxf>
      <border>
        <top style="thin">
          <color theme="2" tint="-9.9978637043366805E-2"/>
        </top>
      </border>
    </dxf>
    <dxf>
      <border>
        <top style="thin">
          <color theme="2" tint="-9.9978637043366805E-2"/>
        </top>
      </border>
    </dxf>
    <dxf>
      <border>
        <right style="thin">
          <color theme="2" tint="-9.9978637043366805E-2"/>
        </right>
      </border>
    </dxf>
    <dxf>
      <border>
        <right style="thin">
          <color theme="2" tint="-9.9978637043366805E-2"/>
        </right>
      </border>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ont>
        <color theme="0"/>
      </font>
    </dxf>
    <dxf>
      <font>
        <color theme="0"/>
      </font>
    </dxf>
    <dxf>
      <font>
        <color theme="0"/>
      </font>
    </dxf>
    <dxf>
      <font>
        <color theme="0"/>
      </font>
    </dxf>
    <dxf>
      <font>
        <color theme="0"/>
      </font>
    </dxf>
    <dxf>
      <font>
        <color theme="0"/>
      </font>
    </dxf>
    <dxf>
      <font>
        <color theme="0"/>
      </font>
    </dxf>
    <dxf>
      <border>
        <top style="thin">
          <color theme="2" tint="-9.9978637043366805E-2"/>
        </top>
      </border>
    </dxf>
    <dxf>
      <border>
        <top style="thin">
          <color theme="2" tint="-9.9978637043366805E-2"/>
        </top>
      </border>
    </dxf>
    <dxf>
      <border>
        <top style="thin">
          <color theme="2" tint="-9.9978637043366805E-2"/>
        </top>
      </border>
    </dxf>
    <dxf>
      <font>
        <color theme="0"/>
      </font>
    </dxf>
    <dxf>
      <font>
        <color theme="0"/>
      </font>
    </dxf>
    <dxf>
      <font>
        <color theme="0"/>
      </font>
    </dxf>
    <dxf>
      <font>
        <color theme="0"/>
      </font>
    </dxf>
    <dxf>
      <font>
        <color theme="0"/>
      </font>
    </dxf>
    <dxf>
      <font>
        <color theme="0"/>
      </font>
    </dxf>
    <dxf>
      <font>
        <color theme="0"/>
      </font>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border>
        <right style="thin">
          <color theme="2" tint="-9.9978637043366805E-2"/>
        </right>
      </border>
    </dxf>
    <dxf>
      <border>
        <right style="thin">
          <color theme="2" tint="-9.9978637043366805E-2"/>
        </right>
      </border>
    </dxf>
    <dxf>
      <border>
        <right style="thin">
          <color theme="2" tint="-9.9978637043366805E-2"/>
        </right>
      </border>
    </dxf>
    <dxf>
      <border>
        <left style="thin">
          <color theme="2" tint="-9.9978637043366805E-2"/>
        </left>
        <right style="thin">
          <color theme="2" tint="-9.9978637043366805E-2"/>
        </right>
        <top style="thin">
          <color theme="2" tint="-9.9978637043366805E-2"/>
        </top>
        <bottom style="thin">
          <color theme="2" tint="-9.9978637043366805E-2"/>
        </bottom>
      </border>
    </dxf>
    <dxf>
      <border>
        <left style="thin">
          <color theme="2" tint="-9.9978637043366805E-2"/>
        </left>
        <right style="thin">
          <color theme="2" tint="-9.9978637043366805E-2"/>
        </right>
        <top style="thin">
          <color theme="2" tint="-9.9978637043366805E-2"/>
        </top>
        <bottom style="thin">
          <color theme="2" tint="-9.9978637043366805E-2"/>
        </bottom>
      </border>
    </dxf>
    <dxf>
      <border>
        <left style="thin">
          <color theme="2" tint="-9.9978637043366805E-2"/>
        </left>
        <right style="thin">
          <color theme="2" tint="-9.9978637043366805E-2"/>
        </right>
        <top style="thin">
          <color theme="2" tint="-9.9978637043366805E-2"/>
        </top>
        <bottom style="thin">
          <color theme="2" tint="-9.9978637043366805E-2"/>
        </bottom>
      </border>
    </dxf>
    <dxf>
      <border>
        <left style="thin">
          <color theme="2" tint="-9.9978637043366805E-2"/>
        </left>
        <right style="thin">
          <color theme="2" tint="-9.9978637043366805E-2"/>
        </right>
        <top style="thin">
          <color theme="2" tint="-9.9978637043366805E-2"/>
        </top>
        <bottom style="thin">
          <color theme="2" tint="-9.9978637043366805E-2"/>
        </bottom>
      </border>
    </dxf>
    <dxf>
      <border>
        <left style="thin">
          <color theme="2" tint="-9.9978637043366805E-2"/>
        </left>
        <right style="thin">
          <color theme="2" tint="-9.9978637043366805E-2"/>
        </right>
        <top style="thin">
          <color theme="2" tint="-9.9978637043366805E-2"/>
        </top>
        <bottom style="thin">
          <color theme="2" tint="-9.9978637043366805E-2"/>
        </bottom>
      </border>
    </dxf>
    <dxf>
      <border>
        <left style="thin">
          <color theme="2" tint="-9.9978637043366805E-2"/>
        </left>
        <right style="thin">
          <color theme="2" tint="-9.9978637043366805E-2"/>
        </right>
        <top style="thin">
          <color theme="2" tint="-9.9978637043366805E-2"/>
        </top>
        <bottom style="thin">
          <color theme="2" tint="-9.9978637043366805E-2"/>
        </bottom>
      </border>
    </dxf>
    <dxf>
      <border>
        <left style="thin">
          <color theme="2" tint="-9.9978637043366805E-2"/>
        </left>
        <right style="thin">
          <color theme="2" tint="-9.9978637043366805E-2"/>
        </right>
        <top style="thin">
          <color theme="2" tint="-9.9978637043366805E-2"/>
        </top>
        <bottom style="thin">
          <color theme="2" tint="-9.9978637043366805E-2"/>
        </bottom>
      </border>
    </dxf>
    <dxf>
      <border>
        <left style="thin">
          <color theme="2" tint="-9.9978637043366805E-2"/>
        </left>
        <right style="thin">
          <color theme="2" tint="-9.9978637043366805E-2"/>
        </right>
        <top style="thin">
          <color theme="2" tint="-9.9978637043366805E-2"/>
        </top>
        <bottom style="thin">
          <color theme="2" tint="-9.9978637043366805E-2"/>
        </bottom>
      </border>
    </dxf>
    <dxf>
      <border>
        <left style="thin">
          <color theme="2" tint="-9.9978637043366805E-2"/>
        </left>
        <right style="thin">
          <color theme="2" tint="-9.9978637043366805E-2"/>
        </right>
        <top style="thin">
          <color theme="2" tint="-9.9978637043366805E-2"/>
        </top>
        <bottom style="thin">
          <color theme="2" tint="-9.9978637043366805E-2"/>
        </bottom>
      </border>
    </dxf>
    <dxf>
      <border>
        <left style="thin">
          <color theme="2" tint="-9.9978637043366805E-2"/>
        </left>
        <right style="thin">
          <color theme="2" tint="-9.9978637043366805E-2"/>
        </right>
        <top style="thin">
          <color theme="2" tint="-9.9978637043366805E-2"/>
        </top>
        <bottom style="thin">
          <color theme="2" tint="-9.9978637043366805E-2"/>
        </bottom>
      </border>
    </dxf>
    <dxf>
      <border>
        <left style="thin">
          <color theme="2" tint="-9.9978637043366805E-2"/>
        </left>
        <top style="thin">
          <color theme="2" tint="-9.9978637043366805E-2"/>
        </top>
      </border>
    </dxf>
    <dxf>
      <border>
        <left style="thin">
          <color theme="2" tint="-9.9978637043366805E-2"/>
        </left>
        <top style="thin">
          <color theme="2" tint="-9.9978637043366805E-2"/>
        </top>
      </border>
    </dxf>
    <dxf>
      <border>
        <left style="thin">
          <color theme="2" tint="-9.9978637043366805E-2"/>
        </left>
        <right style="thin">
          <color theme="2" tint="-9.9978637043366805E-2"/>
        </right>
        <top style="thin">
          <color theme="2" tint="-9.9978637043366805E-2"/>
        </top>
        <bottom style="thin">
          <color theme="2" tint="-9.9978637043366805E-2"/>
        </bottom>
      </border>
    </dxf>
    <dxf>
      <border>
        <left style="thin">
          <color theme="2" tint="-9.9978637043366805E-2"/>
        </left>
        <right style="thin">
          <color theme="2" tint="-9.9978637043366805E-2"/>
        </right>
        <top style="thin">
          <color theme="2" tint="-9.9978637043366805E-2"/>
        </top>
        <bottom style="thin">
          <color theme="2" tint="-9.9978637043366805E-2"/>
        </bottom>
      </border>
    </dxf>
    <dxf>
      <border>
        <left style="thin">
          <color theme="2" tint="-9.9978637043366805E-2"/>
        </left>
        <right style="thin">
          <color theme="2" tint="-9.9978637043366805E-2"/>
        </right>
        <top style="thin">
          <color theme="2" tint="-9.9978637043366805E-2"/>
        </top>
        <bottom style="thin">
          <color theme="2" tint="-9.9978637043366805E-2"/>
        </bottom>
      </border>
    </dxf>
    <dxf>
      <border>
        <left style="thin">
          <color theme="2" tint="-9.9978637043366805E-2"/>
        </left>
        <right style="thin">
          <color theme="2" tint="-9.9978637043366805E-2"/>
        </right>
        <top style="thin">
          <color theme="2" tint="-9.9978637043366805E-2"/>
        </top>
        <bottom style="thin">
          <color theme="2" tint="-9.9978637043366805E-2"/>
        </bottom>
      </border>
    </dxf>
    <dxf>
      <border>
        <bottom style="thin">
          <color theme="2" tint="-9.9978637043366805E-2"/>
        </bottom>
      </border>
    </dxf>
    <dxf>
      <border>
        <bottom style="thin">
          <color theme="2" tint="-9.9978637043366805E-2"/>
        </bottom>
      </border>
    </dxf>
    <dxf>
      <border>
        <left style="thin">
          <color theme="2" tint="-9.9978637043366805E-2"/>
        </left>
        <right style="thin">
          <color theme="2" tint="-9.9978637043366805E-2"/>
        </right>
        <top style="thin">
          <color theme="2" tint="-9.9978637043366805E-2"/>
        </top>
        <bottom style="thin">
          <color theme="2" tint="-9.9978637043366805E-2"/>
        </bottom>
      </border>
    </dxf>
    <dxf>
      <border>
        <left style="thin">
          <color theme="2" tint="-9.9978637043366805E-2"/>
        </left>
        <right style="thin">
          <color theme="2" tint="-9.9978637043366805E-2"/>
        </right>
        <top style="thin">
          <color theme="2" tint="-9.9978637043366805E-2"/>
        </top>
        <bottom style="thin">
          <color theme="2" tint="-9.9978637043366805E-2"/>
        </bottom>
      </border>
    </dxf>
    <dxf>
      <border>
        <left style="thin">
          <color theme="2" tint="-9.9978637043366805E-2"/>
        </left>
        <right style="thin">
          <color theme="2" tint="-9.9978637043366805E-2"/>
        </right>
        <top style="thin">
          <color theme="2" tint="-9.9978637043366805E-2"/>
        </top>
        <bottom style="thin">
          <color theme="2" tint="-9.9978637043366805E-2"/>
        </bottom>
      </border>
    </dxf>
    <dxf>
      <border>
        <left style="thin">
          <color theme="2" tint="-9.9978637043366805E-2"/>
        </left>
        <right style="thin">
          <color theme="2" tint="-9.9978637043366805E-2"/>
        </right>
        <top style="thin">
          <color theme="2" tint="-9.9978637043366805E-2"/>
        </top>
        <bottom style="thin">
          <color theme="2" tint="-9.9978637043366805E-2"/>
        </bottom>
      </border>
    </dxf>
    <dxf>
      <border>
        <right style="thin">
          <color theme="2" tint="-9.9978637043366805E-2"/>
        </right>
        <top style="thin">
          <color theme="2" tint="-9.9978637043366805E-2"/>
        </top>
      </border>
    </dxf>
    <dxf>
      <border>
        <right style="thin">
          <color theme="2" tint="-9.9978637043366805E-2"/>
        </right>
        <top style="thin">
          <color theme="2" tint="-9.9978637043366805E-2"/>
        </top>
      </border>
    </dxf>
    <dxf>
      <border>
        <left style="thin">
          <color theme="2" tint="-9.9978637043366805E-2"/>
        </left>
        <top style="thin">
          <color theme="2" tint="-9.9978637043366805E-2"/>
        </top>
        <bottom style="thin">
          <color theme="2" tint="-9.9978637043366805E-2"/>
        </bottom>
      </border>
    </dxf>
    <dxf>
      <border>
        <left style="thin">
          <color theme="2" tint="-9.9978637043366805E-2"/>
        </left>
        <top style="thin">
          <color theme="2" tint="-9.9978637043366805E-2"/>
        </top>
      </border>
    </dxf>
    <dxf>
      <border>
        <left style="thin">
          <color theme="2" tint="-9.9978637043366805E-2"/>
        </left>
        <top style="thin">
          <color theme="2" tint="-9.9978637043366805E-2"/>
        </top>
        <bottom style="thin">
          <color theme="2" tint="-9.9978637043366805E-2"/>
        </bottom>
      </border>
    </dxf>
    <dxf>
      <border>
        <right style="thin">
          <color theme="2" tint="-9.9978637043366805E-2"/>
        </right>
        <top style="thin">
          <color theme="2" tint="-9.9978637043366805E-2"/>
        </top>
        <bottom style="thin">
          <color theme="2" tint="-9.9978637043366805E-2"/>
        </bottom>
      </border>
    </dxf>
    <dxf>
      <border>
        <right style="thin">
          <color theme="2" tint="-9.9978637043366805E-2"/>
        </right>
        <top style="thin">
          <color theme="2" tint="-9.9978637043366805E-2"/>
        </top>
        <bottom style="thin">
          <color theme="2" tint="-9.9978637043366805E-2"/>
        </bottom>
      </border>
    </dxf>
    <dxf>
      <border>
        <right style="thin">
          <color theme="2" tint="-9.9978637043366805E-2"/>
        </right>
        <top style="thin">
          <color theme="2" tint="-9.9978637043366805E-2"/>
        </top>
        <bottom style="thin">
          <color theme="2" tint="-9.9978637043366805E-2"/>
        </bottom>
      </border>
    </dxf>
    <dxf>
      <border>
        <left style="thin">
          <color theme="2" tint="-9.9978637043366805E-2"/>
        </left>
        <bottom style="thin">
          <color theme="2" tint="-9.9978637043366805E-2"/>
        </bottom>
      </border>
    </dxf>
    <dxf>
      <border>
        <left style="thin">
          <color theme="2" tint="-9.9978637043366805E-2"/>
        </left>
        <bottom style="thin">
          <color theme="2" tint="-9.9978637043366805E-2"/>
        </bottom>
      </border>
    </dxf>
    <dxf>
      <border>
        <left style="thin">
          <color theme="2" tint="-9.9978637043366805E-2"/>
        </left>
        <right style="thin">
          <color theme="2" tint="-9.9978637043366805E-2"/>
        </right>
        <top style="thin">
          <color theme="2" tint="-9.9978637043366805E-2"/>
        </top>
        <bottom style="thin">
          <color theme="2" tint="-9.9978637043366805E-2"/>
        </bottom>
      </border>
    </dxf>
    <dxf>
      <border>
        <left style="thin">
          <color theme="2" tint="-9.9978637043366805E-2"/>
        </left>
        <right style="thin">
          <color theme="2" tint="-9.9978637043366805E-2"/>
        </right>
        <top style="thin">
          <color theme="2" tint="-9.9978637043366805E-2"/>
        </top>
        <bottom style="thin">
          <color theme="2" tint="-9.9978637043366805E-2"/>
        </bottom>
      </border>
    </dxf>
    <dxf>
      <border>
        <bottom style="thin">
          <color theme="2" tint="-9.9978637043366805E-2"/>
        </bottom>
      </border>
    </dxf>
    <dxf>
      <border>
        <right style="thin">
          <color theme="2" tint="-9.9978637043366805E-2"/>
        </right>
      </border>
    </dxf>
    <dxf>
      <border>
        <left style="thin">
          <color theme="2" tint="-9.9978637043366805E-2"/>
        </left>
        <top style="thin">
          <color theme="2" tint="-9.9978637043366805E-2"/>
        </top>
      </border>
    </dxf>
    <dxf>
      <border>
        <left style="thin">
          <color theme="2" tint="-9.9978637043366805E-2"/>
        </left>
        <top style="thin">
          <color theme="2" tint="-9.9978637043366805E-2"/>
        </top>
      </border>
    </dxf>
    <dxf>
      <border>
        <left style="thin">
          <color theme="2" tint="-9.9978637043366805E-2"/>
        </left>
        <top style="thin">
          <color theme="2" tint="-9.9978637043366805E-2"/>
        </top>
      </border>
    </dxf>
    <dxf>
      <border>
        <left style="thin">
          <color theme="2" tint="-9.9978637043366805E-2"/>
        </left>
        <top style="thin">
          <color theme="2" tint="-9.9978637043366805E-2"/>
        </top>
      </border>
    </dxf>
    <dxf>
      <border>
        <left style="thin">
          <color theme="2" tint="-9.9978637043366805E-2"/>
        </left>
        <right style="thin">
          <color theme="2" tint="-9.9978637043366805E-2"/>
        </right>
        <top style="thin">
          <color theme="2" tint="-9.9978637043366805E-2"/>
        </top>
        <bottom style="thin">
          <color theme="2" tint="-9.9978637043366805E-2"/>
        </bottom>
      </border>
    </dxf>
    <dxf>
      <border>
        <right style="thin">
          <color theme="2" tint="-9.9978637043366805E-2"/>
        </right>
      </border>
    </dxf>
    <dxf>
      <border>
        <left style="thin">
          <color theme="2" tint="-9.9978637043366805E-2"/>
        </left>
        <right style="thin">
          <color theme="2" tint="-9.9978637043366805E-2"/>
        </right>
        <top style="thin">
          <color theme="2" tint="-9.9978637043366805E-2"/>
        </top>
        <bottom style="thin">
          <color theme="2" tint="-9.9978637043366805E-2"/>
        </bottom>
      </border>
    </dxf>
    <dxf>
      <border>
        <left style="thin">
          <color theme="2" tint="-9.9978637043366805E-2"/>
        </left>
        <right style="thin">
          <color theme="2" tint="-9.9978637043366805E-2"/>
        </right>
        <top style="thin">
          <color theme="2" tint="-9.9978637043366805E-2"/>
        </top>
        <bottom style="thin">
          <color theme="2" tint="-9.9978637043366805E-2"/>
        </bottom>
      </border>
    </dxf>
    <dxf>
      <border>
        <left style="thin">
          <color theme="2" tint="-9.9978637043366805E-2"/>
        </left>
        <right style="thin">
          <color theme="2" tint="-9.9978637043366805E-2"/>
        </right>
        <top style="thin">
          <color theme="2" tint="-9.9978637043366805E-2"/>
        </top>
        <bottom style="thin">
          <color theme="2" tint="-9.9978637043366805E-2"/>
        </bottom>
      </border>
    </dxf>
    <dxf>
      <border>
        <left style="thin">
          <color theme="2" tint="-9.9978637043366805E-2"/>
        </left>
        <right style="thin">
          <color theme="2" tint="-9.9978637043366805E-2"/>
        </right>
        <top style="thin">
          <color theme="2" tint="-9.9978637043366805E-2"/>
        </top>
        <bottom style="thin">
          <color theme="2" tint="-9.9978637043366805E-2"/>
        </bottom>
      </border>
    </dxf>
    <dxf>
      <border>
        <left style="thin">
          <color theme="2" tint="-9.9978637043366805E-2"/>
        </left>
        <right style="thin">
          <color theme="2" tint="-9.9978637043366805E-2"/>
        </right>
        <top style="thin">
          <color theme="2" tint="-9.9978637043366805E-2"/>
        </top>
        <bottom style="thin">
          <color theme="2" tint="-9.9978637043366805E-2"/>
        </bottom>
      </border>
    </dxf>
    <dxf>
      <border>
        <left style="thin">
          <color theme="2" tint="-9.9978637043366805E-2"/>
        </left>
        <right style="thin">
          <color theme="2" tint="-9.9978637043366805E-2"/>
        </right>
        <top style="thin">
          <color theme="2" tint="-9.9978637043366805E-2"/>
        </top>
        <bottom style="thin">
          <color theme="2" tint="-9.9978637043366805E-2"/>
        </bottom>
      </border>
    </dxf>
    <dxf>
      <border>
        <left style="thin">
          <color theme="2" tint="-9.9978637043366805E-2"/>
        </left>
        <right style="thin">
          <color theme="2" tint="-9.9978637043366805E-2"/>
        </right>
        <top style="thin">
          <color theme="2" tint="-9.9978637043366805E-2"/>
        </top>
        <bottom style="thin">
          <color theme="2" tint="-9.9978637043366805E-2"/>
        </bottom>
      </border>
    </dxf>
    <dxf>
      <border>
        <right style="thin">
          <color theme="2" tint="-9.9978637043366805E-2"/>
        </right>
      </border>
    </dxf>
    <dxf>
      <border>
        <bottom style="thin">
          <color theme="2" tint="-9.9978637043366805E-2"/>
        </bottom>
      </border>
    </dxf>
    <dxf>
      <border>
        <bottom style="thin">
          <color theme="2" tint="-9.9978637043366805E-2"/>
        </bottom>
      </border>
    </dxf>
    <dxf>
      <border>
        <right style="thin">
          <color theme="2" tint="-9.9978637043366805E-2"/>
        </right>
        <top style="thin">
          <color theme="2" tint="-9.9978637043366805E-2"/>
        </top>
        <bottom style="thin">
          <color theme="2" tint="-9.9978637043366805E-2"/>
        </bottom>
      </border>
    </dxf>
    <dxf>
      <border>
        <right style="thin">
          <color theme="2" tint="-9.9978637043366805E-2"/>
        </right>
        <top style="thin">
          <color theme="2" tint="-9.9978637043366805E-2"/>
        </top>
        <bottom style="thin">
          <color theme="2" tint="-9.9978637043366805E-2"/>
        </bottom>
      </border>
    </dxf>
    <dxf>
      <border>
        <left style="thin">
          <color theme="2" tint="-9.9978637043366805E-2"/>
        </left>
        <top style="thin">
          <color theme="2" tint="-9.9978637043366805E-2"/>
        </top>
        <bottom style="thin">
          <color theme="2" tint="-9.9978637043366805E-2"/>
        </bottom>
      </border>
    </dxf>
    <dxf>
      <border>
        <left style="thin">
          <color theme="2" tint="-9.9978637043366805E-2"/>
        </left>
        <top style="thin">
          <color theme="2" tint="-9.9978637043366805E-2"/>
        </top>
        <bottom style="thin">
          <color theme="2" tint="-9.9978637043366805E-2"/>
        </bottom>
      </border>
    </dxf>
    <dxf>
      <border>
        <left style="thin">
          <color theme="2" tint="-9.9978637043366805E-2"/>
        </left>
        <top style="thin">
          <color theme="2" tint="-9.9978637043366805E-2"/>
        </top>
        <bottom style="thin">
          <color theme="2" tint="-9.9978637043366805E-2"/>
        </bottom>
      </border>
    </dxf>
    <dxf>
      <border>
        <right style="thin">
          <color theme="2" tint="-9.9978637043366805E-2"/>
        </right>
      </border>
    </dxf>
    <dxf>
      <border>
        <right style="thin">
          <color theme="2" tint="-9.9978637043366805E-2"/>
        </right>
      </border>
    </dxf>
    <dxf>
      <border>
        <right style="thin">
          <color theme="2" tint="-9.9978637043366805E-2"/>
        </right>
      </border>
    </dxf>
    <dxf>
      <border>
        <right style="thin">
          <color theme="2" tint="-9.9978637043366805E-2"/>
        </right>
        <top style="thin">
          <color theme="2" tint="-9.9978637043366805E-2"/>
        </top>
        <bottom style="thin">
          <color theme="2" tint="-9.9978637043366805E-2"/>
        </bottom>
      </border>
    </dxf>
    <dxf>
      <border>
        <right style="thin">
          <color theme="2" tint="-9.9978637043366805E-2"/>
        </right>
        <top style="thin">
          <color theme="2" tint="-9.9978637043366805E-2"/>
        </top>
        <bottom style="thin">
          <color theme="2" tint="-9.9978637043366805E-2"/>
        </bottom>
      </border>
    </dxf>
    <dxf>
      <border>
        <left style="thin">
          <color theme="2" tint="-9.9978637043366805E-2"/>
        </left>
        <right style="thin">
          <color theme="2" tint="-9.9978637043366805E-2"/>
        </right>
        <top style="thin">
          <color theme="2" tint="-9.9978637043366805E-2"/>
        </top>
        <bottom style="thin">
          <color theme="2" tint="-9.9978637043366805E-2"/>
        </bottom>
      </border>
    </dxf>
    <dxf>
      <border>
        <left style="thin">
          <color theme="2" tint="-9.9978637043366805E-2"/>
        </left>
        <right style="thin">
          <color theme="2" tint="-9.9978637043366805E-2"/>
        </right>
        <top style="thin">
          <color theme="2" tint="-9.9978637043366805E-2"/>
        </top>
        <bottom style="thin">
          <color theme="2" tint="-9.9978637043366805E-2"/>
        </bottom>
      </border>
    </dxf>
    <dxf>
      <border>
        <left style="thin">
          <color theme="2" tint="-9.9978637043366805E-2"/>
        </left>
        <right style="thin">
          <color theme="2" tint="-9.9978637043366805E-2"/>
        </right>
        <top style="thin">
          <color theme="2" tint="-9.9978637043366805E-2"/>
        </top>
        <bottom style="thin">
          <color theme="2" tint="-9.9978637043366805E-2"/>
        </bottom>
      </border>
    </dxf>
    <dxf>
      <border>
        <left style="thin">
          <color theme="2" tint="-9.9978637043366805E-2"/>
        </left>
        <right style="thin">
          <color theme="2" tint="-9.9978637043366805E-2"/>
        </right>
        <top style="thin">
          <color theme="2" tint="-9.9978637043366805E-2"/>
        </top>
        <bottom style="thin">
          <color theme="2" tint="-9.9978637043366805E-2"/>
        </bottom>
      </border>
    </dxf>
    <dxf>
      <border>
        <left style="thin">
          <color theme="2" tint="-9.9978637043366805E-2"/>
        </left>
        <right style="thin">
          <color theme="2" tint="-9.9978637043366805E-2"/>
        </right>
        <top style="thin">
          <color theme="2" tint="-9.9978637043366805E-2"/>
        </top>
        <bottom style="thin">
          <color theme="2" tint="-9.9978637043366805E-2"/>
        </bottom>
      </border>
    </dxf>
    <dxf>
      <border>
        <left style="thin">
          <color theme="2" tint="-9.9978637043366805E-2"/>
        </left>
        <right style="thin">
          <color theme="2" tint="-9.9978637043366805E-2"/>
        </right>
        <top style="thin">
          <color theme="2" tint="-9.9978637043366805E-2"/>
        </top>
        <bottom style="thin">
          <color theme="2" tint="-9.9978637043366805E-2"/>
        </bottom>
      </border>
    </dxf>
    <dxf>
      <border>
        <right style="thin">
          <color theme="2" tint="-9.9978637043366805E-2"/>
        </right>
      </border>
    </dxf>
    <dxf>
      <border>
        <right style="thin">
          <color theme="2" tint="-9.9978637043366805E-2"/>
        </right>
      </border>
    </dxf>
    <dxf>
      <border>
        <right style="thin">
          <color theme="2" tint="-9.9978637043366805E-2"/>
        </right>
      </border>
    </dxf>
    <dxf>
      <border>
        <right style="thin">
          <color theme="2" tint="-9.9978637043366805E-2"/>
        </right>
      </border>
    </dxf>
    <dxf>
      <border>
        <right style="thin">
          <color theme="2" tint="-9.9978637043366805E-2"/>
        </right>
      </border>
    </dxf>
    <dxf>
      <border>
        <right style="thin">
          <color theme="2" tint="-9.9978637043366805E-2"/>
        </right>
      </border>
    </dxf>
    <dxf>
      <border>
        <right style="thin">
          <color theme="2" tint="-9.9978637043366805E-2"/>
        </right>
      </border>
    </dxf>
    <dxf>
      <border>
        <right style="thin">
          <color theme="2" tint="-9.9978637043366805E-2"/>
        </right>
      </border>
    </dxf>
    <dxf>
      <border>
        <right style="thin">
          <color theme="2" tint="-9.9978637043366805E-2"/>
        </right>
      </border>
    </dxf>
    <dxf>
      <border>
        <right style="thin">
          <color theme="2" tint="-9.9978637043366805E-2"/>
        </right>
      </border>
    </dxf>
    <dxf>
      <border>
        <right style="thin">
          <color theme="2" tint="-9.9978637043366805E-2"/>
        </right>
      </border>
    </dxf>
    <dxf>
      <border>
        <right style="thin">
          <color theme="2" tint="-9.9978637043366805E-2"/>
        </right>
      </border>
    </dxf>
    <dxf>
      <border>
        <right style="thin">
          <color theme="2" tint="-9.9978637043366805E-2"/>
        </right>
      </border>
    </dxf>
    <dxf>
      <border>
        <right style="thin">
          <color theme="2" tint="-9.9978637043366805E-2"/>
        </right>
        <top style="thin">
          <color theme="2" tint="-9.9978637043366805E-2"/>
        </top>
        <bottom style="thin">
          <color theme="2" tint="-9.9978637043366805E-2"/>
        </bottom>
      </border>
    </dxf>
    <dxf>
      <border>
        <right style="thin">
          <color theme="2" tint="-9.9978637043366805E-2"/>
        </right>
      </border>
    </dxf>
    <dxf>
      <border>
        <left style="thin">
          <color theme="2" tint="-9.9978637043366805E-2"/>
        </left>
        <top style="thin">
          <color theme="2" tint="-9.9978637043366805E-2"/>
        </top>
        <bottom style="thin">
          <color theme="2" tint="-9.9978637043366805E-2"/>
        </bottom>
      </border>
    </dxf>
    <dxf>
      <border>
        <left style="thin">
          <color theme="2" tint="-9.9978637043366805E-2"/>
        </left>
        <right style="thin">
          <color theme="2" tint="-9.9978637043366805E-2"/>
        </right>
        <top style="thin">
          <color theme="2" tint="-9.9978637043366805E-2"/>
        </top>
        <bottom style="thin">
          <color theme="2" tint="-9.9978637043366805E-2"/>
        </bottom>
      </border>
    </dxf>
    <dxf>
      <fill>
        <patternFill>
          <bgColor theme="0"/>
        </patternFill>
      </fill>
    </dxf>
    <dxf>
      <font>
        <color theme="0"/>
      </font>
    </dxf>
    <dxf>
      <fill>
        <patternFill patternType="solid">
          <bgColor theme="2"/>
        </patternFill>
      </fill>
    </dxf>
    <dxf>
      <border>
        <right style="thin">
          <color theme="2" tint="-9.9978637043366805E-2"/>
        </right>
      </border>
    </dxf>
    <dxf>
      <border>
        <right style="thin">
          <color theme="2" tint="-9.9978637043366805E-2"/>
        </right>
      </border>
    </dxf>
    <dxf>
      <border>
        <right style="thin">
          <color theme="2" tint="-9.9978637043366805E-2"/>
        </right>
      </border>
    </dxf>
    <dxf>
      <border>
        <right style="thin">
          <color theme="2" tint="-9.9978637043366805E-2"/>
        </right>
      </border>
    </dxf>
    <dxf>
      <border>
        <bottom style="thin">
          <color theme="2" tint="-9.9978637043366805E-2"/>
        </bottom>
      </border>
    </dxf>
    <dxf>
      <border>
        <bottom style="thin">
          <color theme="2" tint="-9.9978637043366805E-2"/>
        </bottom>
      </border>
    </dxf>
    <dxf>
      <border>
        <right style="thin">
          <color theme="2" tint="-9.9978637043366805E-2"/>
        </right>
      </border>
    </dxf>
    <dxf>
      <border>
        <right style="thin">
          <color theme="2" tint="-9.9978637043366805E-2"/>
        </right>
      </border>
    </dxf>
    <dxf>
      <border>
        <right style="thin">
          <color theme="2" tint="-9.9978637043366805E-2"/>
        </right>
      </border>
    </dxf>
    <dxf>
      <border>
        <right style="thin">
          <color theme="2" tint="-9.9978637043366805E-2"/>
        </right>
      </border>
    </dxf>
    <dxf>
      <border>
        <right style="thin">
          <color theme="2" tint="-9.9978637043366805E-2"/>
        </right>
      </border>
    </dxf>
    <dxf>
      <border>
        <right style="thin">
          <color theme="2" tint="-9.9978637043366805E-2"/>
        </right>
      </border>
    </dxf>
    <dxf>
      <border>
        <right style="thin">
          <color theme="2"/>
        </right>
        <top style="thin">
          <color theme="2"/>
        </top>
        <bottom style="thin">
          <color theme="2"/>
        </bottom>
      </border>
    </dxf>
    <dxf>
      <border>
        <right style="thin">
          <color theme="2" tint="-9.9978637043366805E-2"/>
        </right>
      </border>
    </dxf>
    <dxf>
      <border>
        <right style="thin">
          <color theme="2" tint="-9.9978637043366805E-2"/>
        </right>
        <top style="thin">
          <color theme="2" tint="-9.9978637043366805E-2"/>
        </top>
        <bottom style="thin">
          <color theme="2" tint="-9.9978637043366805E-2"/>
        </bottom>
      </border>
    </dxf>
    <dxf>
      <border>
        <left style="thin">
          <color theme="2" tint="-9.9978637043366805E-2"/>
        </left>
        <right style="thin">
          <color theme="2" tint="-9.9978637043366805E-2"/>
        </right>
        <top style="thin">
          <color theme="2" tint="-9.9978637043366805E-2"/>
        </top>
        <bottom style="thin">
          <color theme="2" tint="-9.9978637043366805E-2"/>
        </bottom>
      </border>
    </dxf>
    <dxf>
      <border>
        <left style="thin">
          <color theme="2" tint="-9.9978637043366805E-2"/>
        </left>
        <right style="thin">
          <color theme="2" tint="-9.9978637043366805E-2"/>
        </right>
        <top style="thin">
          <color theme="2" tint="-9.9978637043366805E-2"/>
        </top>
        <bottom style="thin">
          <color theme="2" tint="-9.9978637043366805E-2"/>
        </bottom>
      </border>
    </dxf>
    <dxf>
      <border>
        <top style="thin">
          <color theme="2" tint="-9.9978637043366805E-2"/>
        </top>
        <bottom style="thin">
          <color theme="2" tint="-9.9978637043366805E-2"/>
        </bottom>
      </border>
    </dxf>
    <dxf>
      <border>
        <top style="thin">
          <color theme="2" tint="-9.9978637043366805E-2"/>
        </top>
        <bottom style="thin">
          <color theme="2" tint="-9.9978637043366805E-2"/>
        </bottom>
      </border>
    </dxf>
    <dxf>
      <border>
        <left style="thin">
          <color theme="2" tint="-9.9978637043366805E-2"/>
        </left>
        <right style="thin">
          <color theme="2" tint="-9.9978637043366805E-2"/>
        </right>
        <top style="thin">
          <color theme="2" tint="-9.9978637043366805E-2"/>
        </top>
        <bottom style="thin">
          <color theme="2" tint="-9.9978637043366805E-2"/>
        </bottom>
      </border>
    </dxf>
    <dxf>
      <border>
        <left style="thin">
          <color theme="2" tint="-9.9978637043366805E-2"/>
        </left>
        <right style="thin">
          <color theme="2" tint="-9.9978637043366805E-2"/>
        </right>
        <top style="thin">
          <color theme="2" tint="-9.9978637043366805E-2"/>
        </top>
        <bottom style="thin">
          <color theme="2" tint="-9.9978637043366805E-2"/>
        </bottom>
      </border>
    </dxf>
    <dxf>
      <border>
        <left style="thin">
          <color theme="2" tint="-9.9978637043366805E-2"/>
        </left>
        <right style="thin">
          <color theme="2" tint="-9.9978637043366805E-2"/>
        </right>
        <top style="thin">
          <color theme="2" tint="-9.9978637043366805E-2"/>
        </top>
        <bottom style="thin">
          <color theme="2" tint="-9.9978637043366805E-2"/>
        </bottom>
      </border>
    </dxf>
    <dxf>
      <border>
        <left style="thin">
          <color theme="2" tint="-9.9978637043366805E-2"/>
        </left>
        <right style="thin">
          <color theme="2" tint="-9.9978637043366805E-2"/>
        </right>
        <top style="thin">
          <color theme="2" tint="-9.9978637043366805E-2"/>
        </top>
        <bottom style="thin">
          <color theme="2" tint="-9.9978637043366805E-2"/>
        </bottom>
      </border>
    </dxf>
    <dxf>
      <border>
        <left style="thin">
          <color theme="2" tint="-9.9978637043366805E-2"/>
        </left>
        <right style="thin">
          <color theme="2" tint="-9.9978637043366805E-2"/>
        </right>
        <top style="thin">
          <color theme="2" tint="-9.9978637043366805E-2"/>
        </top>
      </border>
    </dxf>
    <dxf>
      <border>
        <left style="thin">
          <color theme="2" tint="-9.9978637043366805E-2"/>
        </left>
        <right style="thin">
          <color theme="2" tint="-9.9978637043366805E-2"/>
        </right>
        <top style="thin">
          <color theme="2" tint="-9.9978637043366805E-2"/>
        </top>
      </border>
    </dxf>
    <dxf>
      <border>
        <left style="thin">
          <color theme="2" tint="-9.9978637043366805E-2"/>
        </left>
        <right style="thin">
          <color theme="2" tint="-9.9978637043366805E-2"/>
        </right>
        <top style="thin">
          <color theme="2" tint="-9.9978637043366805E-2"/>
        </top>
        <bottom style="thin">
          <color theme="2" tint="-9.9978637043366805E-2"/>
        </bottom>
      </border>
    </dxf>
    <dxf>
      <border>
        <left style="thin">
          <color theme="2" tint="-9.9978637043366805E-2"/>
        </left>
        <right style="thin">
          <color theme="2" tint="-9.9978637043366805E-2"/>
        </right>
        <top style="thin">
          <color theme="2" tint="-9.9978637043366805E-2"/>
        </top>
        <bottom style="thin">
          <color theme="2" tint="-9.9978637043366805E-2"/>
        </bottom>
      </border>
    </dxf>
    <dxf>
      <border>
        <left style="thin">
          <color theme="2" tint="-9.9978637043366805E-2"/>
        </left>
        <right style="thin">
          <color theme="2" tint="-9.9978637043366805E-2"/>
        </right>
        <top style="thin">
          <color theme="2" tint="-9.9978637043366805E-2"/>
        </top>
        <bottom style="thin">
          <color theme="2" tint="-9.9978637043366805E-2"/>
        </bottom>
      </border>
    </dxf>
    <dxf>
      <border>
        <left style="thin">
          <color theme="2" tint="-9.9978637043366805E-2"/>
        </left>
        <right style="thin">
          <color theme="2" tint="-9.9978637043366805E-2"/>
        </right>
        <top style="thin">
          <color theme="2" tint="-9.9978637043366805E-2"/>
        </top>
        <bottom style="thin">
          <color theme="2" tint="-9.9978637043366805E-2"/>
        </bottom>
      </border>
    </dxf>
    <dxf>
      <font>
        <color theme="0"/>
      </font>
      <fill>
        <patternFill>
          <bgColor theme="1"/>
        </patternFill>
      </fill>
    </dxf>
    <dxf>
      <font>
        <color theme="1"/>
      </font>
      <fill>
        <patternFill>
          <bgColor theme="1"/>
        </patternFill>
      </fill>
    </dxf>
    <dxf>
      <font>
        <color theme="1"/>
      </font>
    </dxf>
    <dxf>
      <font>
        <color theme="1"/>
      </font>
    </dxf>
    <dxf>
      <border>
        <left style="thin">
          <color theme="2" tint="-9.9978637043366805E-2"/>
        </left>
        <right style="thin">
          <color theme="2" tint="-9.9978637043366805E-2"/>
        </right>
        <top style="thin">
          <color theme="2" tint="-9.9978637043366805E-2"/>
        </top>
        <bottom style="thin">
          <color theme="2" tint="-9.9978637043366805E-2"/>
        </bottom>
      </border>
    </dxf>
    <dxf>
      <border>
        <left style="thin">
          <color theme="2" tint="-9.9978637043366805E-2"/>
        </left>
        <right style="thin">
          <color theme="2" tint="-9.9978637043366805E-2"/>
        </right>
        <top style="thin">
          <color theme="2" tint="-9.9978637043366805E-2"/>
        </top>
        <bottom style="thin">
          <color theme="2" tint="-9.9978637043366805E-2"/>
        </bottom>
      </border>
    </dxf>
    <dxf>
      <border>
        <left style="thin">
          <color theme="2" tint="-9.9978637043366805E-2"/>
        </left>
        <right style="thin">
          <color theme="2" tint="-9.9978637043366805E-2"/>
        </right>
        <top style="thin">
          <color theme="2" tint="-9.9978637043366805E-2"/>
        </top>
        <bottom style="thin">
          <color theme="2" tint="-9.9978637043366805E-2"/>
        </bottom>
      </border>
    </dxf>
    <dxf>
      <border>
        <left style="thin">
          <color theme="2" tint="-9.9978637043366805E-2"/>
        </left>
        <right style="thin">
          <color theme="2" tint="-9.9978637043366805E-2"/>
        </right>
        <top style="thin">
          <color theme="2" tint="-9.9978637043366805E-2"/>
        </top>
        <bottom style="thin">
          <color theme="2" tint="-9.9978637043366805E-2"/>
        </bottom>
      </border>
    </dxf>
    <dxf>
      <border>
        <left style="thin">
          <color theme="2" tint="-9.9978637043366805E-2"/>
        </left>
        <right style="thin">
          <color theme="2" tint="-9.9978637043366805E-2"/>
        </right>
        <top style="thin">
          <color theme="2" tint="-9.9978637043366805E-2"/>
        </top>
        <bottom style="thin">
          <color theme="2" tint="-9.9978637043366805E-2"/>
        </bottom>
      </border>
    </dxf>
    <dxf>
      <border>
        <left style="thin">
          <color theme="2" tint="-9.9978637043366805E-2"/>
        </left>
        <right style="thin">
          <color theme="2" tint="-9.9978637043366805E-2"/>
        </right>
        <top style="thin">
          <color theme="2" tint="-9.9978637043366805E-2"/>
        </top>
        <bottom style="thin">
          <color theme="2" tint="-9.9978637043366805E-2"/>
        </bottom>
      </border>
    </dxf>
    <dxf>
      <border>
        <left style="thin">
          <color theme="2" tint="-9.9978637043366805E-2"/>
        </left>
        <right style="thin">
          <color theme="2" tint="-9.9978637043366805E-2"/>
        </right>
        <top style="thin">
          <color theme="2" tint="-9.9978637043366805E-2"/>
        </top>
        <bottom style="thin">
          <color theme="2" tint="-9.9978637043366805E-2"/>
        </bottom>
      </border>
    </dxf>
    <dxf>
      <border>
        <left style="thin">
          <color theme="2" tint="-9.9978637043366805E-2"/>
        </left>
        <right style="thin">
          <color theme="2" tint="-9.9978637043366805E-2"/>
        </right>
        <top style="thin">
          <color theme="2" tint="-9.9978637043366805E-2"/>
        </top>
        <bottom style="thin">
          <color theme="2" tint="-9.9978637043366805E-2"/>
        </bottom>
      </border>
    </dxf>
    <dxf>
      <border>
        <left style="thin">
          <color theme="2" tint="-9.9978637043366805E-2"/>
        </left>
        <right style="thin">
          <color theme="2" tint="-9.9978637043366805E-2"/>
        </right>
        <top style="thin">
          <color theme="2" tint="-9.9978637043366805E-2"/>
        </top>
        <bottom style="thin">
          <color theme="2" tint="-9.9978637043366805E-2"/>
        </bottom>
      </border>
    </dxf>
    <dxf>
      <border>
        <left style="thin">
          <color theme="2" tint="-9.9978637043366805E-2"/>
        </left>
        <right style="thin">
          <color theme="2" tint="-9.9978637043366805E-2"/>
        </right>
        <top style="thin">
          <color theme="2" tint="-9.9978637043366805E-2"/>
        </top>
        <bottom style="thin">
          <color theme="2" tint="-9.9978637043366805E-2"/>
        </bottom>
      </border>
    </dxf>
    <dxf>
      <border>
        <left style="thin">
          <color theme="2" tint="-9.9978637043366805E-2"/>
        </left>
        <right style="thin">
          <color theme="2" tint="-9.9978637043366805E-2"/>
        </right>
        <top style="thin">
          <color theme="2" tint="-9.9978637043366805E-2"/>
        </top>
        <bottom style="thin">
          <color theme="2" tint="-9.9978637043366805E-2"/>
        </bottom>
      </border>
    </dxf>
    <dxf>
      <border>
        <left style="thin">
          <color theme="2" tint="-9.9978637043366805E-2"/>
        </left>
        <right style="thin">
          <color theme="2" tint="-9.9978637043366805E-2"/>
        </right>
        <top style="thin">
          <color theme="2" tint="-9.9978637043366805E-2"/>
        </top>
        <bottom style="thin">
          <color theme="2" tint="-9.9978637043366805E-2"/>
        </bottom>
      </border>
    </dxf>
    <dxf>
      <border>
        <left style="thin">
          <color theme="2" tint="-9.9978637043366805E-2"/>
        </left>
        <right style="thin">
          <color theme="2" tint="-9.9978637043366805E-2"/>
        </right>
        <top style="thin">
          <color theme="2" tint="-9.9978637043366805E-2"/>
        </top>
        <bottom style="thin">
          <color theme="2" tint="-9.9978637043366805E-2"/>
        </bottom>
      </border>
    </dxf>
    <dxf>
      <border>
        <left style="thin">
          <color theme="2" tint="-9.9978637043366805E-2"/>
        </left>
        <right style="thin">
          <color theme="2" tint="-9.9978637043366805E-2"/>
        </right>
        <top style="thin">
          <color theme="2" tint="-9.9978637043366805E-2"/>
        </top>
        <bottom style="thin">
          <color theme="2" tint="-9.9978637043366805E-2"/>
        </bottom>
      </border>
    </dxf>
    <dxf>
      <border>
        <right style="thin">
          <color theme="2" tint="-9.9978637043366805E-2"/>
        </right>
      </border>
    </dxf>
    <dxf>
      <border>
        <right style="thin">
          <color theme="2" tint="-9.9978637043366805E-2"/>
        </right>
      </border>
    </dxf>
    <dxf>
      <border>
        <right style="thin">
          <color theme="2" tint="-9.9978637043366805E-2"/>
        </right>
      </border>
    </dxf>
    <dxf>
      <border>
        <right style="thin">
          <color theme="2" tint="-9.9978637043366805E-2"/>
        </right>
      </border>
    </dxf>
    <dxf>
      <border>
        <right style="thin">
          <color theme="2"/>
        </right>
        <top style="thin">
          <color theme="2"/>
        </top>
        <bottom style="thin">
          <color theme="2"/>
        </bottom>
      </border>
    </dxf>
    <dxf>
      <border>
        <left style="thin">
          <color theme="2"/>
        </left>
        <top style="thin">
          <color theme="2"/>
        </top>
        <bottom style="thin">
          <color theme="2"/>
        </bottom>
      </border>
    </dxf>
    <dxf>
      <border>
        <left style="thin">
          <color theme="2"/>
        </left>
        <top style="thin">
          <color theme="2"/>
        </top>
        <bottom style="thin">
          <color theme="2"/>
        </bottom>
      </border>
    </dxf>
    <dxf>
      <border>
        <right style="thin">
          <color theme="2"/>
        </right>
        <top style="thin">
          <color theme="2"/>
        </top>
        <bottom style="thin">
          <color theme="2"/>
        </bottom>
      </border>
    </dxf>
    <dxf>
      <border>
        <left style="thin">
          <color theme="2"/>
        </left>
        <top style="thin">
          <color theme="2"/>
        </top>
        <bottom style="thin">
          <color theme="2"/>
        </bottom>
      </border>
    </dxf>
    <dxf>
      <border>
        <left style="thin">
          <color theme="2"/>
        </left>
        <top style="thin">
          <color theme="2"/>
        </top>
        <bottom style="thin">
          <color theme="2"/>
        </bottom>
      </border>
    </dxf>
    <dxf>
      <border>
        <top style="thin">
          <color theme="2"/>
        </top>
      </border>
    </dxf>
    <dxf>
      <border>
        <top style="thin">
          <color theme="2"/>
        </top>
      </border>
    </dxf>
    <dxf>
      <border>
        <left style="thin">
          <color theme="2"/>
        </left>
        <top style="thin">
          <color theme="2"/>
        </top>
        <bottom style="thin">
          <color theme="2"/>
        </bottom>
      </border>
    </dxf>
    <dxf>
      <border>
        <left style="thin">
          <color theme="2"/>
        </left>
        <top style="thin">
          <color theme="2"/>
        </top>
        <bottom style="thin">
          <color theme="2"/>
        </bottom>
      </border>
    </dxf>
    <dxf>
      <border>
        <top style="thin">
          <color theme="2"/>
        </top>
        <bottom style="thin">
          <color theme="2"/>
        </bottom>
      </border>
    </dxf>
    <dxf>
      <border>
        <top style="thin">
          <color theme="2"/>
        </top>
        <bottom style="thin">
          <color theme="2"/>
        </bottom>
      </border>
    </dxf>
    <dxf>
      <border>
        <top style="thin">
          <color theme="2"/>
        </top>
        <bottom style="thin">
          <color theme="2"/>
        </bottom>
      </border>
    </dxf>
    <dxf>
      <border>
        <top style="thin">
          <color theme="2"/>
        </top>
        <bottom style="thin">
          <color theme="2"/>
        </bottom>
      </border>
    </dxf>
    <dxf>
      <border>
        <left style="thin">
          <color theme="2"/>
        </left>
        <top style="thin">
          <color theme="2"/>
        </top>
        <bottom style="thin">
          <color theme="2"/>
        </bottom>
      </border>
    </dxf>
    <dxf>
      <border>
        <left style="thin">
          <color theme="2"/>
        </left>
        <top style="thin">
          <color theme="2"/>
        </top>
        <bottom style="thin">
          <color theme="2"/>
        </bottom>
      </border>
    </dxf>
    <dxf>
      <border>
        <bottom style="thin">
          <color theme="2"/>
        </bottom>
      </border>
    </dxf>
    <dxf>
      <border>
        <bottom style="thin">
          <color theme="2"/>
        </bottom>
      </border>
    </dxf>
    <dxf>
      <border>
        <top style="thin">
          <color theme="2"/>
        </top>
        <bottom style="thin">
          <color theme="2"/>
        </bottom>
      </border>
    </dxf>
    <dxf>
      <border>
        <top style="thin">
          <color theme="2"/>
        </top>
        <bottom style="thin">
          <color theme="2"/>
        </bottom>
      </border>
    </dxf>
    <dxf>
      <border>
        <top style="thin">
          <color theme="2"/>
        </top>
        <bottom style="thin">
          <color theme="2"/>
        </bottom>
      </border>
    </dxf>
    <dxf>
      <border>
        <top style="thin">
          <color theme="2"/>
        </top>
        <bottom style="thin">
          <color theme="2"/>
        </bottom>
      </border>
    </dxf>
    <dxf>
      <border>
        <top style="thin">
          <color theme="2"/>
        </top>
        <bottom style="thin">
          <color theme="2"/>
        </bottom>
      </border>
    </dxf>
    <dxf>
      <border>
        <top style="thin">
          <color theme="2"/>
        </top>
        <bottom style="thin">
          <color theme="2"/>
        </bottom>
      </border>
    </dxf>
    <dxf>
      <border>
        <top style="thin">
          <color theme="2"/>
        </top>
        <bottom style="thin">
          <color theme="2"/>
        </bottom>
      </border>
    </dxf>
    <dxf>
      <border>
        <left style="thin">
          <color theme="2"/>
        </left>
        <right style="thin">
          <color theme="2"/>
        </right>
        <top style="thin">
          <color theme="2"/>
        </top>
        <bottom style="thin">
          <color theme="2"/>
        </bottom>
      </border>
    </dxf>
    <dxf>
      <border>
        <left style="thin">
          <color theme="2"/>
        </left>
        <right style="thin">
          <color theme="2"/>
        </right>
        <top style="thin">
          <color theme="2"/>
        </top>
        <bottom style="thin">
          <color theme="2"/>
        </bottom>
      </border>
    </dxf>
    <dxf>
      <border>
        <left style="thin">
          <color theme="2"/>
        </left>
        <right style="thin">
          <color theme="2"/>
        </right>
        <top style="thin">
          <color theme="2"/>
        </top>
        <bottom style="thin">
          <color theme="2"/>
        </bottom>
      </border>
    </dxf>
    <dxf>
      <border>
        <left style="thin">
          <color theme="2"/>
        </left>
        <right style="thin">
          <color theme="2"/>
        </right>
        <top style="thin">
          <color theme="2"/>
        </top>
        <bottom style="thin">
          <color theme="2"/>
        </bottom>
      </border>
    </dxf>
    <dxf>
      <border>
        <left style="thin">
          <color theme="2"/>
        </left>
        <right style="thin">
          <color theme="2"/>
        </right>
        <top style="thin">
          <color theme="2"/>
        </top>
        <bottom style="thin">
          <color theme="2"/>
        </bottom>
      </border>
    </dxf>
    <dxf>
      <border>
        <left style="thin">
          <color theme="2"/>
        </left>
        <right style="thin">
          <color theme="2"/>
        </right>
        <top style="thin">
          <color theme="2"/>
        </top>
        <bottom style="thin">
          <color theme="2"/>
        </bottom>
      </border>
    </dxf>
    <dxf>
      <border>
        <left style="thin">
          <color theme="2"/>
        </left>
        <right style="thin">
          <color theme="2"/>
        </right>
        <top style="thin">
          <color theme="2"/>
        </top>
        <bottom style="thin">
          <color theme="2"/>
        </bottom>
      </border>
    </dxf>
    <dxf>
      <border>
        <left style="thin">
          <color theme="2"/>
        </left>
        <right style="thin">
          <color theme="2"/>
        </right>
        <top style="thin">
          <color theme="2"/>
        </top>
        <bottom style="thin">
          <color theme="2"/>
        </bottom>
      </border>
    </dxf>
    <dxf>
      <border>
        <left style="thin">
          <color theme="2"/>
        </left>
        <right style="thin">
          <color theme="2"/>
        </right>
        <top style="thin">
          <color theme="2"/>
        </top>
        <bottom style="thin">
          <color theme="2"/>
        </bottom>
      </border>
    </dxf>
    <dxf>
      <border>
        <left style="thin">
          <color theme="2"/>
        </left>
        <right style="thin">
          <color theme="2"/>
        </right>
        <top style="thin">
          <color theme="2"/>
        </top>
        <bottom style="thin">
          <color theme="2"/>
        </bottom>
      </border>
    </dxf>
    <dxf>
      <border>
        <vertical style="thin">
          <color indexed="64"/>
        </vertical>
        <horizontal style="thin">
          <color indexed="64"/>
        </horizontal>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s>
  <tableStyles count="3" defaultTableStyle="TableStyleMedium2" defaultPivotStyle="PivotStyleLight16">
    <tableStyle name="Slicer Style 1" pivot="0" table="0" count="3" xr9:uid="{307A3495-2D2D-4287-BC39-EEEEBD1D4BC9}">
      <tableStyleElement type="headerRow" dxfId="1126"/>
    </tableStyle>
    <tableStyle name="Slicer Style 2" pivot="0" table="0" count="2" xr9:uid="{492427D3-E12F-4677-A66D-D291CF5B39E0}">
      <tableStyleElement type="wholeTable" dxfId="1125"/>
    </tableStyle>
    <tableStyle name="Slicer Style 3" pivot="0" table="0" count="9" xr9:uid="{2B3EFE2D-A750-4A6A-B64A-467C53CF8845}">
      <tableStyleElement type="wholeTable" dxfId="1124"/>
      <tableStyleElement type="headerRow" dxfId="1123"/>
    </tableStyle>
  </tableStyles>
  <extLst>
    <ext xmlns:x14="http://schemas.microsoft.com/office/spreadsheetml/2009/9/main" uri="{46F421CA-312F-682f-3DD2-61675219B42D}">
      <x14:dxfs count="8">
        <dxf>
          <font>
            <color theme="1"/>
          </font>
          <fill>
            <patternFill>
              <bgColor theme="7" tint="0.39994506668294322"/>
            </patternFill>
          </fill>
        </dxf>
        <dxf>
          <font>
            <color theme="1"/>
          </font>
          <fill>
            <patternFill>
              <bgColor theme="7" tint="0.39994506668294322"/>
            </patternFill>
          </fill>
        </dxf>
        <dxf>
          <font>
            <color theme="1"/>
          </font>
          <fill>
            <patternFill>
              <bgColor theme="7" tint="0.39994506668294322"/>
            </patternFill>
          </fill>
        </dxf>
        <dxf>
          <font>
            <color theme="4"/>
          </font>
          <fill>
            <patternFill>
              <fgColor theme="4" tint="0.59996337778862885"/>
            </patternFill>
          </fill>
        </dxf>
        <dxf>
          <font>
            <color theme="0"/>
          </font>
          <fill>
            <patternFill>
              <bgColor theme="4"/>
            </patternFill>
          </fill>
        </dxf>
        <dxf>
          <font>
            <color theme="1" tint="0.499984740745262"/>
          </font>
          <fill>
            <patternFill>
              <fgColor theme="2" tint="-9.9948118533890809E-2"/>
            </patternFill>
          </fill>
        </dxf>
        <dxf>
          <font>
            <color theme="1"/>
          </font>
          <fill>
            <patternFill>
              <fgColor theme="2" tint="-0.24994659260841701"/>
              <bgColor theme="2" tint="-9.9948118533890809E-2"/>
            </patternFill>
          </fill>
        </dxf>
        <dxf>
          <font>
            <color theme="1"/>
          </font>
        </dxf>
      </x14:dxfs>
    </ext>
    <ext xmlns:x14="http://schemas.microsoft.com/office/spreadsheetml/2009/9/main" uri="{EB79DEF2-80B8-43e5-95BD-54CBDDF9020C}">
      <x14:slicerStyles defaultSlicerStyle="SlicerStyleLight1">
        <x14:slicerStyle name="Slicer Style 1">
          <x14:slicerStyleElements/>
        </x14:slicerStyle>
        <x14:slicerStyle name="Slicer Style 2">
          <x14:slicerStyleElements>
            <x14:slicerStyleElement type="selectedItemWithNoData" dxfId="7"/>
          </x14:slicerStyleElements>
        </x14:slicerStyle>
        <x14:slicerStyle name="Slicer Style 3">
          <x14:slicerStyleElements>
            <x14:slicerStyleElement type="unselectedItemWithData" dxfId="6"/>
            <x14:slicerStyleElement type="unselectedItemWithNoData" dxfId="5"/>
            <x14:slicerStyleElement type="selectedItemWithData" dxfId="4"/>
            <x14:slicerStyleElement type="selectedItemWithNoData" dxfId="3"/>
            <x14:slicerStyleElement type="hoveredUnselectedItemWithData" dxfId="2"/>
            <x14:slicerStyleElement type="hoveredSelectedItemWith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microsoft.com/office/2007/relationships/slicerCache" Target="slicerCaches/slicerCache1.xml"/><Relationship Id="rId7" Type="http://schemas.openxmlformats.org/officeDocument/2006/relationships/theme" Target="theme/theme1.xml"/><Relationship Id="rId2" Type="http://schemas.openxmlformats.org/officeDocument/2006/relationships/pivotCacheDefinition" Target="pivotCache/pivotCacheDefinition1.xml"/><Relationship Id="rId1" Type="http://schemas.openxmlformats.org/officeDocument/2006/relationships/worksheet" Target="worksheets/sheet1.xml"/><Relationship Id="rId6" Type="http://schemas.microsoft.com/office/2007/relationships/slicerCache" Target="slicerCaches/slicerCache4.xml"/><Relationship Id="rId5" Type="http://schemas.microsoft.com/office/2007/relationships/slicerCache" Target="slicerCaches/slicerCache3.xml"/><Relationship Id="rId10" Type="http://schemas.openxmlformats.org/officeDocument/2006/relationships/calcChain" Target="calcChain.xml"/><Relationship Id="rId4" Type="http://schemas.microsoft.com/office/2007/relationships/slicerCache" Target="slicerCaches/slicerCache2.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[Data_Dashboard.xlsx]Sheet1!PivotTable10</c:name>
    <c:fmtId val="6"/>
  </c:pivotSource>
  <c:chart>
    <c:autoTitleDeleted val="1"/>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Sheet1!$AB$1</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Sheet1!$AA$2:$AA$26</c:f>
              <c:multiLvlStrCache>
                <c:ptCount val="22"/>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lvl>
                <c:lvl>
                  <c:pt idx="0">
                    <c:v>2018</c:v>
                  </c:pt>
                  <c:pt idx="12">
                    <c:v>2019</c:v>
                  </c:pt>
                </c:lvl>
              </c:multiLvlStrCache>
            </c:multiLvlStrRef>
          </c:cat>
          <c:val>
            <c:numRef>
              <c:f>Sheet1!$AB$2:$AB$26</c:f>
              <c:numCache>
                <c:formatCode>General</c:formatCode>
                <c:ptCount val="22"/>
                <c:pt idx="0">
                  <c:v>92759</c:v>
                </c:pt>
                <c:pt idx="1">
                  <c:v>93096</c:v>
                </c:pt>
                <c:pt idx="2">
                  <c:v>103309</c:v>
                </c:pt>
                <c:pt idx="3">
                  <c:v>93392</c:v>
                </c:pt>
                <c:pt idx="4">
                  <c:v>118523</c:v>
                </c:pt>
                <c:pt idx="5">
                  <c:v>105113</c:v>
                </c:pt>
                <c:pt idx="6">
                  <c:v>86694</c:v>
                </c:pt>
                <c:pt idx="7">
                  <c:v>96143</c:v>
                </c:pt>
                <c:pt idx="8">
                  <c:v>89459</c:v>
                </c:pt>
                <c:pt idx="9">
                  <c:v>88891</c:v>
                </c:pt>
                <c:pt idx="10">
                  <c:v>99699</c:v>
                </c:pt>
                <c:pt idx="11">
                  <c:v>91073</c:v>
                </c:pt>
                <c:pt idx="12">
                  <c:v>84293</c:v>
                </c:pt>
                <c:pt idx="13">
                  <c:v>106033</c:v>
                </c:pt>
                <c:pt idx="14">
                  <c:v>127074</c:v>
                </c:pt>
                <c:pt idx="15">
                  <c:v>92400</c:v>
                </c:pt>
                <c:pt idx="16">
                  <c:v>91637</c:v>
                </c:pt>
                <c:pt idx="17">
                  <c:v>88012</c:v>
                </c:pt>
                <c:pt idx="18">
                  <c:v>71980</c:v>
                </c:pt>
                <c:pt idx="19">
                  <c:v>88838</c:v>
                </c:pt>
                <c:pt idx="20">
                  <c:v>82758</c:v>
                </c:pt>
                <c:pt idx="21">
                  <c:v>37415</c:v>
                </c:pt>
              </c:numCache>
            </c:numRef>
          </c:val>
          <c:smooth val="0"/>
          <c:extLst>
            <c:ext xmlns:c16="http://schemas.microsoft.com/office/drawing/2014/chart" uri="{C3380CC4-5D6E-409C-BE32-E72D297353CC}">
              <c16:uniqueId val="{00000000-C090-4E1E-84CA-6DEDBA10799E}"/>
            </c:ext>
          </c:extLst>
        </c:ser>
        <c:dLbls>
          <c:showLegendKey val="0"/>
          <c:showVal val="0"/>
          <c:showCatName val="0"/>
          <c:showSerName val="0"/>
          <c:showPercent val="0"/>
          <c:showBubbleSize val="0"/>
        </c:dLbls>
        <c:marker val="1"/>
        <c:smooth val="0"/>
        <c:axId val="526595408"/>
        <c:axId val="526597008"/>
      </c:lineChart>
      <c:catAx>
        <c:axId val="5265954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6597008"/>
        <c:crosses val="autoZero"/>
        <c:auto val="1"/>
        <c:lblAlgn val="ctr"/>
        <c:lblOffset val="100"/>
        <c:noMultiLvlLbl val="0"/>
      </c:catAx>
      <c:valAx>
        <c:axId val="52659700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65954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[Data_Dashboard.xlsx]Sheet1!PivotTable11</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Sheet1!$AB$31:$AB$32</c:f>
              <c:strCache>
                <c:ptCount val="1"/>
                <c:pt idx="0">
                  <c:v>Andrew James</c:v>
                </c:pt>
              </c:strCache>
            </c:strRef>
          </c:tx>
          <c:spPr>
            <a:solidFill>
              <a:schemeClr val="accent1"/>
            </a:solidFill>
            <a:ln>
              <a:noFill/>
            </a:ln>
            <a:effectLst/>
          </c:spPr>
          <c:invertIfNegative val="0"/>
          <c:cat>
            <c:strRef>
              <c:f>Sheet1!$AA$33:$AA$35</c:f>
              <c:strCache>
                <c:ptCount val="2"/>
                <c:pt idx="0">
                  <c:v>2018</c:v>
                </c:pt>
                <c:pt idx="1">
                  <c:v>2019</c:v>
                </c:pt>
              </c:strCache>
            </c:strRef>
          </c:cat>
          <c:val>
            <c:numRef>
              <c:f>Sheet1!$AB$33:$AB$35</c:f>
              <c:numCache>
                <c:formatCode>General</c:formatCode>
                <c:ptCount val="2"/>
                <c:pt idx="0">
                  <c:v>138437</c:v>
                </c:pt>
                <c:pt idx="1">
                  <c:v>105244</c:v>
                </c:pt>
              </c:numCache>
            </c:numRef>
          </c:val>
          <c:extLst>
            <c:ext xmlns:c16="http://schemas.microsoft.com/office/drawing/2014/chart" uri="{C3380CC4-5D6E-409C-BE32-E72D297353CC}">
              <c16:uniqueId val="{00000000-BE01-452D-84A7-9C68CEC178F9}"/>
            </c:ext>
          </c:extLst>
        </c:ser>
        <c:ser>
          <c:idx val="1"/>
          <c:order val="1"/>
          <c:tx>
            <c:strRef>
              <c:f>Sheet1!$AC$31:$AC$32</c:f>
              <c:strCache>
                <c:ptCount val="1"/>
                <c:pt idx="0">
                  <c:v>Anna Weber</c:v>
                </c:pt>
              </c:strCache>
            </c:strRef>
          </c:tx>
          <c:spPr>
            <a:solidFill>
              <a:schemeClr val="accent2"/>
            </a:solidFill>
            <a:ln>
              <a:noFill/>
            </a:ln>
            <a:effectLst/>
          </c:spPr>
          <c:invertIfNegative val="0"/>
          <c:cat>
            <c:strRef>
              <c:f>Sheet1!$AA$33:$AA$35</c:f>
              <c:strCache>
                <c:ptCount val="2"/>
                <c:pt idx="0">
                  <c:v>2018</c:v>
                </c:pt>
                <c:pt idx="1">
                  <c:v>2019</c:v>
                </c:pt>
              </c:strCache>
            </c:strRef>
          </c:cat>
          <c:val>
            <c:numRef>
              <c:f>Sheet1!$AC$33:$AC$35</c:f>
              <c:numCache>
                <c:formatCode>General</c:formatCode>
                <c:ptCount val="2"/>
                <c:pt idx="0">
                  <c:v>141614</c:v>
                </c:pt>
                <c:pt idx="1">
                  <c:v>134764</c:v>
                </c:pt>
              </c:numCache>
            </c:numRef>
          </c:val>
          <c:extLst>
            <c:ext xmlns:c16="http://schemas.microsoft.com/office/drawing/2014/chart" uri="{C3380CC4-5D6E-409C-BE32-E72D297353CC}">
              <c16:uniqueId val="{00000001-BE01-452D-84A7-9C68CEC178F9}"/>
            </c:ext>
          </c:extLst>
        </c:ser>
        <c:ser>
          <c:idx val="2"/>
          <c:order val="2"/>
          <c:tx>
            <c:strRef>
              <c:f>Sheet1!$AD$31:$AD$32</c:f>
              <c:strCache>
                <c:ptCount val="1"/>
                <c:pt idx="0">
                  <c:v>Anne Lee</c:v>
                </c:pt>
              </c:strCache>
            </c:strRef>
          </c:tx>
          <c:spPr>
            <a:solidFill>
              <a:schemeClr val="accent3"/>
            </a:solidFill>
            <a:ln>
              <a:noFill/>
            </a:ln>
            <a:effectLst/>
          </c:spPr>
          <c:invertIfNegative val="0"/>
          <c:cat>
            <c:strRef>
              <c:f>Sheet1!$AA$33:$AA$35</c:f>
              <c:strCache>
                <c:ptCount val="2"/>
                <c:pt idx="0">
                  <c:v>2018</c:v>
                </c:pt>
                <c:pt idx="1">
                  <c:v>2019</c:v>
                </c:pt>
              </c:strCache>
            </c:strRef>
          </c:cat>
          <c:val>
            <c:numRef>
              <c:f>Sheet1!$AD$33:$AD$35</c:f>
              <c:numCache>
                <c:formatCode>General</c:formatCode>
                <c:ptCount val="2"/>
                <c:pt idx="0">
                  <c:v>127145</c:v>
                </c:pt>
                <c:pt idx="1">
                  <c:v>114049</c:v>
                </c:pt>
              </c:numCache>
            </c:numRef>
          </c:val>
          <c:extLst>
            <c:ext xmlns:c16="http://schemas.microsoft.com/office/drawing/2014/chart" uri="{C3380CC4-5D6E-409C-BE32-E72D297353CC}">
              <c16:uniqueId val="{00000002-BE01-452D-84A7-9C68CEC178F9}"/>
            </c:ext>
          </c:extLst>
        </c:ser>
        <c:ser>
          <c:idx val="3"/>
          <c:order val="3"/>
          <c:tx>
            <c:strRef>
              <c:f>Sheet1!$AE$31:$AE$32</c:f>
              <c:strCache>
                <c:ptCount val="1"/>
                <c:pt idx="0">
                  <c:v>Ben Wallace</c:v>
                </c:pt>
              </c:strCache>
            </c:strRef>
          </c:tx>
          <c:spPr>
            <a:solidFill>
              <a:schemeClr val="accent4"/>
            </a:solidFill>
            <a:ln>
              <a:noFill/>
            </a:ln>
            <a:effectLst/>
          </c:spPr>
          <c:invertIfNegative val="0"/>
          <c:cat>
            <c:strRef>
              <c:f>Sheet1!$AA$33:$AA$35</c:f>
              <c:strCache>
                <c:ptCount val="2"/>
                <c:pt idx="0">
                  <c:v>2018</c:v>
                </c:pt>
                <c:pt idx="1">
                  <c:v>2019</c:v>
                </c:pt>
              </c:strCache>
            </c:strRef>
          </c:cat>
          <c:val>
            <c:numRef>
              <c:f>Sheet1!$AE$33:$AE$35</c:f>
              <c:numCache>
                <c:formatCode>General</c:formatCode>
                <c:ptCount val="2"/>
                <c:pt idx="0">
                  <c:v>135455</c:v>
                </c:pt>
                <c:pt idx="1">
                  <c:v>120302</c:v>
                </c:pt>
              </c:numCache>
            </c:numRef>
          </c:val>
          <c:extLst>
            <c:ext xmlns:c16="http://schemas.microsoft.com/office/drawing/2014/chart" uri="{C3380CC4-5D6E-409C-BE32-E72D297353CC}">
              <c16:uniqueId val="{00000003-BE01-452D-84A7-9C68CEC178F9}"/>
            </c:ext>
          </c:extLst>
        </c:ser>
        <c:ser>
          <c:idx val="4"/>
          <c:order val="4"/>
          <c:tx>
            <c:strRef>
              <c:f>Sheet1!$AF$31:$AF$32</c:f>
              <c:strCache>
                <c:ptCount val="1"/>
                <c:pt idx="0">
                  <c:v>Kim Fishman</c:v>
                </c:pt>
              </c:strCache>
            </c:strRef>
          </c:tx>
          <c:spPr>
            <a:solidFill>
              <a:schemeClr val="accent5"/>
            </a:solidFill>
            <a:ln>
              <a:noFill/>
            </a:ln>
            <a:effectLst/>
          </c:spPr>
          <c:invertIfNegative val="0"/>
          <c:cat>
            <c:strRef>
              <c:f>Sheet1!$AA$33:$AA$35</c:f>
              <c:strCache>
                <c:ptCount val="2"/>
                <c:pt idx="0">
                  <c:v>2018</c:v>
                </c:pt>
                <c:pt idx="1">
                  <c:v>2019</c:v>
                </c:pt>
              </c:strCache>
            </c:strRef>
          </c:cat>
          <c:val>
            <c:numRef>
              <c:f>Sheet1!$AF$33:$AF$35</c:f>
              <c:numCache>
                <c:formatCode>General</c:formatCode>
                <c:ptCount val="2"/>
                <c:pt idx="0">
                  <c:v>126344</c:v>
                </c:pt>
                <c:pt idx="1">
                  <c:v>105444</c:v>
                </c:pt>
              </c:numCache>
            </c:numRef>
          </c:val>
          <c:extLst>
            <c:ext xmlns:c16="http://schemas.microsoft.com/office/drawing/2014/chart" uri="{C3380CC4-5D6E-409C-BE32-E72D297353CC}">
              <c16:uniqueId val="{00000004-BE01-452D-84A7-9C68CEC178F9}"/>
            </c:ext>
          </c:extLst>
        </c:ser>
        <c:ser>
          <c:idx val="5"/>
          <c:order val="5"/>
          <c:tx>
            <c:strRef>
              <c:f>Sheet1!$AG$31:$AG$32</c:f>
              <c:strCache>
                <c:ptCount val="1"/>
                <c:pt idx="0">
                  <c:v>Laura Larsen</c:v>
                </c:pt>
              </c:strCache>
            </c:strRef>
          </c:tx>
          <c:spPr>
            <a:solidFill>
              <a:schemeClr val="accent6"/>
            </a:solidFill>
            <a:ln>
              <a:noFill/>
            </a:ln>
            <a:effectLst/>
          </c:spPr>
          <c:invertIfNegative val="0"/>
          <c:cat>
            <c:strRef>
              <c:f>Sheet1!$AA$33:$AA$35</c:f>
              <c:strCache>
                <c:ptCount val="2"/>
                <c:pt idx="0">
                  <c:v>2018</c:v>
                </c:pt>
                <c:pt idx="1">
                  <c:v>2019</c:v>
                </c:pt>
              </c:strCache>
            </c:strRef>
          </c:cat>
          <c:val>
            <c:numRef>
              <c:f>Sheet1!$AG$33:$AG$35</c:f>
              <c:numCache>
                <c:formatCode>General</c:formatCode>
                <c:ptCount val="2"/>
                <c:pt idx="0">
                  <c:v>176838</c:v>
                </c:pt>
                <c:pt idx="1">
                  <c:v>99493</c:v>
                </c:pt>
              </c:numCache>
            </c:numRef>
          </c:val>
          <c:extLst>
            <c:ext xmlns:c16="http://schemas.microsoft.com/office/drawing/2014/chart" uri="{C3380CC4-5D6E-409C-BE32-E72D297353CC}">
              <c16:uniqueId val="{00000005-BE01-452D-84A7-9C68CEC178F9}"/>
            </c:ext>
          </c:extLst>
        </c:ser>
        <c:ser>
          <c:idx val="6"/>
          <c:order val="6"/>
          <c:tx>
            <c:strRef>
              <c:f>Sheet1!$AH$31:$AH$32</c:f>
              <c:strCache>
                <c:ptCount val="1"/>
                <c:pt idx="0">
                  <c:v>Michael Fox</c:v>
                </c:pt>
              </c:strCache>
            </c:strRef>
          </c:tx>
          <c:spPr>
            <a:solidFill>
              <a:schemeClr val="accent1">
                <a:lumMod val="60000"/>
              </a:schemeClr>
            </a:solidFill>
            <a:ln>
              <a:noFill/>
            </a:ln>
            <a:effectLst/>
          </c:spPr>
          <c:invertIfNegative val="0"/>
          <c:cat>
            <c:strRef>
              <c:f>Sheet1!$AA$33:$AA$35</c:f>
              <c:strCache>
                <c:ptCount val="2"/>
                <c:pt idx="0">
                  <c:v>2018</c:v>
                </c:pt>
                <c:pt idx="1">
                  <c:v>2019</c:v>
                </c:pt>
              </c:strCache>
            </c:strRef>
          </c:cat>
          <c:val>
            <c:numRef>
              <c:f>Sheet1!$AH$33:$AH$35</c:f>
              <c:numCache>
                <c:formatCode>General</c:formatCode>
                <c:ptCount val="2"/>
                <c:pt idx="0">
                  <c:v>155111</c:v>
                </c:pt>
                <c:pt idx="1">
                  <c:v>96679</c:v>
                </c:pt>
              </c:numCache>
            </c:numRef>
          </c:val>
          <c:extLst>
            <c:ext xmlns:c16="http://schemas.microsoft.com/office/drawing/2014/chart" uri="{C3380CC4-5D6E-409C-BE32-E72D297353CC}">
              <c16:uniqueId val="{00000006-BE01-452D-84A7-9C68CEC178F9}"/>
            </c:ext>
          </c:extLst>
        </c:ser>
        <c:ser>
          <c:idx val="7"/>
          <c:order val="7"/>
          <c:tx>
            <c:strRef>
              <c:f>Sheet1!$AI$31:$AI$32</c:f>
              <c:strCache>
                <c:ptCount val="1"/>
                <c:pt idx="0">
                  <c:v>Oscar Knox</c:v>
                </c:pt>
              </c:strCache>
            </c:strRef>
          </c:tx>
          <c:spPr>
            <a:solidFill>
              <a:schemeClr val="accent2">
                <a:lumMod val="60000"/>
              </a:schemeClr>
            </a:solidFill>
            <a:ln>
              <a:noFill/>
            </a:ln>
            <a:effectLst/>
          </c:spPr>
          <c:invertIfNegative val="0"/>
          <c:cat>
            <c:strRef>
              <c:f>Sheet1!$AA$33:$AA$35</c:f>
              <c:strCache>
                <c:ptCount val="2"/>
                <c:pt idx="0">
                  <c:v>2018</c:v>
                </c:pt>
                <c:pt idx="1">
                  <c:v>2019</c:v>
                </c:pt>
              </c:strCache>
            </c:strRef>
          </c:cat>
          <c:val>
            <c:numRef>
              <c:f>Sheet1!$AI$33:$AI$35</c:f>
              <c:numCache>
                <c:formatCode>General</c:formatCode>
                <c:ptCount val="2"/>
                <c:pt idx="0">
                  <c:v>157207</c:v>
                </c:pt>
                <c:pt idx="1">
                  <c:v>94465</c:v>
                </c:pt>
              </c:numCache>
            </c:numRef>
          </c:val>
          <c:extLst>
            <c:ext xmlns:c16="http://schemas.microsoft.com/office/drawing/2014/chart" uri="{C3380CC4-5D6E-409C-BE32-E72D297353CC}">
              <c16:uniqueId val="{00000007-BE01-452D-84A7-9C68CEC178F9}"/>
            </c:ext>
          </c:extLst>
        </c:ser>
        <c:dLbls>
          <c:showLegendKey val="0"/>
          <c:showVal val="0"/>
          <c:showCatName val="0"/>
          <c:showSerName val="0"/>
          <c:showPercent val="0"/>
          <c:showBubbleSize val="0"/>
        </c:dLbls>
        <c:gapWidth val="219"/>
        <c:overlap val="-27"/>
        <c:axId val="526778000"/>
        <c:axId val="526784720"/>
      </c:barChart>
      <c:catAx>
        <c:axId val="5267780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6784720"/>
        <c:crosses val="autoZero"/>
        <c:auto val="1"/>
        <c:lblAlgn val="ctr"/>
        <c:lblOffset val="100"/>
        <c:noMultiLvlLbl val="0"/>
      </c:catAx>
      <c:valAx>
        <c:axId val="52678472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67780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[Data_Dashboard.xlsx]Sheet1!PivotTable12</c:name>
    <c:fmtId val="3"/>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manualLayout>
          <c:layoutTarget val="inner"/>
          <c:xMode val="edge"/>
          <c:yMode val="edge"/>
          <c:x val="3.5371134252716019E-3"/>
          <c:y val="0"/>
          <c:w val="0.63586034322174168"/>
          <c:h val="0.84516941314552685"/>
        </c:manualLayout>
      </c:layout>
      <c:doughnutChart>
        <c:varyColors val="1"/>
        <c:ser>
          <c:idx val="0"/>
          <c:order val="0"/>
          <c:tx>
            <c:strRef>
              <c:f>Sheet1!$AB$37</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DB3-4AA1-BD83-704D294660C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DB3-4AA1-BD83-704D294660C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DB3-4AA1-BD83-704D294660C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ADB3-4AA1-BD83-704D294660CF}"/>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ADB3-4AA1-BD83-704D294660CF}"/>
              </c:ext>
            </c:extLst>
          </c:dPt>
          <c:cat>
            <c:strRef>
              <c:f>Sheet1!$AA$38:$AA$43</c:f>
              <c:strCache>
                <c:ptCount val="5"/>
                <c:pt idx="0">
                  <c:v>Item 1</c:v>
                </c:pt>
                <c:pt idx="1">
                  <c:v>Item 2</c:v>
                </c:pt>
                <c:pt idx="2">
                  <c:v>Item 3</c:v>
                </c:pt>
                <c:pt idx="3">
                  <c:v>Item 4</c:v>
                </c:pt>
                <c:pt idx="4">
                  <c:v>Item 5</c:v>
                </c:pt>
              </c:strCache>
            </c:strRef>
          </c:cat>
          <c:val>
            <c:numRef>
              <c:f>Sheet1!$AB$38:$AB$43</c:f>
              <c:numCache>
                <c:formatCode>General</c:formatCode>
                <c:ptCount val="5"/>
                <c:pt idx="0">
                  <c:v>736953</c:v>
                </c:pt>
                <c:pt idx="1">
                  <c:v>365762</c:v>
                </c:pt>
                <c:pt idx="2">
                  <c:v>124890</c:v>
                </c:pt>
                <c:pt idx="3">
                  <c:v>301305</c:v>
                </c:pt>
                <c:pt idx="4">
                  <c:v>499681</c:v>
                </c:pt>
              </c:numCache>
            </c:numRef>
          </c:val>
          <c:extLst>
            <c:ext xmlns:c16="http://schemas.microsoft.com/office/drawing/2014/chart" uri="{C3380CC4-5D6E-409C-BE32-E72D297353CC}">
              <c16:uniqueId val="{00000000-9387-45AA-9D84-10BCEE95CC41}"/>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Total</c:v>
          </c:tx>
          <c:spPr>
            <a:solidFill>
              <a:schemeClr val="accent1"/>
            </a:solidFill>
            <a:ln>
              <a:noFill/>
            </a:ln>
            <a:effectLst/>
          </c:spPr>
          <c:invertIfNegative val="0"/>
          <c:cat>
            <c:strLit>
              <c:ptCount val="20"/>
              <c:pt idx="0">
                <c:v>Company D</c:v>
              </c:pt>
              <c:pt idx="1">
                <c:v>Company S</c:v>
              </c:pt>
              <c:pt idx="2">
                <c:v>Company M</c:v>
              </c:pt>
              <c:pt idx="3">
                <c:v>Company N</c:v>
              </c:pt>
              <c:pt idx="4">
                <c:v>Company I</c:v>
              </c:pt>
              <c:pt idx="5">
                <c:v>Company J</c:v>
              </c:pt>
              <c:pt idx="6">
                <c:v>Company E</c:v>
              </c:pt>
              <c:pt idx="7">
                <c:v>Company B</c:v>
              </c:pt>
              <c:pt idx="8">
                <c:v>Company Q</c:v>
              </c:pt>
              <c:pt idx="9">
                <c:v>Company H</c:v>
              </c:pt>
              <c:pt idx="10">
                <c:v>Company A</c:v>
              </c:pt>
              <c:pt idx="11">
                <c:v>Company C</c:v>
              </c:pt>
              <c:pt idx="12">
                <c:v>Company P</c:v>
              </c:pt>
              <c:pt idx="13">
                <c:v>Company G</c:v>
              </c:pt>
              <c:pt idx="14">
                <c:v>Company F</c:v>
              </c:pt>
              <c:pt idx="15">
                <c:v>Company K</c:v>
              </c:pt>
              <c:pt idx="16">
                <c:v>Company R</c:v>
              </c:pt>
              <c:pt idx="17">
                <c:v>Company L</c:v>
              </c:pt>
              <c:pt idx="18">
                <c:v>Company O</c:v>
              </c:pt>
              <c:pt idx="19">
                <c:v>Company T</c:v>
              </c:pt>
            </c:strLit>
          </c:cat>
          <c:val>
            <c:numLit>
              <c:formatCode>General</c:formatCode>
              <c:ptCount val="20"/>
              <c:pt idx="0">
                <c:v>122821</c:v>
              </c:pt>
              <c:pt idx="1">
                <c:v>122085</c:v>
              </c:pt>
              <c:pt idx="2">
                <c:v>115641</c:v>
              </c:pt>
              <c:pt idx="3">
                <c:v>114447</c:v>
              </c:pt>
              <c:pt idx="4">
                <c:v>111991</c:v>
              </c:pt>
              <c:pt idx="5">
                <c:v>108239</c:v>
              </c:pt>
              <c:pt idx="6">
                <c:v>106230</c:v>
              </c:pt>
              <c:pt idx="7">
                <c:v>106107</c:v>
              </c:pt>
              <c:pt idx="8">
                <c:v>105933</c:v>
              </c:pt>
              <c:pt idx="9">
                <c:v>100909</c:v>
              </c:pt>
              <c:pt idx="10">
                <c:v>98580</c:v>
              </c:pt>
              <c:pt idx="11">
                <c:v>98397</c:v>
              </c:pt>
              <c:pt idx="12">
                <c:v>94430</c:v>
              </c:pt>
              <c:pt idx="13">
                <c:v>93876</c:v>
              </c:pt>
              <c:pt idx="14">
                <c:v>93104</c:v>
              </c:pt>
              <c:pt idx="15">
                <c:v>92806</c:v>
              </c:pt>
              <c:pt idx="16">
                <c:v>89214</c:v>
              </c:pt>
              <c:pt idx="17">
                <c:v>86272</c:v>
              </c:pt>
              <c:pt idx="18">
                <c:v>83818</c:v>
              </c:pt>
              <c:pt idx="19">
                <c:v>83691</c:v>
              </c:pt>
            </c:numLit>
          </c:val>
          <c:extLst>
            <c:ext xmlns:c16="http://schemas.microsoft.com/office/drawing/2014/chart" uri="{C3380CC4-5D6E-409C-BE32-E72D297353CC}">
              <c16:uniqueId val="{00000000-DC69-4F5F-946B-034B39F42F1F}"/>
            </c:ext>
          </c:extLst>
        </c:ser>
        <c:dLbls>
          <c:showLegendKey val="0"/>
          <c:showVal val="0"/>
          <c:showCatName val="0"/>
          <c:showSerName val="0"/>
          <c:showPercent val="0"/>
          <c:showBubbleSize val="0"/>
        </c:dLbls>
        <c:gapWidth val="182"/>
        <c:axId val="486148344"/>
        <c:axId val="486148664"/>
      </c:barChart>
      <c:catAx>
        <c:axId val="4861483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6148664"/>
        <c:crosses val="autoZero"/>
        <c:auto val="1"/>
        <c:lblAlgn val="ctr"/>
        <c:lblOffset val="100"/>
        <c:noMultiLvlLbl val="0"/>
      </c:catAx>
      <c:valAx>
        <c:axId val="48614866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61483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 dir="row">_xlchart.v5.1</cx:f>
        <cx:nf dir="row">_xlchart.v5.3</cx:nf>
      </cx:strDim>
      <cx:numDim type="colorVal">
        <cx:f dir="row">_xlchart.v5.2</cx:f>
        <cx:nf dir="row">_xlchart.v5.0</cx:nf>
      </cx:numDim>
    </cx:data>
  </cx:chartData>
  <cx:chart>
    <cx:plotArea>
      <cx:plotAreaRegion>
        <cx:plotSurface>
          <cx:spPr>
            <a:solidFill>
              <a:schemeClr val="tx1"/>
            </a:solidFill>
          </cx:spPr>
        </cx:plotSurface>
        <cx:series layoutId="regionMap" uniqueId="{1F4D4A17-0A92-4D78-9876-3522A92ED873}">
          <cx:tx>
            <cx:txData>
              <cx:f>_xlchart.v5.0</cx:f>
              <cx:v>Sum of Revenue</cx:v>
            </cx:txData>
          </cx:tx>
          <cx:dataId val="0"/>
          <cx:layoutPr>
            <cx:geography cultureLanguage="en-US" cultureRegion="IN" attribution="Powered by Bing">
              <cx:geoCache provider="{E9337A44-BEBE-4D9F-B70C-5C5E7DAFC167}">
                <cx:binary>1Htpb9w41u5fCfL5Kk1KpCgOpl/glWpxuRZvceL4C+HYbpHaqF2Ufv09YiUu253pngsMLjBfaJ7n
PGSpiiLPRv/z0fzjMXt+qD+YPCuafzya3z/Kti3/8dtvzaN8zh+aT7l6rHWj/2g/Per8N/3HH+rx
+ben+mFQRfybizD57VE+1O2z+fg//4TZ4me9048PrdLFVfdcj9fPTZe1zV/ofqn68PCUq2KhmrZW
jy3+/eP/1mrSxcPHD89Fq9rx81g+//7xDenjh9/eT/Wnj/2QwZO13ROM9cgnl3uuG2DCCSbIdz9+
yHQR/1A7GONPvk8o9yllPmaY//zsw0MO4/+NB7KP8/D0VD83DXwh+/fVwDdPD/j9xw+Puiva+UeL
4ff7/eNtodrnpw837UP73Hz8oBodHQmRnr/C7Y39zr+9/dn/55/vAPgV3iGvVub9T/Z3qj8tzOdn
8wDP9h9bFvyJ+B7jhKHApZhT7+2ycP7J8zyXkYBgDwWUk5+ffVyWv32cXy/Kj2HvluTz3X/lkhye
hw/7Z6Me9c/f5j+yXYiLPZ/BlnB9+Pt+uyD/E0aBx1GAAowoYT8/+7gu/94z/XpxXo99t0KH/X/l
CkUPmfpD14X6Tx5o7JNLie9zHHBCPezStzsHY/4JzjGXcURd5hEveLtC/94z/XqFXo99t0LR//5X
rtC6fiiePnzW7UP282f6V5voP3i4/vX5//qMfcP8fzV9/BNFHqWYBB6mxOWwV1+bPjhjEQ485HIM
5ywi/jvT984s/evH+vXL8m74m2/y/8nm/esle3EZFg/tw9L6Gq9M4l9r7dcFB+jd0De28c23/flm
bZ5+/+gSsGQvHsw8xY9xx/Pz3Y92/M1fxj0/NO3vHx3f/8QZ8jiYT+7igMEJMDzPGtj2n8DNYdxn
1OUun1e00HUrf//I8CcPTmvP98AVms+MRnczjoNP4B6BBebYBecHzo0XB+9SZ2Osi5cf44f8oejy
S62KtgHvCsO3KY+8+SmJH8DsiPsYbLfPvcCF06d8fLgGLxLo+P9kOKkLPKT0ufL0nhbIuzVV5i5K
OfE17n33diCVu8inmq+tFgUOPmrduvCO2ixLf2h/NdZOZcm/Gov5g4q1XMR9WW1tE2RZVYYnmZux
2rK5eYcl8VT+JDrNzi9acxaTqd6dmqzkr0VFcmer0zNece9rXGb5zvN5HDmzWI0FWg6DZGvXr8hX
l7VPadEOF7GZQizlUrM6WaXTMN7TsoqKFvOvfWxWlCdtK0LEJrLIxCS241iJre35JRfbQsR+HZ7k
VGDvvO+TMB1RvCRMjGFbe0m8CIYJb02GWbWCAwJvrSz97sLRAn0vU5WcjQkpdskk9S6bGykMizJU
kuidwoq28VWtd2mZOk1ou+UZj4d0Z3WZMc4yliZZxvHYr4w3BYekqftVXIrgIOfeZIwJa071osRr
3XjNF44q57LNdLpOHalDU/b60M+NcFJoWDWGtCyGsG2HuCtDkvv5oqxivvba9oDjdjrEpUNusFbN
0u1FvKpNTW9kXA77uGxuqzwXCyQR7a/TNGnOjYyYT5vrDmXtNXyP/qxQSh0xq5j3SshVEm+s6E9u
fP1Xg+xEGe3PvFrrzWA8XYVUdeN2CNLXjcVKl5lXCov1pLz9seaBdxiT/ozgIbuoPSVvhHDouiE+
jmriyxvTjDjsh8YsEndo11XaeluM3e68ZEN/FuBKHahJ/GURTPraNYEXUSeVX9OMFeFgeL8tiwot
tGuyKBma5IvtZS+9ZnDUETv1GERWZ0km/SXOahVhVtA1l6KTkZWHoqfrOOfxWY/HbtFPsgqdZpA3
zKTF2VT31VlsUHBdNn0d9k6ePEkzLNtK5vetGPFCEkftaeuKXeylZCHaUax0R2iYlyLGoYcQDeGl
16syc/VBjlIfEKv1YZybig00NLwuV1ZRB6PEsG9A48iWhkFVPrLO7CuR3btJPsio5JVzPotF0fcy
0mxyzr1O38P2hC/0ItYFqa+aaYO9Kd9OtPWqkKQEb5MiS+NFm+p26Q1TfQSP+qTB3/0yl2csp2qp
peNHXe8kwZo6j06bm33KhHfIDY+ChGXTlz4bshBVKg6KMIjbLMS0HMOYpuMln6g5NgVZwAj1GolN
EOqqntaCANVkJjLEHdcZi9WVFtoN3bHOH9UQn5mkM19pUx9YUa3T+RyxDZx6Ykvnc8SKuT1MTjIs
4IWYChWyGie7tsf5XtaELcDcTHexQDu/cf0nqaYbMlH1NQ/4sERUJDs91flecf6D2hfTLiG5/vrK
FP7CumAMUeEb68IRdwmnPuGzA+yi2fq8si4M56qTvgyeU19lG8XTJAtdrspzp/T1eZu6INvue/k9
9ZX8p+77sc04pZHTGrIk3oRuuyq+ruhoLnKlkls9RCJv8kjoUSyzeZltg/2JwBmWp7sia4947mrp
hVYbzCOMU4ul5Z2GvYw44dSdYi+0I/7+M6qi3lfFUNyMQZ2GTa+HK+XW9U74MllQvy0f4rQ/j40X
f8m5ozYkEPkqroPyod+2Kk4fmlw3K8j6BGd+ljZfHCff5EkaDlN7Y+KpuHT8ll7nstvHI+vuRkrl
2QTplSVmbXdX9FUe5nUjL3LaxGd1zHCEa5yHvB7lfS+aMcoRMru+CMabPK0u2Yw3gZFLlE9iUyla
fJ06FFm84wlbjW3irkWeynvcXgyjYXdiLJyzvqvJ0sJxTzZtUqrbmAfttiVTuhBDrO49N1n8zdsX
QOz79u1jzIMTD0IqDzwceBXfvn1T4gWNj3z1lODUS1UEpitB6XRP0ORHw+iCz1AK77qbAjDlerxH
GfcjJ26b3dSM3rWMna8jbNgVHnSyGDOR7moPpbu8rH/0LOYE+WVaTPHZO9xyTeebJrS8kzrxq8va
q+EX/8V0FkNNsi5ld8Uo0UvTdcMOtTndpXWQLHM9xXetn1yweXNTQS8rn6CvlupK8oPaT+4rqmYZ
e9KOd5mUOf7qi1EvcYnlopZtTGToEGcqi8ugGzawJVdDQpI4nHsoI2kcxp380Xurfc9zjFqZVMOI
tzwdNPjcrTsSBQVHO2ecXje8xJvE8+vNO/zETUWJdlb0qd61JhdnKh3HLjxRTmMtRnVx4Q6ZObND
rdLi74flHF07qTssjE5XYsrGz2A8kwgHuL7zx1aFqg2G73HZ7qc0lnGYpG2olNOpMFdl2FJeX2OV
15FDi1ucmOTClci9fZEmHnu3SlW3bp8nF3iWZp2VXLBUJ+a/NW6aP+FlltPnxfAJVnrRnT5v1p2k
lyejRcY2aam6MMFK7oMyJpGhrl7kjMR7i9neqUmtIs5I5GPzg/crsjRCnP31TmYQ+L7eyBA7eR4J
ID7xISs8Bz1vN7KRynFl7TlPKkE37VQHVwFLkn2Tij6yOxpcgseu8IIrcH3UvnrBA8CbF7yf1BDp
yh1nF+LRMMVf8S3uxewxEw+q5te8zaYuhM2Nd+LlrT32ZgxNTbVMlE9CLhsExPmltmrb2LfN9iwR
rCMJfY/AjBY8Th5gUUTVJNHC0eAUV1lahkXPi201O8W59tBaIk8trIiKILtqcXKU9MzwRFyGyuR6
q+j91GZRIEa6zaq2uRjcoYxaleaPFZVRInxzn4ObvDwxfPok6HnTB/6GeV4attgHJ+skl97feAPU
//MqzsGu61JIYQTe+1Usu1EzOIOCJyfOMHVCiit3aQNDjddZ5zqfrZCmZwMtnc+l8vWNGh/6nG1F
k8R736/BK3wRS4HggZNBHLVcsfqKx+MCgb2hU+XuPJLFZ02J3B2de96M2Z7FTlpdCmd94tneoIZr
XExqNzAOMQhxzaqt6uYineIfjVXojhsICn9iljKBkY2soqSZoWE9j8MzaKexbEvk6cjDv94p/p93
CqSGID50IdcYuBDTv90pMe2Vg4z0nmjRxlGjFN51L43fKHhTrdy2BLzDMl56rWrOT1BVwMJkqveW
k6Lk4KiUHNImCxNPNnsyduTgzo3FVUKyJR8xid4prNbwDCJbVy3bjjvtRk+KZQek+2Sh3PyuMgpv
qKbNRWO65sKbezOuiT+eHblpQtIL0qXbnvTu7eRqfsmY2tZD6d166RhczroKyhUnXTNLhAyftc7G
pXadatMMZbK1vWQYf/Syl95Je+rFA0u2qdvU679eG8jK/2kDBCzwiU8DxCEdRNDbxZFMiiwZUf2U
tsXUkCUr+aqWo7PPguqydEy/sdIRYlhMYV104yL2Ah5lR3lmW32SqvF8YPVmLAJn7+WS9uuR61fT
WIXlKt8li1YPbSjKOokSPTnfqFtc67LGcQgJkrFl8Df2Lo1bVPeDKOMoawt0g+RkloV2xL4qUbJx
VVFtAl96+xSM5hIPSX3j5UUSjY2M7+cZZcrQPCMRcXodeLJeE6f0wnao8keC0Loyw3in+lwsJ4cN
5zjzxaVlZLU/HLIkScLWvq7z62lIh3bMvrNDNZYh9eJs1b1oTkTtdtnCi/siKgavueJGh1ll5A2p
uLxxh85dKB40K4u9MFpTpQtsxHU1x490ksXKFUItmlm0mMpYvqo4+H7MRpzxi1xApHZliRZzeJIs
Jpw0V1Zxmiu3gWvhkhA3TntOKrms2qA4dLGBeHjuMTfXh5IWdIurePkOtwyrnEda6mkQnUfW88iX
aS3D4pbmKnOc1kLvhr+dtuH6b2x28KeXHepRJKA08KkPR773zma3vkLJmBbiMR2LBcbM12E3VRCh
IwjTfRzkWytWVOCQ1sm00BPEhKFVvyMmgWQsOtItycxzWOaJbqe0op0yKOlF5nr5SiXteFDEK92w
FVl3KLcWmQZvPKQWZmUiVvGATJiBUXfDkx6ytl3IWJauJ6zGw1H9YxYMWaSwrnO61PGyrIOuhYxJ
V+9woqt8Ybu2aZxMbPN4aQU0kHr3inyijbNGooBvnWypyhKms9CxKzoFBoh5YiWaTO+bohhXJfjs
IYPc295itqGQWTCh7QYD25VorDe+bOUP7ESUvP0xg8V4Sfn53xx35F3wzxDliED4BfE/nFBe8O64
i/mUUF62zve0SZct5C680KmDaoF1ZxbWRpxsSdBzcwjuLaCKEqjWpoy5Vy3SafrBt5gdOanJHPpH
OEnmWWcrdZzr7fzHD1UJ+4PBS5CavLnK56Zn1xKR6vLoM8yOA4TgJyQO8vSyTHakcyMD63KVthm9
4U4fLxqiyToWnN4Uk59s/cqtQqs12NCbeQARcA5YCDKuMGCYwqxpirX1bRyedgvYM/rMinFedQs3
w/oMzcl0KX5qbeb9pLWZd6tFM/ndWJyi4lbnQ76ZSvOHGN38UiJZHBsn7p+mMsUbC1llF2T9JnHr
P3LcFJcZcqeF4a4H3yTXRbdKvHjRz55j0jdpNLojvahG1G1ZQ8slbUR83zAnqoX07qZJLOK40mth
OrkA4yJv+sqTNzg1Sx63zoWFjDIaHNlSLgaagI3rBnfJ265YSUf1EcWaX1SEBxds7pU0jkPIpmSb
k8KknOwrZ4os7YTbSbq26F8pIFc4hR5ywNlQgkzbvq4gu5GCN5eU+hI5/mM7MnM39rpYMUzHtV+W
453o9IXfBcN1KuXfHIQMajhvghfIiiFCEKGYQdnG89/lwLpBBDWqJvPd1JDpR2FhnCL0iaF78NOu
NM1FGbGW/OH1km+nBPU3kLZtzlKWD5EVbdOXn/1iqq6t4Cp4bwhjYmVFiQu6jxN6ZaVOFP1Nr8Qf
aVZ1W7d3ygPkVskxzzWOzlIPg7O1OaxjrioLuFzJPkujE8+zWSzeiWXF6cLJzq0TlnPwlNMyQwvr
d+m3Ih95vmhZuYKyF917mb6xyX3blGl+Gfd1ebCSgCVYZh7zl8dqQFL7J77Goxf14KCek8R4C9vL
fRN8rsZ6N8x5GouTMSXnvBXB5zYo3+PegMAdSlQdDRjF4u88OTpXxcBlhOqarZoxjH0G92GQzwPi
EchvvvXkgspt2rHx9fdmHIJFIUS9afPukJgxHUNTSLOPdW32tqfTotn4dXOAeK6h55Y8i/kgkjHk
3nWGMrbnWuVnJefyvHWGfM+SyV+yIjc3YFl4WCuVP7DcbNOubMDByoKQ9an7xMYxCQtEDy7kBPeQ
xC8gwxWMUFcCj6SaUBCEfjYWlwVLQ86mdZcLN5S9m6pnFy45LYpR5tE0m55T40vV7IK5OWF9UYYI
mzhkUJxecnDv2mvd+5tC1Ge5a7yvXiL1YiwJ3dDM8b62frATLi+vu2wcrpNWbOEITL+U7IKxKd3B
o6Q727NNMNVjEyZ9u9VNhs8sVvMeKkRujNbHsBkKT5+zshHrU6BtY/OTaANrG3e/cC1kGb5TLgXt
201TxuP21Ex9OW7zLD/L89Y987y4rMKT9igzCQUrX0wbmgzkYvKHRVfk1d6bJQu1YHW2qDV7K8EZ
8wPvNVKrMUFDdMIsBWo497gbm/UAOd76e+KhYjm0xt94hQ/hVznG33Kv8CLIXY5bPebFV1wnR1wL
oTejTJIlZObkN083kIvyMb8geeFfYdLe+jNOIUGySrkR68JhBRSRRjkNoagMHre9GfybwtPqttUr
m3giDbaCzR8RGchZY4VspsX9K1qsVlXC5fKvvQUPQUn73ZaCs5G5Pgtc8Bx8f95yr0oFxhuKkheT
9z2XsF8YQcHONk4wJatqzNrwhBHZjn3oQiL8yCmyDO1g59GXUZb7TrR8isYizHL4Sqxqb6QzjedJ
zyExOjcjRREh4ImcIF81KBwrtzirXE2ONOn56cpHTRBZzBtSvKAVr1aIByYqTZNvsKn458p30NL3
SqjozmI5kfosbQMJYQeIyVhAPVCXbWjFLqD4okdkb6VUTvpzTI8DLZL7/ZlIEnYZc/WYoLzY5j4k
nTtiRGhLYOMcgLzD0Iylb3knzKFQuT7W2t6N67xg3NLBTcPJib91aZ5+afreWWJXgkkZY7H3J9Qv
Mpqib2iKNwh3/tNbasrA+pCZSqu+XyhjhnVQSwaVl14egrmpEKRzEZKRVJk8+LTKUWi1Vh4Cc4Bg
j2yc2s1QaDHeU3monbSNPDkWy1fjKsdl6yyAewCVlNmFN7X3E1y5+pL44KaRHJJjVqzLgaxZKoul
FRs3U0svGMT6SM6EjNysr7dWjJ3qjlHZXfhxjb/ItIkCjz53ooNiIvXozUgrtS99fGetmIWgNreF
+FZdMM3ZLk7JNRk11DltQIbzCYUlhlzSKVI7hWVW61aQUHoXrzkC6Y3BKjjnk4DTp+3G5LxSZCMN
ysPEDaDkPjZbb27ivGygYAi9SacaTju+OEG2Z2mWYUXboJY1WyFws4aquwqTuAvWrmDeUmul7nyt
x1BN47RPh1h84eOFZL26Q4KK7SSKIrKiy3OyYD7KN1bUbbHtCyyukzr5Jhr/IcUjW8S+MOdc6vy2
ldm2zvrx3uJqxl2CfokzyKmfK8ebQlsONT5Pl1a0NVFbDbWKU9n0hHVTe1ZOaOM0yNsLJPUKjB+C
ojeIp4a/iALRPKQVUWurjSH3MR7ZdeUm+0ltRFl5+4Qn1TI2pFh6kxfsDYThYTwM1TdIHEyRkr7Y
9pCZvC07AZtdVd9I6pB14mbtqplQ+a1yyV6BZb8JiOTH4dNMezc875yFxcFVIkuqkp2qAufV9QdP
l0mY5Mw7t9cfwBPAF82EYR3g0sRYsDaiE3iJQRenF6y7VUawIISoHIIDKDYujHLqZZ9AActi1MdQ
wWC3vNNvaAW9SweIfEJZOvyKjNcTJPd0hHnhLFLXUyvqdfIG8UrMymq++yB6/+KvLQSmc8bgtdPl
QggPV6R8hD3qU4gq31oIljtF1Rd9eV8K0kc5+F9b1KuiDj2FoT32fUHptmclilzpk4ha1ZFgVcem
puU6GVQWQvGzWvd5kR0T0eUsBvBuLm3IJbRfrrXTZEsbkPm9/qFN+lxfcdiq9v6Cvc9ge13T3das
U5sTfroKMfxUWr69E3GicTTcJlNzrd0inIpU3aaJWbI+n+5cnMGeUrkDKa56vOPDZEIOOd5Dyocj
zZlYv8+N40bW4QHvAq0ExepYH7PYyRN6V9E4kd+5U+/E08xgp9SxinGa1DX9rvWS4IKb9mDrkrka
rrCTDl9JTaslSbJ2x52U75x4lEvHSfK7xqsPqoEEf2cTxEXcxtcCbGmIy7a6IBR838FF52C1xzuv
oflZM9ZQL5hFS3PhKtOuxH0RajFWkNY2+eXpXY7H/LYvDTo/vsyeX5ozL4cY11Js084vvvT1bTdo
dH7CT1w753HTOFQf50v0qKJmknUEQWp6DZlovDAN5cuS0+TaNm6u7qecjFsriQEHlyK9s4IdI5lw
N17LG7gsA2N+NY8pUvQ3Lhadbw2+20CeC7eMOVwy8ua03LuoJTVpkwupy/tWuvk55OXkPiM83ptm
zKMUgo8FbWjRLCz4K7VVtCX91jSk3NpAs+UXnR/311ZI67pZuCKQays6psN7JMz1MchNU/RcaRbv
+jqgZyOmKhLG0GGR8C5eeFWpF0M9+mdV0n1VEPostZJwgWea+AUlA2aQP/S+BgVJzi3mz+mCZHSg
FieqtZWmkXTzXTu42zT0JZyAWjckLAQnV4GclvahchcyDyj15dJGy0J38goK2ZGv4+HGMmqSQQGn
yPTGihXzg/NhTvRYEXsZCatUDeuMTMWuJGbRgrd08MtxPExVC3lGLNGwjDunjWTQFf7CqhoH3fMy
IGcjj6cojmN5pseiX8TG4GvJmn4xQXLnOk7HfmHmXjJjWgTu3rFuO0sxBxupoJSeyUsqXSibzE0z
15csDkHfpZUmhZZQx+bbwE/Z5eT03+zR0eh4WvWlk69xPcTbrk38jSzEVZuZZm+vrLVukW4krwUU
K+FIt42Ti6s0Zc3eSieGvfJmR73MYRkqNmPowY4PT+eiPexc3Mh9K57ewVZkvSv3kKqywunItOej
1Ynu6XRY2l5F9n0T1P5hNlZlkKQ7+P8VeQ5xI1yGSeiwR1jDZZkgM5Dvkwp+VJp86STpw7yt9EOV
t5c8I+IPv/3eF6MPtyBwudRwg/CpafF94fPiW5z6cVRAweO8dCGgdh2P7Uc3YfuEtWyvaKM3BU6v
grTwpoWcMasoghtfgg/YI2cOwE2cREXvxutTas4U2Urzfg9vwVUQS/L40sni5IgkPzuzqsXswpF9
uvVRFuwd2XRTONSQWuyoU0MoAiDHcINzUbWiXBUDU1cqofS8REaFsmtRFjWExgsHpXxlnQM4feqr
ZLzInGBdwSW23en8Y/BrrMDfy6Pj0dc3160MnCXDcM1yUGn2Gfh3WJDue6f8POwxFHso4c05Q6W3
rGqoIbG8CS1Dd1gt2rpO93nXsYMvSBmlFXM3TqDB6AacbkuIXLf13Fjx1NQVWg9eJjcnqPPTYe2N
8F9pX3DddGtIeC8h+SYPLlQjLw1Usi8DJ/EhpJrYumfEEaEOkn4lKx9FVk1mojIygcgjhkJmlawD
lfHQ6z2+TrJ6Osd5UeyytMWrDtfw8hBCooYK9rVi9NFMtHguUy9kHK7xhVM8njlVbb6nDtylcLtG
LEZIiodBr+sb7ciQu65/lTVBdaOTTi1Rl6Yrq/RUyy6Ew1dWaaEYF07YQkJyY0UHZcOWxhQC/CFt
S8jTZLdZ4mX7qSqLRUnhPu6qalC+VDmUQ2QGxRX4pwGoodiuBW2TzupjD7lUh2UBxZcTx4pw3Prr
gBjnPBXSZaEhtTqXKrkz2vALUeX8op97laucCKXluLSKIdXmTNSxE0L0wqJUKDhWAjPeuS5Uzgz7
Wvau2MambKICUjxVTpLpy1QgBC+um1zbJnZuO1GJSweSztctLcwWj/X9Se/VJFgOpXEXFnNR8xBo
k4CjwOCC2TobFVRK4vKhpbm/4L6rd2pA7IDxOETwpuSPv2CUMcKroSR3HoRn1zHkPz0IMm6tlND4
lTTrwNOAkvPM1NhZnqRZN/p++pxDEneb6S657ODO3HG/VRkk/Q1kQo/uur14XDT9VhC4sCfK/DC2
2PlCgyaq66n/LJymv0a42GSZdr6Qgppd5WU4HGZWUg5snVSyXFptlshmIZsSbheXcIXATu3qLLvE
bfcqOOiHXq9rkfx4giT28nUbp0nYpIG3M5N73eVsymBlVLbsfSj14iForm0D9dKDKTVdtqK5oPbi
St1AhUyqFpL3832YI5iNVK97F0qpIk7AhPkOxGZuWlyWXl/AVVhnuEjkxiIn+ESVmOaXVpHl2MxU
xBy+7kv434gzpZG7hBx5E8Lt0uy5gctlWItnlgcKKgRte0szDlf2/y9lX9YcKY90/YuIAARI3ELt
i10u731DtLttECAQixDw69+D3NPu6We+mfgumiC1YLsKSZknz8l21HwapeMcqRWNKoaTaK0+yTwl
P4TBPDzaKW0PQ8r+aPdGkp/ruX4TqSBXHD6xXZLwwSAtNUvikGt5NVae0BdnSJJPXMYFCBoPqqkP
pnNI+3CFRFy5NSYnQb/NOXVX5mnB1E4H6lo08lnSbQanzgFphsgVJ61/sj1kVlrqBJFO+uwNa+9u
cIr00SM4wKQryMbmdXOelgwXoult11r8Jy2JiLAFq/tkTq2tyqZpBxbScC1npiIzJC+AtoAF8q3U
Fr6RIQN5zRXD/8DAvf/gTFKbUgiSPBwYxPkrGiPgdaZOKMtvnBdRMDTq4hCruxa9WxxkVzQRWEv9
1bRJ2jnY9Eu1NabpmAn9e9ZoObupDnvr3g+GqJpjNoaiiDz1dQNuhbgjduqugUaBEkBJ3x3NJRF+
s6l9+/tsWd2xSukoI5e63dFeLmaIMb2qxzxz+zX5jznmOePUvv6P6NWQO+o/UgYuxTkE9Q940FBu
/ePz6lq7y7Qg+tUdKrERqZNHZPEnnOVi7mRW4ljndn9tOc33po0vToVufHQgD9BtqUXyyDSqgrOz
cAk9FQNFCFSnCEYD5/avu8Et3c+28ffd//847bab3k/nrclT+iAER5kHYM2ExcZMvbw4msSkMQtv
zP8wTe/X4K+5fT2w6K/BX2batfhBpZXE9ujQE6vr+pZNxU4s7A5zAV5PYhESsgUAm92Xc1jdBpTE
nms3b20xWRE4yv0ddBruThYIIjPmFYgLCInycQh+FknU4dv+GRTKikQ55gfpYEsOZCcjNpbVSzph
y7ey0dkasxrpg1XT6q5ykYwDO++GhES88LLudpmlIDUwZj7PUaCT6azzYXoi1Xsu5upFl1V1JB5b
3mw8GkoDvqqZ3R1M7+RZcZhVLQij9ohwAr+BeZgteLoxv8Gn6YUPNRsg8w+r5toN/o1IM3/t+znf
KxDrVu1IfaQ0ZHLh+cKRLRr+hsXxyllN7omdk33AnWzT+Xn7jdE3q6fZ218TE+U8//f33w2WbP+f
7z8gqsCl4IL4ru1C4fjXfjET7JpWGIinYIQv8uQ5zNt0WR5Mm7RcqUElRysgyTEbmrssTb2tsUw7
Mmu0jb5sqGmAvIMGttPaE/spyBHjZV4tYuoqJ6LJ3O3J4I/XpgnkpQ5UnLbldDVNVT0Om8Gq+pUx
TYfnhvdBq0AYXCZRiHNOXTY/GstcxsSREHcBVRlA+V3nLnRLdO7otlbJvB5zUCXhZGZxa/flyQcZ
4XnkYCUwMT2CSZfum5zmcTYMfr/QoebY9ShbmUX8ueTNUuZ9vfW89pgq2418HEvbPJy7Ww9Jr8+L
LDw38kq//KMjW4aYGXSZYQZXMnhzSBJAPyOhjxtSheRUWDTH/vdda3qMjUQvYzFj9McoQxC+l4HW
aN/0dnD5Cwcw5lcbn6IZLLaTaalxHJ2/IIPeTRtk2RIvyliVHaAAsZ7SPPnmYe+/NZbqb0uvZo/C
TcSdTbNbpJ2sJ1dl49G2PR63vrKeIFLi2wBQa6fBTr1CgFNdsVfndx2+kKyw/Xsrx6XJdB2FMm+O
pk3IcFv3YtomuRyOVmKpo1VPwzEsXSajL9vcfY1hy2hjIuy7yQAyu4Mz7j6DuAzgxSFL5KOhURji
hLnzMtVEYx2CaT5JBHspoOSvcX4NBVhn5TPcA8e7dbjvx0ELD4osprnYferfVp68Wxi9h6n1OY36
oUjO7ZBEfw3Lm36KPtVx9px4x6Jrs1tzqca2uGHTxRhAAwE7A1l+qpU776tZCy8yPZQvySfPAWy7
TA3xMh1Zn5+x4+TXsaNRWevyYiwZFAL5C77sRvnVXESJFNcMfRXci3+1eTKDLy9ZLIohO1ft9LNL
BvJYBJIZS/KcPObW/IeFnNun1QnXfSyK5I++AaKoFaBXsUplMB/8LLcP5q7X4/x5Z9qgwySRrUsQ
9FXZHKjP5IHUToJ0G1VVGX3eOx50iiIvq4gi571nzTTtR6HKk8sS6PGsKblRWsxrC6nOay0kX3lV
1j9WfkOjRCNvMQ78PUc8+cOvHLzOYw8FAM8jb+AIOrq2jWiRihTyDnUSjcXegqz7SIKevVRhHUae
dMRjDZXYKmEQI/33DfUfyl1GwKhC8IhNFZspuv+iVxVBklW66ehj1id2ZI5eLVUTlzovDwa+Hi0o
VaVtlwdz9JpewbtfvbZT/ur9mmt6XX/cK7eWd/9pvnmcmZC5YBj7betOx6oZwWvpsyr6SxEQKFDu
EQwPbvQJYrE81CfP5V2MeFk/yjZp4zQM9KOHoF2B7GpZ7q3ncfk8Mz4fRlovGVmYQArtNUvJhE0S
ZpBSUOmbvjnPvVM/+34dN1NTbpXfh+u0z4IdtD/N1h/c4FHN/tUEglM/ZxED4fk+176/61K72aZ9
Th+tgVw5pFK71M+8HRmbg93V1atvgZoPpbRz9kjlHrPQ9ddhHQxPogueDMr9e6joql9D6ZA4n0NZ
OD7XWlorKCbp2WOQJa+cEtqpvFbHPszg06kpZWcXKdgz6TV7c8V8DbAo32zSvNNsDF6JFCoKRTI/
Q7UGSWQQDI8jhQhDhK66L/NqWjUKIIVt9cOaNZl3W1XWsAExOLtJWmlvR+X1p0B7dOdaY3gIGRUH
YtXjnmptH1nT1LspgBgw5DXfqlHSG5n71jpg03xxQQtGClCra5XX5SrnrH/oWhexvFvpJ2xcJFJi
dF44tUqwJrT1jc7zC/6S9gccgDOdG/rua7HxVJ0dUiRtdo3GnzN4VXk71VNzV8nmbcyJ8+qknr3q
Uqc5FB2EkE6pI9Muxp5uW3DbNmNK7dcs9XdZybIHrW5HLO79HE75TkIqDaVUx2MktYofXqOirCnU
+9SwNFKBko88KdON61vk2DdVemapL9al3aTPhQ6edDird6vIN0r53iaoc3c3IaaJa1Koq6gTsiHK
Ho4UbFZsiKncqDaT953IsV1mRLz5zbxxZNsfi5qXMS0kOyLxTz8vxgyQjYMP4mcr04GiRrqNzK0t
ctyaQZ+34TKd9HN1LPgfjzGDGe91TO263LtW2K1Gbbc3ic3dgwoqd5OCtfgAwmOFA8er3kn2quds
/lHhYI7HtrLv3GaudlbusZ1npe7FyhiWXkObty5tYzOnYuxDuXb9KIVXbBRevaNPoMy2nIqCwpuN
gKNbG8diLg7YDe+58T6WC1m8FNPeqvkezM9fTV/tyEreG0snLkQRJe8+n/H/bDMPMT9hHMoXQUAT
CDjzVxALpQ9qaLqbXrCLa+XZg2kK/P7QIZl8ay9NLGwFBJTc3prO3GcCdDIkA4wZuhPwuGDrUTvv
4m4c1pDX3ZBy7m+D3urv+4wf07IAjOUM5a5xfLIeFlQL0uk8Gtywu20IUfeuSv8YpiYwLUX4TAo6
7SRgOhFqsHjdhrWn0Qd3zVyMKYoJ35/vVyvAR+SSOHV6yfkB0lzglabJ0v43Yof9r7Y5wEIHDaBZ
m154GfL4388T4Az/7qAzCEYYWJ5IrWJxOo79FwGnIZWY67xyH5H/RDJmg71WHvTMtgFwt7tmOcjn
MNxCtvnLWvq+rKXPjOyXY338t5H/nGdGdsszf/+E3/N4YbVb3VZzlAwJ0imJ0kivhCe7G8CZZMF0
Y1rMZQJZamvlJUoR/HtHF5SIAgxQzJiwV2FbHbLCh5JhSblhgdc3fpvsjGUuXsf9LTaKNnb8TBdg
IDIVDyGbtlnlxDN4S9AAqvCWTjw5cJLf8SoPb02TubM40jUqnS2cGP/qALrVbiqRTjd52K09MbuX
dPFaJ9HIVVBYDWgnlX+fObl9hP9QRJNw31rgvA/cYe9z72aPrTPozVQlzsFJCv/G80gGxnDa7WWt
wzXQKKi3ev9KpZD3hay2hQjq56DS+clXwAaNOYKviF3L7zftWMnnaXZ5bDmHoJbqxiorsQIm5YJ/
XwdY5tqvb9J2PTsdKKOdZe3hSvTrQUAEu53m+bvv1jqaiqFfA5lmj0q6V4Jk6w8xIIUy1pCEgBoU
7EqCTPp/GAF0s171ieNuIeRxNrPskdRwhTgjBpZrIW3xhLPsJ4QiybvrvqpedZcSymJvl9A2Regk
faA3pX/RZe0cciAla4gu/BdbWpts9MUPxyp/jcBvbx8W0dmaBkhfddLr4kwUcMEXyi8gdRWXLWJl
V4LkAs4pt5g+flLkkkylJz6Np9FOmxQQAY96q4MetMt9VO7Q7kfqeDeAmYu3FrrgaAAV9pnJporh
lBYP08CdVYI/5lLysN9UoI6f/UxMu7EHlWXiQ3ZMRr/e1axmZ8CN5SZvURIA3xiKMhAklKdUBN0G
Pvh8Js0EbYRbk31qW9NLMeIMkGMIzDxpzyP0B5Fp95JuXpFsxLBl4xqb8Y9hdtH4Ub/sYNZU4Wm9
/2tYUUDiXYQfONqLZw8fIYootK8pyh2sy4Blpz5v2pvSKZI4hUDvzUHlkdQOfnDbruO5L0Iwo0L3
sFQLxC/rNs9FLW5EUAQ/RFm+V5ZuH2jTyP/l+i7F5v7EErBVhQ7xXAdwmu17kLuh/w+uYD8WDi1V
PT2CrRNeW++JEYWNF+UyDv4QQjFQFs2r4LmMAqtXt4NuyN3oOiitgfZiLtbDpFcZdBgxkWOxN4GI
MXnn/2ma3qDujw2Xd+HMylPicL3J2lFey7Zo4xFoxysR8x03vNyQ7aVPm48ukN/JVLJnCxLPWGhH
7JH8+ej7zj5adofkjZLTt4xW1w4Vg+7bpT0DGX+VemT6NpyaPKlvtQ3o3UT0dTHbGz3XaWzifYML
IME1nrkr/X1QUq/f+rVdRY1P8i0tB3iWEI4jV8mq9heYTrWzAlt6ONG8SuEg2aM+GTtJa31KR18h
KzHmf3eYIYEMMMUM7MN2XAs2PvZecDFMQsM9hMq9PC1NFkQDd5mkJUpMML2C+NI+M9o3a2ovwZBt
S5QA4ePPnkO56qb+B2XNNU+Y9YKCAn5c5K1zmSFWx/7vAIv7PZ0n4IyZ6fjkPqcHfup9tHy4zmRK
b5WX6B3lY3XbQVYQ1WlQvbQt7zeMBmJrtV31ktHgVSWevvBm5vchZLOmeQortkPxBJT4WSZVE6I/
z22Tk5fZ/TOvdx5JxEtYy+CILHEbG3O0pnvob27zpSBQ1SY3NPebh1T35VE7ZFiZ9rRKb0Gqax5I
P62qcHYiu5Qbr+/hgsOTP4E8/uflq82mvV57dUsiM+Srw5hgiuo1NEt0VeluWo2uKO/CpgrXcDds
HJR82PJcNKe0mep9AbfwIMBcOBIs0B3JlUKNEOFs7HRgoC/PYj2JfLyWZZjEklXdY9HXSTQ6jnqx
s66IRD6R726y5IBl/d7KbjMVSZJFs79lPrioEZmSSBUpTyO7RhImof0PlfJ7MsxV/jGATLE3GbOx
Q14gUcWdvWTTasYPCfa3O9OHjM5nH1lE8b/7TE7un/PCos1Wg67cT/VA6PEApNIw2xkGJrSx5FDL
DOKsRSPdp9TaeLqUoLrijVT3oZ3u4canH1Aq7rOk5q/AQhxsFGNxU4YlOdgobbMRuUvvWYssNkdp
lvc8iLH66c/Waexodivrypy53vZwBg5jinJJaQN/s3HL6bVu0iMPy/7c2QXZUiB5EYDP9AOUU1F5
5MOS/WuN5PIzVYVcNUzNt4TKaTcTV+5JorxNYZXZEZVS+KbMOudIWoef7b4p1yB9Fc9El0+oA6De
wXLZqMLLvk8F6nbIYMouEEZgp2mqbJe2A7mjWZEhLHb9N6q/wWWG3KCsiD5zI1MIRqmPS35SL3oF
0wFG0K87z5lG1Deo58ie/OAy6P61leH4MrBp2tDKA9a4ELF6x1vZygofplI3J+iaeGz3Hn9RdQ66
Gl6PnTHDuT2rLtXXNun7O10X9+4yKqxJuRP9hKI0iwnwDsinlf2ofK1ukE/ARyEhRvoiSc18osg0
c2D5v8lWkxpWFkpO3ZomWlG+a8tsi1wBOZbFCMFFSsOtJzvsDHZprTpHqYciGIPIbgf9rU/lXY63
I42ktS6Kos6iKpfHiQzpWz87EPan3Hu055tPx8AqfmCjfkp6jzzL3pl3SlTZ2phhOKjYsrDSPnvx
Z+kqDW7+u58e/OPsC1BnFSp6MPid0P6HwtvRMyTSQWM96LBywG0iJJ6aebi1tSgOnW6TDeSS9UNS
wy3xXEF/SvAC0x6L+GvsBF3jfipu4BZgOJfVg2yyMpI1Cb6GC5QV/Xx0CYHr4XPs8mh/UZN0Se/G
n0Ltalag1JflsQfi+972zmFUdfGt7wYv5n1eXbyidXc14o5dWjv5JYVqNA6sOv0moMhO4ZSbSYOm
BVBQ8DRm8CbcZSeQvuAPNM0jd8nOZyh49VBoJH+XHcT0/bamYv67b5kHlgv9H2VlQJn72/uA4oSg
hoEdEPwDA/3fvQ/AN4kHOiF9IEjtrgo1FfK59JMIFLNiC6JYd2S2hjbT3LYK6ch+uXz2VN4UxqZR
lx0ykfPE4lT4YJIG89nwXAwdxtz9xYn5y9Tan1A9og+8HcRSqA2khgEO+MDuqePC6WSDOjpWQ099
EQzrDqU1HlGqJI2WKOhdyBOKMfg/zSRhcUyiudrYBDG/mdQVKZZlxsgjLSVc/fLWdWX2U2m9Zm6H
VdKkdRxMIMNA3fed9sH8Ejp9F0PL4l/tqYAstuDBuc89awf9ob0v7CI7+6ALbLxZW4cw856yBIBa
CZLNCRBdeAQ/NN9YYtYPFTRxOCv19J6A3tx7eEHAxwPfY8gfdRH6ax62vyYBCOefkxC2Nr8nTYYp
0KJUV1u6/HNSvvykJWz6/EmJa+kHOwmQIgEBaDt4oVhXIHbyp7lPvzs+c06aFPlhlnkIZxcoY5fA
l+3GMd15CwbZELuO/GYKPzFIlJeKlnjzUZb+Stvgb1qWE7zI4aNbeO696sdNCzxlx/ycLs0NyetL
6hUvgooE5dGg1e069xllDJMb02QuxgxFuQHwnp/+avc6142V0O26mq6FItMxWwogIgMCMfFy93Ux
bUU6yF1RnbBDsQFxm31fFQvhuEz8k7NIUGkAPq3LquDkDoH7aHonZfunNrxP27Hbu6Igz8UcbpCk
C+7tkWZ3babvy0UEVntduHNEEays2SVrS6EeUC3baqeBv6/MqnXYVO3CialP0/SKQO4TZ9r6sv/w
l9BsBFF/AxgnQBNMK3fODfif16T+SSZqnbpwomfj4GbOhlO7OX/6vC4L+hnovDusAE7DnSlQ3U3b
OaqndRnY1XDVEGWmK5QryE4yz8S9P+d/ts+I+sbKF/fLeF+J8NVzT+UEhr/oobEtVLb2zG/EhdzD
9WcrTQZ7F8w+vgCRzZHoe3bui6x+tPp0beLMqVJyL4APx7pw1f00ZnIrGck3JlGYFIJEovDCU4GP
7LnKL9J2piewzx4+STDgepHVTCx7A9+YHkSirDMbeoSXed+8+H1xSResc8jlIRCV/6qLMQdRPOS3
TcKTfWh13ZanoXctq9KNGLgqP3t34xXdRwWtw2tVXwEG1xAR/uvGsv5u+bOrAnshj/4cUzU9fbUh
7jMpB3BflhwRBdy6vE5Vh5SRy510Y3oHyCSbenpjNKomxOoJvs4YUoL+puS0OCm/5qi91tFXJdp1
V/bOD1ErOwqdYr4r4SSBCBiwTcl1+Cj64cGMaAVHwMrLx16WzVaxiu+dUjVXtYBvZgRF4QnpD9NZ
Yk9b9Uu9kXa5aBtiGjsTzoo52YS4PsjRSAMSl4rmj2LkN8Qtm4s5fGpYmCAv5jVe+r6snqR/WL/n
JQlexP9++oc2/ef5v9BtkPlxkKj7Zy0k4ludldrj9DCHh9ZytNpzAU5SGHrDaqjz4GiEEeYuVQkC
IA8ap1XeJRa4ZEOyURXK/kCcAh0+sIlj440M2XP7oaBFuA6wVW0nr883QVIBFV6oxYZknC81bvoa
9YkaCNY4ihodA+ysT9QLnypWuLfGstMxIlX+UHCgNk5QJQfs2+0qraj/CsX1Twqi3J0MO+ummIcx
ElCY3Uyh1QCDGO+yfugg/lM/Ufc/fG2BrIG7MEzPOVE85m15KaZU39Q5VOicsfqmDWmyyx3d7VtE
pwIx5HpSzXA/uvZ8Krn65szucD81lRvn/ZBughBZBYmz7mcYdBHBZ7crnNzaNUn/NrWoAyc8IfF5
pGSlnbD97mC1V66kz97kJVvIgatt0Eh1lwXyXILK+1oKsjJ5JbtHXaJJ19mF5s2dtrJ8P448OCYV
tCjmguMTDMW6Qbm1RSe06KqGD+3ivEWGhjfhS1YnKLRJ7PbI6NTfIiWGo1TxaU38sdm0ReLdttid
Yp00bMM0GAURVNuo2qQKemWJfUtAg/vugDAT1bKuooRKiYBn2tQ2e878anhjjNdRo9tunc8q3wat
7cTYAfRzGAQ8ar1s+JFCDt+mjc4iRR6Gygs//MG6Q1C865GdX00UioWpcOO+d/pIi4xtC68Pj/XY
jbuAWYcE/1XE2pmgYi+7IbLBrn6eKzVuBvDiNnWiEIFX/a0rwd/rQDp8U4W+MCRb35FyAmZDwzhN
MrZBuaD+UIIWY9R+GPAvWWA1zQNkC+VpTLP8zlyaxnaOVgEK39JUWFYbc8H8tfRr56zpBP2Bli8j
k5cmqOQDWLkPThuWtyiiZD/WlvNUpw69cXPZnSe/vUAIAEq/yHOEcO+5raqTzdNrCF33PqWCexBi
197JAgAdrucsEK86AGosld1ujGlNwS2TCA8Dd9A3KujHKLWq6tWzcr5qbZUd3VCdQdNk4D+jiphR
0GQh7hrUbCpklm7FpH+1m84CICbgmmWIsVFt7JtF62o1JNMjMiPVbVPmj/BOuptpzLGSZu0ctO6G
J5thpwY1XGwBkvzEuavvBBvIeRzpzi+9jMcoqAVAzwMFfem0p0TfDSOlBzkXb8gxYoRGhYR9yFGX
7NPmqIgbTVBNRslYDWsJZPkJboxag3qPY20x8Z8UhLEdOmpfoT7zhodyinXfWSj/EpDq+HlLPYUw
CR4Xi/XSWqQ4oJhrxZm+kToLD1U3XZop92+Z6LeIPtdeSH7W2oGHl/dv2vOHy9wLGbs1azctf51b
EH1zRDqTyrsP7d1rRvVjV2ThqUlmaIebErKKQkFEkmNLRwm/ZGdrLiKJ5XwRlpKXarmjnnMR2PSP
psl0DnUntlqTNDYmyE3ixnLatwIp4bqj/kNb2MNed0EbG5PydAbyVnzPrSp4QG1hfRWqjsvFkjUU
mzwd1Hq0R+s0LxewyX7dlQUZtkMWfP9q+hr2NTaEohipDfz03zNp0B3B4v1oEskOY9Ple6aSEJLQ
Uey456RnzXm3zVpS3CCVOG2IJM3tzFq6DgVKe2idXkKczLta1OKIesT9IcPy3ylesxNBpdSNO9nz
7dj09ToB+eOq5gKlpz1tP8jyrm19sA7YLO5Q1zrfDV7b7vM07G8nrjhwr7J9dZPqbDdY6UUJboFT
dd/yVpEYTD1xIUi77kCksneDVEXc1C7kdkBR906Ap2nfWo4M3cSMEud7gMDCtdvgnUlx78CHiDug
ghdNrDWKi8gPD6KyDHvhazrgN9RZUV/8iqtdO/U3DEtpW7hMb0cfXBmbMmALQeY+23735gYi/6iC
M1iaKLCAxXwJkHt+pRmRcTM43RXlXtSmKfv6xMb2GObICSap1V2gMFJx1SET0NRjnNVt+W5nCLPC
Cj5JwLxqA3lhfZxn4p9d8EhWWaidF09PZ2AgDInK0MGWvensoPnOM39ea2Y3B8CU9Fp1+h3aCmyU
yNojIu6CO9Gp/Eh4ikp+YphuRLiEL77/ljsyhSyjn3ZO1qttkMJFQsmiOwWW7o8QNLnIqcR0nYSn
wTBv7U1bDeoZ8AQSJBjBF8eZNbW4c3VXgwfQ7Wyalns6h8HemfP6hO+y2E52H9yGXhOuuF7KVY15
uJtcPp0qCTr+yMPkwfe87kLb8VBAmaqJjkiDdG869uWZowDfFhnkfm3IXSk+y1WgebM31C+FwuZg
irAeRa1A/eoUixRqmj7Y9lBd7aQGZNr7R78dyph4g94r5aTrmTnVK4QY78i6jJcmhLSjJtlPvuy5
fhFGcrBkzF3gsFNoB/uBD9N2HIrqmro6BF6puh9B2KKYp3LeLaQsGpvTx8b25rXjFK9sauWqrkh4
EcsFAnsduTle1CSwXCsCEOSs5pbKdZa04cUMDMPA27LcC6OvNlR2g77Fx8ayPMUMK/0xuLDPZ38+
rAycbQpWw6Dn58lKszWrZXW2UgCA0AfCfx5IeQrz8BstSHjmBPF11t3PhPDYnV0UrA2hcm+TAw2Z
c5YQqMQz6muDeoKi+GHZuftqKKdbuVz4rppEtUFwzHcSkcLKC5T7jHKn30k7jh/Iz81gKsNRQbTd
WqWIuj6s1xrYN7bLMp0PVomN2rP8uxH7yM6erHxVNoHzGOQp3SWFVaFIY4X16pQv4MyUq5l1cLhs
OZ3mBOwRQXy6yQMyoh5QUW+YPdFT3Sg1oJKSuvdrKnam7evidOxfQzrmAlejoH/BG0FFwq57Zp3u
oop6/GlAUffVIHxyKcIMISq4EOBzb3MyQyIAQQL4PSgEqd1GRzPvz7olCAGBUN0L5JkiiLLHvWlz
BAmiYe4hKrbYJSecviMXhf8FIe6TlF1TAi+Zu/Z327KmA5in88GzoDSJEtRO5tMCTTSWhiNYvFgd
L1+1nYGwDjrQQlxmAMCzA1jpAwqgkSAuRtauA3Do/YwjIZkKfrLlWO35XGE9SNtaNXR2kdoLk+tE
9TUN0jO00WmG4kAWAJZCbROnre+Ap0GSbDUVdGw9ZOMBvCZIatvHoJ7y8whcA1BI3z4WsmY3YeE9
4P0JHuYJah7Iwf+lEKdLtZgvKViDKG7VDEgAG4G46cibLrnp5Q9jBFlmr2uqixWl7fx/tJ1Xc9zI
koV/ESLgzWtbssmmlUSNXhAaaQbee/z6/ZDNS3A4ZufGxr5UoDKzCmCzDZCZ55yHBGqsjaG1I8gE
Y3642GD7OOqpS+/FEiIOnhbgSFHggMFSDnGyVa2cG+CFQG30nOq269LXo9Qokz20kRY0X0PTUocl
5nLINxHvq1TtD1Dmw4toQTmpqEC7M83zzzLwNvCuO5BWBtwiZ6u2+QHI4se2UhI+/nwtcgfrPGrz
CDkKr8y1VVvOo9hatzjpSTNfFbGrQzAFsqtLbarwI2xwag6nSjXdUXUyHtRpsraGHwaPIVd9nJwp
vVJ4tKz0YAaNNi0phHs6WHe9pZr8TNO56ZU6WJzY/KUH1HcO+5+TUVBo7aby4LkkbssocU6N33Av
thxpCfQ5F6PMZWidO6q806HvonZP2pQSRQkSclDSX/wkTL4hJrAwoijtF77vtW0b+8EzvSjR3oxr
/95WeVNEyXcerijAdzXN+53FT8sylWHwdLpqLY/sALg2XPro2Kd82ClDqj8YzVNkNgAbVRvqFZ8X
GEoEmJNVr06vfVsfwG9oSrQtZ/IBZmKlu2hWjEcZqhBIIHdb3UEL1Fdb3XYdBRu9uh7T2rzEDZp2
R0HPvk0KyzuU8dIn7mjmqY3ItHhwWH/SQrt5Gppho0KC+8l0+r2XqMrjcqPud432YtCxekuCwL9M
rTLLtvE0xIdML+Marl0UMEro/49QMKXUYosfrh8XKAcMw4nPWsQTszk+WjBpbCcvnY+W57s3Sa18
CeMieRpASJpd3XwKpqn+VNCNVBqtdlcGSv3JMwZr28NRzTcsU1RY/KPWk5rxW//OKmiqArrl3+Wx
/VOb5/glyOL6OlJDKkJekLzYoGX25tBEV+IFEQF3Z2iWdK/gRWYClttEeVZdU33i94M2Fsyj04Nb
DAt7Y/OgeeMoMw2DvWVcWUaT7mARsUFMJQ2ETXSPgQO3P2ekEtCvcNUdeX28k6ody4KfdyVxLFIs
IfydtInuZa3u9cGx1Mpuf1nb0XTGrz15viWYO7zmUMx0xos36cn9mdNcXaa0afGDNY3qQYLzIaW+
OZrQGS7nVYMk39cdibHL2nH0dw4F7aMEG32r7+rQ9S/e1G46+C2y6uqyNhoovPWUhORPSOZQ2VJh
TY6I8VxZjtff91DfH7JoLm/d5Ibuk+iT0mx7TR0+KZrTf8rq8QsoKu9cmPl4VfWANxVjHO67Fgq6
qPfADimRfbG12vdqhk/tYuohK7gzKTb7agnPbcwTM43m4ckd3OFe9sjrKIXzJI+Obj5uMycfuMWL
nB3t0+lNEAD8BvX2Iyc59b0sQ31Dl4d1n/lWfBWN7qlt5+yhs5LPnZoEL+CR9RO6FjBee2PwUidt
eyDXPh3ES/NAs6VG6J3EW5j1c9YU/UMQucaX7ntTZcGVHhbqrhysGsYQu9414FaPTUyRE00LaJC8
EnWQfWw5/zlMl0NTyyp9+y7g3aGZaeUhmUgfBNaTDwjzi82f9+yZtPGOXvDF4N326KfFSWaKNZj3
cTA9ySyecyhQ8+GHzGr+aODbUUW5tQq/zDXcQe5IjU52jdvZOPh0puxiWzHuJ199HUzl2lGG4H41
c8NfnlI/+CxBqz01O20fTlSKPziKIFY3lQ9aYA2WEPIRPOvAYza8nc7veWC0ak37DB7+EA3t9Is7
2/5ubmlqnrRcPas66S56p3cuXC/g3+twGy0qKDKgq/R6lBqWy8c75zfcQf9EvNrbUVpk3n7sAZR8
cEiweIdOCd55Afsgv2IPDVkJcq+XXZvG3aTNTONeB6iYBMs05yfowl6HmFuFU7oMcrQ61rjV8SHu
X4Ss2880xCcb2X9dJ9M1Zj3Tvwj5sNW69m+v8m/Ptl7BGvJh+yZYGvM+uD+cad1mvZgP26wh/93r
8bfb/POZZJlcpdZP1aELo6f1TxD7Ov3bU/xtyOr48EL891utf8aHrdYX7L8624cr+K/W/vPr8rdb
/fOVQu9Qc3doFFsIQri1i5aPoQz/MH/nohTFqjx1X1dd5p2ZFJddLvPLgnfL/vIMYpSt3q/6+yta
z7rGqNSd5/3qeb/T//X8PMzw6D2YMXfn6xkvu17Os573vfX/et7LGd//JXL2FgyEVQ39YT3relUf
bOv044X+7RJxvLv0dQvxpMu//INNHP/C9i9C/vut6KnvdhMKPxsznpq7bgydfU1H/FamYb9QBph5
Q+cOXnq0rK1auf5OcZtCP6YNon5N7XFHubglcJwCeuJoXrkFpF6f9ALNpp24g35vmql3pucXBJ2Y
+tlLbyqPu8BSL/WjPhnOzqSotAX3t6XMQOvlItd2EXMTXTeRdAOzB6WnHFrjnCjbVehNd14XrqZV
Cs73jRiW4yb97keNcm1C+bzNsyw5UpMiH6VmxRNdmVdmlbd3kC3lTwrZl1vLax/EJ1EVn9yDZ9fj
Dlh4/iRheoKUWEiy5SQhuq9yi5Rza8quEpCWBT1cZqxt1o3+5dl1t39wLN0nifoXZ/YmmJd0/9cg
N8jA5e5wnunEmjY23B9nmSM2GW7H1Ht1rw7zLcQ2FUKKkZBieF0ma2WQOO9tF6tKwkNhAt7VShAt
Rh1TBZBDGcgSQlK6zt8FJa57pvtyOr5bQ+fpf8LfWSFXTN3taKgDNH1w+CP9Zt/1WuTcyVGKdkXf
5935g50bomjH/SnvoQ8Lxja87ZMAtob/7CERMpQ83sICZffH1SZHYer0V8Agf/tgl03Kxr2py9k+
iVNMTjocMnUariv67emZpE6IkJPFS+Rsc7v2LnZxil2O1oH2OvtGprMQ4MmhSzHFr+PXtbKsMSN/
Fxl1i+ZZNh5oAei3UTzr3gZ+veZhU2kkSRA1UnjX0kJN2s4eD7FXtA9DoLYPtVY6J6d3P4lptUO/
9cnKWpdnDUJlyGhHPthm0G+nZaXYLueQnVajnMd1gulyHnGo5fw1K+rmKDBdOYIH6vEVr/sBugsJ
n1duLr7LsWB2Bb0LLSzdDu3Og5czpIZ7UlvDSOE1r7LmpFSKzbGvqPUfjlvNqNWthPtt3Y83rabb
m6Dps10TG6/Y6UTpPJfsBujodTDKBrJOsvliehfyEXkt/iB2gWO/CzUUf5DlAsSGvmATwfOPcBo5
a9MAKN2krn0TLk0RKESq37ICdqBFSWONCG1NgzR4yLb69YemnySj+fwgRmdRCwX/apEA2RVvvUFw
Gt3kdkDlaMkA8kl5iqiiQlwJLZ4MELJn6Mq1/YU0rxQ+6SWupRp2iaPVYtjDetJAHVc2jwtDwSFq
63gXQvUebukUzGkHyeLd4Hv1YzlM9aPYtMXWAepGcogc7UHm4v6wz6jG903nB9e93Qy3vWr1t95A
hXgj8xgW+htXvyu6Ysx3FwfJJ/oBRqf7NUTchsK93sO/HJS7dYcuj1/3+mALl/18/e6D2VYj5ajo
42P3phL67nflVUW09uctOQTt3S/M5WeHEuDNJUbm71ZefmQGP1K3AU1PWxB+8OMqVEyzNHoZwIUd
80VsTob07WgSUbl1Lu5+SC4rPthlyhN0f6Tz/2szdO68IfEJasoDxJyZkXJeh9xvXqdm0G462kRu
xSn2y9oeNM42mOt5vy4jq+7v+rLSthe2WxPAITCoATJA04gimoC1aq84zS/G1GXBqc2d4TaPcx5M
o6a6jue0uk6M1FWfBovcgTq6+VZi6iUwEajC5NEZ3VF1Iw95JyY31IstN6MD9CCNpmZbT7fhKx6d
+YqfOe0eMKt+L0cZOqD6HHXn1a4j3Xab6RbcRYR6Kk21G20sraPDZQPxw7gOpPX4S+j63kUKJNYX
d2R6UFW+nU2im+WUY6FQkuFs6wWEdd7c9o15Ods7e55WdMegizfM+vWcRtWRPLX67HUZRJWKb//U
kfMIu2z41W3zYVsD6n/w32Ijw5k/xA7O15rTpBV8yoFGCaBrIEdLvYZ0Uh5cGfA1DRd3ZUdkJOl0
eLUVAKuKsUJhZ1lxWSz7DOGS1KtCd9MsnhoeM20nO9pjeCUhH5csewOtjWB9Z4V4C6vapbrjjPY9
Pev53m0gGuZfZ/+0Q3AiWlJ9D+0YXg+rSe+rOkH7FzHDgwXO5ZPECl3LH2PVfrYo09D6oOi1snE0
fpIEM9CgegAYJmG6tBGrBrxq4hW0gXgdl0YH8craoqMOqXqG6dVbn322JnXyTb3oSZGvJwNf0T+1
TsVbLUpU4s0KVGVqk4amRoPl1+s2pp829xCVgOBZjlbHagsXLx0c2tGOQStInAwDbMwXB9iNnzMV
vnkYKKKuC+QUH3aSU0ywncAIzcYSvJ47XS6K7qvmXNHWZDhmubcn2vEie4x/AQeFHIz6S8ALQLEw
gmp46LRfKkujyaqcnqdiAJ+nJCmV8ED7xclVh+Kn6p+DdFYRQOQNuyyXXfM2r69H8r3/bld/1OHG
UBT0fbh5vLYG1zpqfg8ym/6sDfxh/W2kR8FLWM7XQUW2v3Xj+VNRFdtxIUYDP1fc6R2yUcESBWiR
e2cbjRnxeole8aewpXhlS1B5w614I1N9t2U+5RSK2cNti5+UFFIqDF5BB73TPakQjl93bmgfELuy
vyhzdCe/w2tESuPndRk51iFsLEiXTdiphk09W9VR7pPnODJuTCfffrhXBlTJHfisqsaNFb96X23i
iZr6nWca+fnZXG7VKfhcGUXznCzyjUaawqJjNqdWHZTh7m1KUTQ4yzDnzjXg6PJsK+jZsVFx1Whu
9CSDR4NHmdCLJzO4LfRzZbY3Rm8iAJNN2XjMuqHnS5YFM5//JydL2+2iv3UsoKJDJKZVT2XbOWcJ
mXR/uLPd+bgu0O05ueIbFFS9LADKbG1b6NMvMZfzzsl9WRThZRMDesf7cKLwKVfh0IaPbLtvbSRW
Brqm0x29TcPBXLafFbfcjqgiPCvpTo3RUSm6ZnieglrfRgPCt2Ib6bi9pSvqp7fwvYqpKkyogjL1
7Cymge70Q1Lb3EUu05KHvifD+io+CTdjcKReBmSnVX3zNGX+L3CHDDdeEAw3kz/ShS6HMvD1rijo
WrwFfIyq3jwSI1O/aINqI3OozqK9bs39Zc81Jiviyd+uq2Vfq55er+OyhczLzPmkDnVw/BBiNyq/
qIH3ObRqlFQ6zzy5vRLROzirHMqwzsUvkeJ2oMp6jZS5vUZeXBJKQWLaagE8IxIke8jRekq0CRRj
+5dnk0ieUUNYB+lMVPVmvHcgGNzFo5bsZdp7IbbeGO97d3Y2AxwUhw8Of0h/htRbrj/ai/EUlpl2
U+d1aiOnwiaj+6xP5XAX6EFLc1LmHDyeLB8hta83fj0P1zKVIencJ9Xs41uZVXGsPXbWuMsRELov
lplnBsEjwMx1SQULx7nrrCt/auZo63UtLANe9l0D/h1t4XiZ+YjokP3J8uXEoxkOhybK6FOq6i3t
PcNj7ajhM0AA+ir9ZxmM2G7pILL8U7rY3IZG1XlWEHdZplTru/s80E+V6b0u0HtaGCyEBMUEFC3b
O3MPbewST+9tftsXzu9rPNBA2rts1O2WgKqvpm3Qh9OVTOe27GhGs6OtTBU3NZ7y8kuWpK9ngxWp
In1pO9dG2iZ03RQGSRt30S2DSzTmL4uDHRTrxVlsUWHRRLzOzWsDoBxc/QT4yyKJkqkMRmTH9NEU
we6DY52i3WIeQsumR/CLobno5ExGgFSKS7FphMfeovFx1w7NfKAKD3W9G4WPauRu4qnM/uSVtSaS
PBKbGm7wLOsB939cLxEh5LSXiPUMb+cX57oHTcFw+dKE7kH1f7BCOLySGgm9jQ145+wq7R5kRgCR
gDX8qNs4OMVLj/VGojs7crZTaIwPMrSwpp5Lv4HWvp0echuQRxb72VGuCYppJBms+vYycymjNYo1
bhJ5Od68cnXZX3hTUmLv1nbL2mF56XI1sa6oVQcgnFKgN0lZn2gXhFuKBtinMdym0VLwXyyFGnsn
e8x/F9clqPa7fVq50X5dEwxFupn64HUfcUBm/P+4z3ru8X+/nq6f1a1hwVBWpZZxWzT6sY9167r1
De630r43bqeKbbj1So3b1Dbi0wgEGFlI41ZMg3gvMRJeAcrZa60HlmRZIpGyt0yVEfWIXRVA+NQm
1bQXo7gvZ5TwERDSHvBVvYncKHn9li4n+nw2pWlMV2hi7FG/i8wtSQ3zFFWZRes23/ltwE8eEhPM
Pfl+Fz+5nMndl1XbXr3e1/hjdE2WT7njAxLcu13qHsaiNeA6/o9NXRzo34HMqfWLPYd5B7HkJQQF
86+9bpXXsl5MskDj7bPjnQItyrJeHEOfube2PimHOBvBcwzlLb0S1e2sWeXtX03FISETrNZ2PQOt
/d9jZac0Cr47Noxotf1cKoaylSOTppXLUb7YylRB/O/N+89x6MEqdAWTzHTT/QduLJnqtPEqeUTD
7HIfJyYZ6rAP3slwp7QWpL4BbVsWnDUnAHxGfdk0M3qcR9OggTl+Nhazn3XJaeJZeitTqwJ6D0eS
QgPzXLzoGkl4skAQji7B3NFf9pi5p3mInfA5AKz0wpDwsTW5j0Hhws7QezsWpfPU+DZqkusUcMh1
H0BoclQa7+INICt7jG3TuoUifHyYoUmxJqO7gQRtevBNhiZSYMGuIn3n9CVfXmNsJ7ez+7pAVsng
Gullqcxk/Wgl8d6hlWZXulVKrrObjoUWGY8lQKt9V5InMy0LSb3F5itmuy0Lu7mEiGNigw3MbPmp
1KffusDSTqSGjUdITU9qHKpnrWvdaFu8TGDFHtvFNXWtctbs8ao1HC9CSDubTomi/36JNAFr0Z1u
Fls553oxaQDXd0xbTEkP+43Y09ZrtxUSH8fLVuvFiFsuMHbSy4Ws2xUvmpc413msBxAm8GBnLM+T
bqT0V7T6g9tSeKTfrEZtmum7ledFCafnm0hI6y8x6xarY7Wt26D2E29mPqdo3Y9fSKG9AKhUPrXF
ZB2Lziyv2qxOP8Hk96tO4+OPPwaMEYIXdUBaRqiAJhWcjAGRl5ABqqFt7Owqez81l6kEi1eC16l4
P6wtbNrTW3qst0NnGecsoR9o9N2v9Ldq/inQoEsHxAPLV10qE2ma2DyT2zXOEt2M7S6pjeGmaH9P
C8s8hVA83YAk5V9VKehUggwtakjEsKJjPt6QEhLvtITIkQx1A0jq4vk4t6PWONn9DyTNbHDRS5xs
J3OSSB1Q6OoUTwF07UHSZ8CgGYxZC5WrsSJhP/M7su2tKnd/T1Mzu6EbuCT1GWXZTUNH1DZxfG0r
ixo39fZR10XcW+WOYp7Raga1PkwgABeF9GUKa9R074V+hwi59+q11L5+nJEGOAPAe+Gps/jaZfG8
0YrIf+k62pG0vphe/CqyNl7b5C++g+xgUQQeKgqNslEsMLudAaKJsoF30lCnveC0zTj2L1NNqB5g
q3k3Xb2Cq/u3a9M0iLbOwCN5u6A/jY72GKOONO4VPOdsL2wnlM/oYp+oGd4MQbUX20jL5by7uJcl
WV9o+3rZwQTQtfc0vd67tVJeQZ/i7hNgu7/oSfylAWLwqPaVfj9kVboRe5715i5TaSP3lqZe4M/c
mmlf/blqT7wADUolWfIL6LZm0wSef0cv4PxUKu2j2AM9qw6pb1okxjhJ1LSHzqSdqIVn8yX6ZoTx
+HOYA+QK+Fp77Mt2vkL9pLpSzSx44nGQHno7t39G3/QW/hOJhN5serRjaGFe76zhmwT5hKbjDgqL
FAzUm/y8GIEapPtpctIz3XjOfV4pylYJLH7N3o6CnFSp2KK3o9V7OYrH4tzlkGNFgf0Ycvd6zXvR
uJMBELt5Z8U+qo0oB24+OGQ6xf5jWWbutcSuEfC8kwmz6Dnt0+AJcr/8WavTeO+rtP0XDcCxWCnL
rdU76Y92jLezOY3fAtTF9nOdvI9olhLJP0YIT1QaR9ssClETDRQAHzlUm0fYbTI+RYoa3vuisxx6
zs5S4QS7iCiH8nDirJrLAfgGJbJuPDhDu523OMTrpS4fmrQ+T0pZAwpZnmneLVv2pgY83jT1uV2k
dvWehK9ReeXTRGPi9eAq+mGcS+ULGaxLhAHoZ5NNEA/ZMZConPqwtvCtowL+ndKzdgOzbvsEj+J0
B/f5lZFz2Vu1mIqDNenDTmJlMNT0OxR22o3Mqi6awVT2V/C5Nw88XG77uaYs6SPmJkK5bUMerjDI
jsxNO3129HwnEGjoUXkcRk5lJyhnV3e0jWvb6hmA4jYNtV55jvxp2sO6X9ggZaDFlSG0VfWkWMtA
r3nGtwiH9NaaOpCC7teM70YqBYtHwhdM+98d5gEikDVwWHCv1TQ+Rsv3NWRfFjWc1OKxHuBC/tvs
t/lhlfSc6btF3a9CK3ByrsT+UfVTQvLYGG/SKTQ3MywcOwkUx7qVHAVJc4zftvoQlrj3iqdlTXSE
ckWPd21m7drWzh+sMuVB00ziY6236a7RI5401RTgfKeiM2rWvw5l5h30Xp2RIkCfWrSrxdZ6/bwd
lbF5FMff2tRlLQg/oKlrjCxJ62bYdtOo7aTwuBJEX8qW7+qYIepFB38YPkvV8uK+cEf/+fhS3jQN
JOkunNNd0dmHvug+u9EO8suNpY/peZj6PtwnClBPJ//TNFlQxvlAhi7t26PM3kLbBYtcL8ObXXaU
mdgl4i1e7OYikPQWL6eUUO+bXUHAVC6s1TIUpW/vm76eN6tNjhb+zLNeeNDYSozlwksIXv91XesO
gIIkckgqpLSGxNkXVfI+Zt2xhXjtSDXqJ3oJ9qmqrLvL6yFTWK+ARfMCrH8RVbZLmJjc3KEK8Lb0
MhXPBxsZ3+9+UFcbTR/UfdPyzSbsAmVj/KShvr8PaC2mh1XbCAdBE1TZrWnCEypRssgJetgXFirz
Py9qm+T8WirRIg2lbzMH7lYmExpSyDNvktIezzIPkMc59BOlRLEpS8z7QFDXe76tnMtqcZMT1qgs
kn+j99qAeCj+zaTydq3kk/Egw9z2zs4ZmmC/2mrgdZQQ1WCT5arJYzFS7cMiHCYD2Wr4Vmty3vno
w+C4CIeFdmIgRv1NAt6Zu147QGebbcW27kFOjr6nxnEue4jDzjXvrAfcai6n6t7ORxdQephnc/jo
4J7jB6XX/nrdvPL4GJRmx5vP069gUIISZhFthdSwfjT0Apy1Y943OSr0iEPWj0uAmCRAhth5b5LQ
ZSHNytZl4R/3Wrf/415T0X71olg7uXq4cWyreZIh1goU7zW/e9W1aQtIkfTZM687NW2f+j7zHvos
XHJUaMkMAfqqvkr0ZU7iilp8rr1GO8BxHgoeZT5Gr+eTFeqyv9gmc/QeRvaXWVdqL1EWvoxJ5DyO
A7d7VWKE1zIV6I43Ozeg0JqzYHiy2AseY+1GJhIUwkwPltH8FC24H7ET7R+Tnq6p2gIMtu2Qzttp
DZ8cWSExIJBfT7VutZzKIYmL7DYXo7VF+OjX4PyWPVSQV7cDp8m8pbKl+vkhUEOaLOjTfwiz/q6e
0+lGTDKUsDodEcXWIXMkjMwjXPIxcapF80CiONWpGs3YQUkY2e0reZRI5CdODmWAw9HftZqmbeQx
RWzyWCJHq21d8cEmG5hU/TaqW3T7EAAoLUPwhb0jDQMs6lzXanpzoRMD7vpKGFZM9d6ydCgye8QF
Dwr4yUO9FEjnpMwOwAySQ7VUU1fvFOg/Ro0OGkp60RackrP/0CYvU/GWlBwv3rVNXtrpqdKGl7Uf
HJetFm8y805G25DsFigiNI2+zCVMXb4Go7/ba9YXv9O/IciU34uza/UNJHn6pyqrvadJD49iDjOE
+IwBHO6oR/aXsVCb61wtk514raBR9oEXU0dbTuCjfXw5wWXL0flwAoqJ704QuY17gMqUrldgLu2t
FSZbpqRdZJpZNPRNmr5Nk/4Egad72/lTtGusKPq1Asgx6/CfIgRnHga9sCG1KJLPo1I/SgANlA5k
F4Fxv65EHjD8tdJ4CPZ882s6Z9YBcRfeVhas9emYwQ+z9Kz0S7PLOogtR3gFetv8uNq9qB4OFY2S
5LkQB/uwVKaKNFMua8Hpohf1tvH0FEe8mawuqMtNt+hTyGAXHYkqOaxjWrDaZVjdYpvmINzNA4kg
cXzc4rJPWVMoJgu9M/Tavl2HoeubU1/SuvRmD+hGujVGiPZ2/zkEctjPzbuYoo3GY9J6v/bBWNzB
layfa+UgE6ihkXm2uR2/2KvsKHaxyFG7rBmSRj9zb7OaAwQl4bSjyPqHTd/tt9r/sGmAIFafN5Hr
bHWQU8szhTyAWL5rH8cx+Samdfjw/AFQ+CuiX/TTLivpL9MPUTySLV6ma6yz7FaF0bfLE5B4L88z
fTXsaGhyb2Ijq0jp5PVzkwLgU5UZMEpWOfAIV86nyQaZDmHN70jYuZ81vj/J4Wn+7RzX9Y1u0AiJ
fpHxzGs+bEKlVX8q7b3ofC1rrEp/XeNrin/bBBHS3Ekx7bVh2k5ZwVMxGe1vLd/Pmx4Sl/u66aHz
UAOevsJs/tY4cD/AFzlt0wYuR2eYih0Vlfie1uPx2nYn5ag7TfHoal7Fkw84LMODbnkhD5ui4WHs
G/3rh0VaWyuwrZrFY1vDe+BOunNtDt6UoTrBDST4oNo5JFZufEnq8S6d3PRHYiQgKbl7e4JfswZj
SkSoqMaXeujvJH/2VxFve/xtBCA2d5uDAt65XfIZXorsQRodur1KdeuLNTU1ALDwkzRUFKFqn0Y4
ti5tDllp0OqJGsbBGGGv6uDbPZZG3m+LwkRte+mEiPPosqmsb3ey6US3pGwqPRQAO53Lpp02dfsY
0RJai7lNUZ3hIVCr/BZtA55AECe7TEWkXnhjNUzkTmBYWW53xL6Y6ljNb2WLt33EhKDn1okVjZcZ
+n6bpkeAV5B8BLezrSf3zSKk14Vh/qML6ZhqPe/bNKv+LuVB6xJhtWq/CWnS8ei0O9hNDIDqLZ8K
HUBzX5SphgMZuUnyp6vRggcbmUuFRxdZTdGm2uhwPiw/yIG9K8aZ9NqUZfdZCZeo6Jp3VTzSUPVn
R20rPEssjoCM2mVF0nu8ixdHEJfmrW7AQ3weSVVlRaM2z6/5ncFwssNIgVr07nZ+P6nf2+QFpdDs
B5k+dRt503yn0d90C4AdirDXgLyP9nWq0M+nxO5xaruDpbbOjT35lrMjXZIccogU6TJCY17ckaI7
NxF/D/RD6FWmQO+uUx0Qu/xltFnvDbr/X7oRpo/VDjfO3kyT8OUv4u3FrkdeQWdjAxdZAb1HmtR8
SpecpMxVN6g3lI0tBO3IXXilNm5MO2uRjK2Ml4bKS92ShCQ5cBfWXbkRlk14VqC0UuA7lKlpm/+8
qNJMmvPy6UySqoD+dhkUeCppL0Q/o53/Y1scMTJlKMIMtD2p9n6C3bjU3Oo2bqbpMVyGfLT2TVnA
7r7MZKDh34wabjoXi5d16n1HrVhmUDrCx0FnH5LIwc1qisc6uxl69RcxyWB3XnHtqnp7WdlEdXid
19ZvSPR0N3B/ImPUjUmPOGjRbSFCt6gxDSX59sUoHomUo0u4zM0g+y1PVZV+mWS85ZFJ21dzP2yk
11IbQN9wX45H5hIjRzLAkgZvQXK7mqHvpYGz7LrXBXWDxHY1q/eJ7iBlpLSew3eyovPKdbW/n6rA
3cWJMX1q+pA8quU96iq9XOFYwh5qa8qNOOdBVQFUIrQuXhf6pytEq/2teF1+as725HwHWTx9suCC
fkYOoKjrutsWtXJfDXCLSWRhgc6uply9ln30mo9OYw3TXrx60w0nDbwrbJhcEX0c8UOslyfZViLo
hISwT6meZBblEFHyyFndym7krDpI7KsJGi0bvVETPTxL63kMm0P9sw+YlYJHBE0USqRXA2/kawMa
3TOobL6a66D8VEGOsVEHlNkKXjSfhE+AXFCzU4N4vOqCnIaLJafK47S2jaKwghWPaaYXobGhmyE5
86MEX0tpArZRTGcXt7G2Tf3sD4GhgwiAX2UHNa9QAV5KcMpSgvOX0lxKDsjrx/ZOTOK0GwhsVM8c
DhIhDruDyEnWi23dRLM6enSz7k7saqMMSNKgmQVeX7utuyq/KkP/0Z8VE+ovobQKMh0iKw2O1NmP
f2T8lkOusnjCxuMQLZjkYKMdvBEj3M2Ey+ElFOrKfN91lKWQp9553ktYtNP9mgKYFBNYgB8pV5I4
EEfUmCNC2E294wvWeBBHqjfUvAvtBYKM9OQURc4Xn6cfzazz7soWXYPMihBU8Od5q9ZO/NIObrFx
5sz/XrnV3TCQkN+M87eSBz5e1aIFQdJXvyVm9sUakvxbp/CvBb88feZ5INuFedo8dn1BQsC0tLMb
jvPVFDjdqVK9AVVe/U9nLkbz/Zmt5cxKWN6VU0GepUi/UbR/f+a+S77EZaZu49zs7+coP0BiBhv3
bCpHs5iU78bA+9zrEh0y7NrdQ/Hv3YL570/U0bWjMcTqQwKh2dZpqvKr1XQvS9M263+H2ohK55x8
VzRFfQl6J9npfOgfgtRXjuC341OUxM15bON5b3lz8ckJfQijQ1P7FSGN18vQuAzFD4JfO4Mk4IfL
mGbvT5cRmW7xh8uoubE5G9wnb7uRz3M1IF9BESL7BBVs8Wi0fK0sM9NTGejly50pvxMTd1vNzmuM
7ihTWR7O9CrJtDXGy3Jw3U6zXZYCDABjDimyM5vRrjdC69kvtOyRRy0aE1rrGT0B67kPliQMIkg3
YquDYOn6XbiuIDl+psMoe7T91+VIglFPjCyyCWan3nat+To0y1FC+7ut9HSXLjM76mdyK6lB4nTx
QM6Dao+mXquwVO5E18HUyC5QAplvYYNFU0/9IWbURZGKWaJEp0ai8nmabstKfeS+xd9GZQkf5jSY
9W2/MKjIoLd9z/0xZNAR9I/XqwNpBKLVt+hprPdF618h19ltDfJn11K8SxO4r2CYcCFDpc9avHBe
e9dS+Mv0GTleF3pZ2/f3l8aBeQjDje8P7v+wdl1LcutK8osYQQK0r+39eKN5YUg6EkHvCZBfv4ni
aHqko7s3NmJfGEShAI7pJoCqrMxtGVsNX5Heu6WN0FTwtyTsTmLxdEe9DCxui0731h2wM73soLoO
krCbSfBHRiy1ujW65iNR2FKfbl37tKf54fn7OAgMz54VbzgKyQALC6UzrtMOHEq0BZx3g2RUcQWd
EL1ZpFQ5XWZvu+Oo8kVq/noJRmNcjxV2v1K4u8Q2OEAK8fgGYNeqyoL0ZYybCqV+sBM3bRoHYLKo
s9nuj5phzA/HN22/+lvM/oHtm8Q7DLEXpRnb6dKlDNUiso8RboPt2htpv9zrJoAd6LRYZLm4RBYW
rq6TqLQYPfUaBGG0UjxnB8rueOXtNI3tyx9e0kt0bvGQ4QR/Z+Cf1nMXiQs/9uyVXwgkOLUwq+St
uqtH/EsprTEwnNkovaa44d1ltskfwLKzNrDeQDPF6U9GhvMaKdWwzMJ2jgkUEWkdG8i+FICmi/ZI
vV3mHEbQVtxHkbBpDjIPkBY9iRxz0JQccTDgkdJ8kYsyhYJVLx6qsa5BvwOgUs1j8VCCuB9kLf5y
UmCfXdZ8gKZhGHqb2nbfe1Mcq2komf42XntQp4cCu7UDTRrUDjReV+lfpZ0JzL3Srk/4VdqZs9x0
RHOi3klnxqkX2XE4C/CbX3vp20RN4bHPY//mTN81vNXSkzwWsaeWhRsYj0Y0/utuVOzdJj/u/vAz
Emi5q7ZR27ZI+VEoH6Q7+kMLHMT9WKnxwRk6fqz6MYOqIT6cDei+OU4vn+z0YQ5/+csEXKDTUErX
XFeuhwARSEyOUyvYcWSdu4IkPF+Q7drxtyZiCaxe0LhrNy8md9UJKGT/0WHp+TOsuKvO55D4Mixx
Q5e8zB5Rv+oB8fjLRHfgdQuW4JTP1iXpZZKxSlrQprg+KNB+944FwO6Z++1q5mMUX5+Qe+X7EzwH
2C3NGhcsWSSyNY24OrtG/hDJfG8YYNlE9VKyqHOVbDqofEJLzmf7bjLri6kzvYbIg6PZA2KgM71Y
adv7FjEnyCzU0G3VHtSRt/beQg3ZPAjlxf2qhbjZaE3hBXKk3cLIgupLVyEd6bBcHPNwqF6gRzbb
mxEqRRAkstd12tRfKuxVLass73kRgq0oH4E01vZBD0cFVHQdXkNy9SFy+2eIXJQraO+lD9JEuIXu
yCa1bdQ2uvv/8TNKhBcKE1zTSglrGfAJdPv6jeZsp2HsXm0mxuNoArNM1jTLraWSeKNUgkO/Yt1P
IMEOIMJjgCBv07SJtSWhi8njF8cqzfs0V+lt3LJ/yExefuyb28K2x1ftZQbelufAw5SG/YC9ZnG0
HLwEkI93HshWCrFSKHK84w53HhIINa88oK635EED7BHhTi0A+0A2PWBwwd46xwF8FsUA8aVrsHaL
F8Clm304NGwtdOjLg93pnM/2EseiN+3/N7ucMqjP1uFCKNFf0kL6m5QN5bosRP4EGkO+gy5lsBRh
lz9J0aBo2Yu8hRGgmUwhghIV6DHJ2eLg8xlyeaHOtEqm+xQkZBG2ThI6W6s8Ktkj62V8J71O7obU
9U2E4dzuUGGxzBbSisK9zbeW07bDP9RhlKC7OuZMdYfZHbJ90JuBCBXQUzVYWKZKXey47F+6lats
+WIabQfBKZUtqBlVvWaYNCADq3uhSlpBXAGlLNTMFRTMIkc+IDMd3Pm9eyYz/rpgKIoAcq/SBlP6
UEHLIQSzo17PGt9Ce+w2aYbz3XW5RXQkGxcxIiTQAvi0DNNqe118Q7XWRb2fHKhPkAILOifIvMxr
NQ1kiEHHIEM62WB3xxnSkptBZ9nyXnX38RRuul5EN2TqTR96x6L5h/rIdB10tf0+qFNTfbR6+Q/5
/18HxT3QYmB7wI/Wtz7ipJ66CZIIUI+qlbz+NjbR0Uiw23wowq58LNLwp6V3XbXXxAsfm8kz6AT5
3HR/b1Lv1RkRq/Z8bcoUFWdWFtWrwNiHtq4sVtyfbtGKqM54+GuLe0WxkJlb3wMSwpZOLtidz6xx
A1np5gQiuOEgW4jlBJ7f3iC+zFcGABNPUw0hjbGsm29+LfatBbztogScG/wEEArN+Tco74hXl3ls
mSLdNk85GJr20Svep5QTAEu9dN6nREn5KcJnN+5a+WqUbAA1I+5G1OAtoHMgX4sWz6Q7qW1/9Sv5
BJrYAISlS9XlYkPaYCHCKmfXA8VFDeLkNTWbvoFQOBQ5SSmMNMOqnHnnDztJi7kIYGAxThPsBc9+
AdngBW7sEOvPAlId883nrv/FxwTg5zBMMd9EPe9XYvLCfRwE46sHOeteltVza5XJOQND9EJB1+OV
3OI4NfbgCIbOpu0tKjYEuyRl4VagWHGFwmR7HcsK/+sqm/oVLzPoflB77OwetCK2vVYQFYIuqDut
ueltgWX6J3TGaE+89QBddTd092G/msg+OdbsTxT3ZHI0YETBjlU12pOdTNT5X+1/zI/P+Kef5/f5
6ecMCNHxMbdkziZAVdvGMlwbH8hflwFEtiPrb/oiBe97LX2kLorkW8O9MF0D2474T9ODZEQPmH34
lEDoJfGgCpPgLf3vqa6Wj+nm4QkofV2VQyFcqyHYpaM/RW21DCw/25CNtBN6MJ9eZGYu+MDAi42l
lNuRtUdq1JxxY9LP7IXT+v3ZA8v8U1zz9wU4qd7dZhiZdgu6sj+DNcR9Sn+5TZ3612y/u9HwMozw
L3bx6ecTDsZQYLrpKgea9Lz27uI2tu+A9pSoH8YHvTRPWQdmC/Jsbd7tXJf74EpkOJRo/2aKQXUo
GnDdks9oOO6iaYGmY8ixzD76CWBfdj49wVzN7pkMpxNoI27Jm6ZVAd5bfE4Oma06KA+oFTs08l0G
Hcxns0JKIvTC6ExNUP1tm7yLHwwo0j3kI1+NusY1zThD1VNbLqg5TRbfgYzZnHszJQCEUUWxo16a
UkBw40xNPeWYgZOPpixAr5P1UXd2ohC0KEaAYIVYMoqb6Evb5ICJQw7uRLGUPqomaOLF0YaaVirk
kZnQLBpqUTxGyBs92NkcSiGHpgbl83V429bmMvD6tdVxqBRGSXCnapSqMa0WWskBtBNeB6BxP4D9
4d8e0u+OjcJS/4cHkFMIi+uUx1/m8HB+X6mYQx8ee5acrYHEQUjF5Tauk6bdHxJjQ0T6s23uB6k+
SPbrBiywTmFYW6e2kZVgYDVFHqw+edREymRuEsKGMDVCOrPpiqn5GERoHfL6MFGLXD8GMpQjnESE
UuqElTd9lh4hP+g9ABrsPXiMPaOMqzmDJNaDZHntrxHfVmvq7DwjOI8IWXW6k0xFkV1KL2NgpcXo
NHaSNUrqmw0N983Wwkm0+TaP1oMgpbEFvD++JZPpD9hUgfh5Sz+BGvz+KKAHvKBemoMhB1eYbLgj
k6wMVBBJL93RjwB17frgMNcEAOTXTwTSH6h+Gfdk6cwcqk/TtzCJhz0F4FoQ5G6nuq/mAJ6MeXfB
QntHnfQhQzYWou+JuKMPmEg7lH38PrzNq2olXAb65iL19zHWAWB3/X0X1Pmjw5LiMcc+iatU3UQ1
x2fcYfbSYaLdUScQ0tOOgyhhSQM+huN9lYPEdfTWvlsmF84fCDTBsAitAOmdwL4Dvvu0RlK5kSr+
Bhrcr24PfR8QjQT7XECN0csy6w0DqZ8GjpXhr5wEoJliZZgJ2zsagm8Z9bhDWtzS0Iv2DnlhZxFW
TbbxwVogIYP02qcxB9tphgxGppWktJSLtgNZyz7Zf/dHzvDMgkb0e5QuK0BYUyAVdOTvjxhg5cXV
ksdIaFw7PgULG4oEehKsmkWMd/gwlODSkOEdVLzCO9dClgXb42A7QMb2DhwBiPm7KP2SfnAiDxYm
1q3qv06j4yTLLBCupg//EXrSTZaOZgdu9JTkS3PQlE7dQLNPP6EeGIK3PdS7wwFFb/pkh/eSCxm/
qNtTs2HmSoAV9inGyQPbln+70VIxOFDQDvLur261no2AzB9u+hwzz0Z2eqjR2+31oTRbP4BReUgl
gBMQJtt2U5oeoQuWHXPLsLcjUAg3QpaAsZeW/9CHCF3XzCm/sFh8iYWsftQJ9O5ST4kFV4BAN6L8
0Qf1l9EQxZe8LhJI46Tew8jwZa4Mkd1AoOL9KbWlPj/FteNkjTxYA/rjt5qb76wxUJqWR2C2iCPm
kxnakDOtzN9sNEhTcPiRBYmNwF9niL09QCSmPDhI2UCYx7EfyBa1r520h3tpYTkIHMgONxO4sK7+
kL4CpLE1sUttrOZuvrwM3QTR0tK+dUblHrjerLrAbmysdEyQxp7aGyTbFdCuvxtn8Xgycu2ZrO2D
an3/nzI1TyZYTq43nmvNluDXzW8+ZRKMz3FXv9EemXbLtFEeB4jNt6G5J7sM/BvBfWAfsulLH0F2
4BrepTCwttsMYue2G22o8mCUz1UEpQpIRVirGHlGSM4l04WHrbkkByd4TrvaXooCxepNG2XLdjKj
zRQ79sUA4na+WAETp6C110MeIrxFHeQiIbe0LPAl25BtQP3fynTiCMJ0fXszSNCFdE6qNmXR4u9X
lwYCkO14wKZxfAV7rgeJSsc49LrJ2KYOlPdSgbzm6PhQ7xNaO9rKJ2/Zt6DwnzyjABNW9aMaufGm
b/y0er+xwI+bthAEcSxkFwsrs55rv+tWom/tG2lBWyBt4vyAhAEYHcIpWFcMqgiJFRbLrAL5TqTl
6Qp91/tAewPIg7ZpIemXKNNa/2cfcqRLkoDtRGjv62R0J/KvRdEFOG7xEx05h1JMt8yYTiRDliZs
vNV9dMKkvobh06IPpx99/9s48KGA5V7Zbw1kGRYgPhIPgof+ZvSBsZGgMTyzJIjXfd1az6XRf81L
BTXzGDx42NV9B90zXyg9yGC/BgF8q84o6EnArGmYz5NS8yDIqs6DmhIBLcBNjHBIj3HtGMtskskS
Maf0GIUKJO3U04XJ+H5LXVNqIoDi5NOBKyTQCl1WWRooBI8tCK9DCyw+BSEYNIy8be4NO6mWZdWK
tzGXN56DWq/FIL8Ord/9QMnUT+E7/rOXcfAw+8q+ST0zhe5TKw74y1bndORs3dq+98CS9iUOo+2k
80d0keUYAFsjUDdO7YwjXZw66mBRBuqTz0e38MV4oFZnQnG+G4NpS5CgUkGnfGgQ0ZsRQho+BEqW
v9taFwwUJEpNzuSnPsYS6ojmI7//OJ/TYI/up90J/BsoTzE9Y3WNsAy2+QiWdGBudJCmsAEKLB0X
VGUaHa0vNCiEttP6apuS4GIZbzWO3YfYDyqckk1D4W8Yreamkrl7M8o8QeVuHCBcAOKkWF+oA0x2
4YI7hdh+8sZuedWM2XC+OjueJvZOq4dPbhByj9fKyRtwgb+AICY4t2Xl8EWHeMA+4OFLxVh4GVuc
W1aA329cDgay2QU1V9MiiUMDb5cxXwFPBFGD6/tJsawCmfWaXkwd2e2xty9F1uUrqZ2pJ8yQgVuY
LQCCSTs7//Hyo9lzxi2QLaIsXbMdupoeMWIF6jLp1iTiw2sXGaWV2ED1AZuhh5AG3ic/MVilWJGj
E1soD+KVx/fMlrNtnoGP1a6BTJstFnmVQ27CsuzbOJ3qnRN32b7gzngzQQgSGnFJ/UVB7tEzIuOH
L+udWzLvrfNytaRBuZvUO5lZYB4J+vGGY8p5UG66Z3oj2EW3Q4zInQeFwLXdBsm4ZlDoW+S6UsHV
lQp0qVS9RNAqOHNbWsDV6KM9uDYE6K9QegBCxnc/nJrAXNJWNfDmCPksPgabZSy30EeDvDHSOTfA
DKubPJX1mblQqG9Z7kJ8BxQoZtyMhzIw76jlahPdgbck2/WuLk/QQ2kS6iiMKN2YFeB3XtgU77ME
WdatWI9Iamz5YbwubBw0VcpASHh9FHJL+GmAoNnRbGpMdmGStJcWpApr35fxmr5Rpf5amXHxACU3
dqJWEwbduah78P6hjy5Bbcq1C8TFOimDdxsqV+/C0vDn7yKqaotzNfEb8qevIsjj23UkZL2+TiTD
9pZDtvhM8yA4DPqN0UsQZAKlSqX5r6w0/tnKxLt1Boh3tyFY68neuo63tBqLHZuoUE8sEdtu9K0v
mbSgZF0045bcUqTQMwsH+2Ya2OE/TTsxo1q4EjRcNG0eyuLACRbYGD3foWowXOfO1G2IhYyaCWLr
n5pCN4myzGzqcH3tDSWCEmbxM8Ky8DRAU+jQpvgtqWkLRMtL10chgu5NHM0RKSrgEnXTTIA9bDVN
PzWRMojPadWlczMapXmOKuPHPBMyHpckKr5SK2od5zJ05rM3TdNTV7TdjQEdMeoTFhe3TRZcqE8B
uXjbjBycAXgiGDXqO2ywdiEIVp5iYzKAKRo31JcPzLp3QRhI43qnbx7GLl5SXzVF8aOb/6zwydvK
BFj3PiyGB5kXKWi5suHoanInwIb5LmF2BS0d8EXNLqimqbnj3FErKTIGDGBsbag5WMBwF2lwoRYN
KrBBXyBAMBypSVN6fn/npcnjqGlPsqFJ7w0dtS0qYW+xwRggdyOqvULt/oVckJQRF2hQ7K8Durw1
tygEAIJCT0KXPo/beZIor4c9B3R5AYaJAKnsyl0kdQA0c2XbxoIZjoDIVhus7H4Kb6usDG9RLZnt
YsgbLUzyqRnK7Iqqv1AvXch5PBRB5N7OTmmDl0uDz8A8bxqAKcl00mh3HXR9VqEfYyWgsA3Swlmh
4AoYkiAy2dHBH+djL5DLGGhtan9a/VU8ZuveQxC86sxt0mfDzkW10EMknH9EMuXfCzNA5sArn3LQ
pf3NIW28p2Asq9kBC++wq0YcuvQMGQ5L9x54ZBaxC037woqqs5cZ/IW1mynM45eqVvVFxRFw2trc
F1JsUwDHN0hG8ZfroPcmdusJIlnTVB7nlVGxAN+RWJQo74M80qdLHwLwJoYRKr/oaPTaSneQefcu
OPDEXAUrsgSMYZ+TluU2zAqo4Tl2AFnXrF07LUue2hxbwbiLun9KxKoMZts/W6SxKm9MvjgdghoZ
8Nk4afc4HmL7fbCqBsV2engIsZt5+OSbzRNSHsM6ybDbbzQWwtX4iLaxsVx6/YVangk2halL26U1
WsB36N7el++9UYRy+dopgZjSQz/GB74qNmYABtMYFNaIBaAQftA1KhkHrQq+IA/I2/vgisJZYPCY
+dbLR+oPwe22YjyYjjQw0wM7Km6Z1GOdxePB02UVdecXF0ffUTNyQ3xPw+FkTdDaBgsH+BnrUp7I
jTwmIyq3XQ+y2D3AR/3Sd/IaGc/RmGsDwiwpF7Flyltr8KsLsC8G0KxInbqyKvH5rLQ46a8RPEqD
OxACgsM8s797rd8eaXHqmzi4QAZt2wms9MuGRcMGTHrN6rrV0wNcmXVHMknQ9G1MnwMkjfBom7jq
LcyqPYh3jB+WY50gXDp9acEssPRQ738D3ixj5/TmsEN5KVCbepDnoG4xMev9pER5M4V2sUjHQpwz
XZWaxoBHS0gCza0Pu9M6RbvKZX4oOLgUryQzgIVC18foPbCrmsWBOjJ8vNZlZiPHz0IoufbmeK7B
kPbS/6yk1b9ETEXgyAUrWlAH/KUF/9cmsaTakBNYW9/HMLe2X6zvdpTtZF3Ed33NxQPLOYDxmQn6
qiaJH7K2bE5443yhzkmI6gyK6nOh3OzExzRbQRkXAou6GfRYARd0S5fQSPAK0z2jStHjQbhTC/W4
azIOzjdA4rI7e/TqSwb86KIbAvNVNMpYlTUr9tRMkbGAOqZ8Si19BAPOdiHADPMaJrUCtsL0957w
kyOqTt0ltkOLPm3b5ymPxNk0xgAEuoABQEi2WxmlHx1K3dRurXYzo1qcEa+EJlrUIBkGFNYKVDbi
QM0PN0vPBrAYuNEIVDA131DZAYatqvwauIip64h5YjYSSKvev6igKE+oiHNXHx5ISaAEIJFy6WqP
sAOlPHlAk6j8GtXvc5CHAcU5cBGBIxkvJPO+QzJtPdWoAVFlbd2jlN66z9pg0yBKeUMeeZxwIA4C
tUB0Cjy7XuJOC7xtxj052xw12e3YAHOFoTSi0XMiHNms7VJO+bJyjY0anC8Mmlr7FHRMi04zwzhT
WB2pCZEa/uT07XszUmO8iVGqvFJ16+6qAoJhdFZ38Vvv2lLGKzrIUy816bR+dbY7GR4R1EkWlNXq
7A5UwUkxbOLGNwBSzvtDa3P/aAK1NWfH0hCUXAoZVhpAdkqdNaOKtyMwQPNM1wF/zolIEVQJV6nA
todlALqJfEhvgxQrmpq8uzosYAKG4KiY/3Y1DYkLSQQ7l8uoy/pk6Ym8XSVGl27mdhVNmrM85vu5
bYVYfOuyuNAUZe6mt6PqcT7Ug4G3m+fPUGILkjp1yOJjHsn0hN3O+2XyE4B9/myLshqOeXMkO43o
woCDRtUkqhl+8TTYfBpCCAZ7qKXkocEWZHN0B/795bIAKGp9pQGhO4TRkUYF0k7E+cPkjM6jagGT
GeObvjWcR7JwY9qDPqK/bbVp4Ga9SKreO5JHgYzEqmmhhNYYjYsdFUol2xocUjRUQEr2gGKsYEFN
lMRal//yJI/X/W0MiEuDLHzQZw4qpac6P3b6EiuOdj+KHJihKT/SHXWXdq9ATswVeBs/xkTkTv3k
WU0V+Hz+vKV+oxnqNaS04q2dRemKdMP3ua4Oq/A5WbHGlOceAPyzk2XpKjMZPyq3/NGGaX+yZP9+
iRK7P5HN9cGv59jZkTon7dGDrQFxtA8X6lGooAOlM3jVcuPumqaaBk8czbH+0n5UlttIM5CJ0lR0
MTpQVGovapErDZxENw+cM1q/5rpO//tcZP944nUu9uuJNDMrCn5ELTZen3gZ1SkqbwnB6380cdxh
T0mH18q1F9uJz03qRUJcZKw5244hz4q14R5L26FjCRA7ZJtvfQBU9ollHchGl8KtUM+sLygzAEnp
i+hwggBvV+uNTwbg935ivFRdXX4ruP/i44PwDVTQ8w3wpPPNb11mqLxnSGUcdHehR/6XKf7ffSAB
hiov8Hevnd5xTrVy7QURPeQiE5sGOrUzOwT3oOxSVaZz6fArPzP/MZ4Yf/nboNBnzcwO8e9BKqn4
S8Tt+CQLFF/2uaFu6dLFXgatzOXVMiEQd+vGekOeCi36amo2y6KytlaMM6orrfHT0KxfGmFdhvOU
gwWuDlPpoIR+go7p3dahsLZpCCJYstnIUC6azitADVpU6wE19fvQa7Pn0Zi2Rc0AatV2k6fB1S6j
8t3ugbFtXwNf9+yUOEN+2K/+v9vLGvVrlL2aE186ewXKS2gyj3OyrAZt7akPmsdr/iwbWL0dHF8t
r/kziRQmorCxv7kmxXo7+pJFtjqSabaLZRmiooxybpMRpifBq8fro3u8cLZ1LcbldZomHD5PTR2j
lc1T00QmqJxve5ctJwsVgq07ITCYAZJyySrXXRpNm6MOQIWXuQdvqHGPupanXNvIr2EhFBSBINnS
DPNYmuBjFgl2HxQ06Uk/LtiezjNdTdc56zjdYr3xjtQJHNh94mT9aUAZ/0rlHnbceiMz7zyw8FWj
jdSsNvngmd6V2QiqLt2k7YpTRMi1yTA9ks31QXAAUPgNdc5uel4XqfDN1Vawn9dpjdH/PC0NCgwE
sxLZpjhHYRtE0w5gtKZOunQf04YtjgpjhV2V6gxnX3XY2dF+xo+Ag6Am7Weo6fqDRCESUhPXJvWi
lg3fl/TkRzj1DKgg3oZq+hp0OBJFnjmcQCiOPR61PW2kO7rEYQGJ2LTZ0tAQLOtYNvQQal9nCEsQ
/POhuf/DPs/86SFjFsQLzy/kBiGOYa+86IHZg/nmQYg1CJ34e94nw7JRiX+B4G93Ao0HygnHMvhq
1WdycKBKvCw9cMrXqqrOBXREVtThbjk0pr5B2bleubWMz4GI8ouYgD1Aaiv+7rLHobKmrxxF6Svo
2BZ62xxukSJG7KGFcCfW3PEtN+12Eac8ui0K175QB44AqK3QHQZK7OaOygD/cshQR6Hqg2cJUCs6
GgKlWnlPNtk5QNmNw3hfIzK44ZEhb8JMsBurMe9avalNkEqiluwMsTHAmA9FYIg8Rp7HDoiq7Kmo
5VroQk2oOzsHkJ/PneRPdrqMSC0dnNjd/WnX04Id2jiUVrf75K/t9IB0MsQRBTlz5x/DUb2L/LEp
5x/vWm9DboBEFsepyrbXaRkw9efEl8vaaNXZdZHQUcDk3wwhlmsUmsX3bRoA9ltCsUE1QbG0bKt6
8doGZXyyyd58HygAKYvvQQrypMLtf/Z2sUrT3IN+6D2SQQlOKVm7rAIe/kTqDDDuLP2m4n9Qo1c/
2X0/rgVejafaLMqjhezqZvJtbCpBPrCIcr/7zlm0NKYs/wkO7ufeGe2XwFAI7iPyfnEN09yXNkr3
PZzJ7pLCH5ayM6230R720rWyn6Y3HfoxqN8A2oRAF9gPvb5dCDlMDyYrkm1o1+mh9tr0xvZFtLKC
Qb4BSb8dqzT7YY7itc+S8XmQasTp0ypOgdXbJ3yzy7U3eOWL1yMcqF15N+1jzxfHuomdZRUlPSiw
nfYY+9b00LXWA3g6nDdoNEPNKbS7E/TDqnvQtH0jO34ZRGWGWp4L0NbdNa0AkDr2V0aA4joQYEYX
Iy/ic20JHPY5H741ztpN4uI7wDWQydIOrHXHLWooxTphaXGL4pfitgxR4IWAQ4V4vZPfWtBe8xdV
jp94ym7IhBouA5lpGXCxUEa5i4wu2UgN+sC/2rhjfhYvEDaWB67XvbkjRLXAFJa31BJuWJ5zJs7X
QVmJVX8UMUg8PyYqkDBe4cuUbAyCiGBD/T4x+XjCahe533wnsrdJ83FWaT8eu3xROJrybSZ+m6/k
Q5dP7UpF07EF1rW3/AMkbBaOCxaPMuOXGbMwQRoDwYFkQxiHqGDtGQUaz9RJJldYZ8aHd/8WCHek
ySLnaDS+syQ6CrtsXsvYtu4Zgmanv9iHuvhsT1j36mTtu38NANCS2CvwuXkNwoTdqwjVVHMkqwiH
9p3fFUmQk+eCG5QwCVSqloN/oWs6cE+E9i3+MOXTAEmmXYcS7k03cut1wos36j3xDUsY6FPa1DiN
vTPdQKXaB1EGCpL1SOR0yyelR7YlAkORW80jycEJUQRGIzkQFTd9AtFx79dIeqbpAaJIIx3hm68t
wEfkgJ0eai+idR419j0Q4skG/4zgJNMYfMMQr97xllfICwgOtfDehB41B70qZ+l3SBdtxsqbItQk
ijU4uqzviY3KQiBmk2dnMuUqYJLdlDIytsM0dAe37sYT8uwQH/fK+r7Gax7leUPxBduIxzAFuHch
7qe+AWNY5VVaVcT+0hpmsfzbzzb1/F8/W1SZn3622DAgsqtrv6h0S6g2X7ZcdIe5OEs3gZrvDlT2
1TLjHnUk7b6SaSoXiKyCQo7CdX7j1WsegzFgNrpI2659JYwF0tgFTq2dt1EQM1sKFeKvTsa2jLFG
R85p0ipeSl+K3vQ2bQSxc69SW6684mAAEnKWbq/OdEeXPinBUBa67uraUdfht7g1w0XeeGrDk4jv
fa8S9/6oS9pGUP0CeXJCiWf1Qh6jzRnym/wJ1T9yCT326KDwKuHXtP6nGP98S04TnCgF4CWxs5FK
4NgPNroRwV3H81GDEmbrWsOKW952C6sDMnAALOjRdQCRttPpldxCEzSnTlUhAjfgrBHHXXfptNsQ
oZZPD/+bm8I3f1sAiggZK69/avJ8i1Ju5PXwzdswR0zbXDdlVi0T6Ia8pEVtHlLmQnbcmMwvpqN+
jEng3yLRrG7Apo2Kde3PrcBdtr2HzJWeNu+LLfmPifc+bYm48W7KUdkOam0w7G58YMaWyC7Gezra
UrMyk2Q/H3x1Lyo24k9NxDLjfVKbyETXqC71Cbgaxc6wsKzBWQdFYJ4cQrtikRjcDcozbt+fCHWa
Y9QhTpNNrDuhyAT0EjmIqk8Q6AzZJqpQVF56Sm6ony6GF39N3IptVcF61LDgEhfRcC7bukQpf+aA
QcZ31YKMcdm++3C375dV2yL7q72po/ciBf5LKC2kFZK30Frvz70MASaEvtSyKyHRKFOg+ZG6xy12
Xt0GjG/dwkdoUi3I2OgeuvOBlNmXtXdztVcWA/XH3NvzlVUBaKiwM3CwjB9b+qLhKyTOXWrjO0e3
wn+oeJZA4Qxxc7ogR5VJhHR/tTvwCxXg9SfLp5HUntLYgmb5kua6joGQEELx+sJyj69tlbnZBfRg
3cYEF/ilskJ+NvsnS8O96EJmupuE5Es3GYt1jJ2KhzNI6J+mKF+SS0q2MSga6PcIe32doYnNJ5xO
BGj6/L5YGFAlOwT6QndR6nQFmBRcGHGeC9Zk7abGBnxXezmeDaXzdtyRD5lsp/w1mqa8tsmHmmWZ
O/by2uNaXrmyXAhKNhIJI1nE75cE0cgG9fJoZ8qvQTgU/ZhtGfWQu9N45WbIjZ8UgfwUpEzjGCo/
AuTpHdDsJ5wdP0cz/whu0mDfiZ6M2HgGCpqfmQF+QMnFCKX4MTnXY1aAe6k37lCExpZ1JxhiPFm0
AGNk8Y+K0jVAigWwHzGEa5xQ/OiT+lsZud1rMyJvb7jCvMeGxwf3ZGvi/1imeyxaA1hwGlTze+n6
fyj7siVJcWXbX9m2ny92BQghjt1zHmKeMyMih8p6wbIqq5hnxPT1d+FkV2QNu9tOWxuGXAMkFQjJ
3ddaAh9XvA9WimcRtv1hOtVMpe30EmuqNCqAJBpr6CBaZGb1oMXrsBusAwOgPdBhvCDx8gyxzvIq
h9w5ACxYzsmuKZAvZqVf3EWuOdw7Vof1y9jBB1cAIkaZtefAFz/IDHK6LUsfvWwoZx0Y+Q506Fst
ObDxcLNRUbWqmluxscoGJIS3aXWshJc9OsiCvVTSnTOj9JHXsihFGj9aXZ09wvOK9MZcXaihl8Un
ZEnJOyqVYfnWpUU/DQK9OtCqxj7ew3HMbNzQYiJqt1SMB2tYIBeIr6lYyxzhQTi4V1TsA7fCbqyU
C3O8KLhCgy2iG+acahGJ13ZFBnoLqpWiCY51jRUq1bLOKO/gMjhTJZauwSy3erZJNM0cwLYclQBk
lLsaiwO4kpLIPeK35R7pTGvzT+DLbjeGnlnDzCjcBg74HkzweoKNYQJl5vGMDh5UAXZugMOt+Kd2
t27Ug5pQt1vxfz/U7ZK/DPXLHdyu8Us7qrCrVm0b/er6EFnWoBKSzej0dgDxh7XIzLybQSgh3t8q
7ACU9EWW/NWFyrdqOY54K9LZrxeIa0QkdRssh38/jF/8uDG6Ct3JZLxdlYyiLHg2E1w/DyrA3m28
iVsXKk5N6JS65Hn4DOXNYquZQXZfQxrSQijokI6MnXTIewtZIJqbz3vDfLe1dBZGKw2iRsd+fAOQ
G62qVakiYCV+9KUeWYhsuc42jjf7wIDdHmLMRHTVW0UPep1WtNEplT5W5spvxDLKA2c+XfHHwPBS
AbgNDu+Wrh2rFLvkQg8X01DU2Vcvsd36d9NQsdLzpR9oxdTE0ZyTCRKiNRgm1E4opnbTmR0372d/
sFGTTnI7xouNfnRIf5zdbGIc5jYqVdxsBVhC5yHHGw96N+eSNza4qXwwqVPRtSLnogxIaLeRceeP
LQrIq2382mrmVFlw6Vwy+FuSomXHqVOroBQIEA88X0gRTVWV3knTPIEmpXjLB+ukCZa/cWWffBsn
KSzSDauDHcTgZnKYu7XL7pES0ikN3Rtz0eEJmOw3E7Uge1IMd0CZz1iPDUFshfcg0OPnMAjtEyak
JZXooA1gc47N+q3pvQiRvhoZeblTVHMpXLAY2Im3L2M+7ucL8VL/OItC/d1GZ03MxYvv9/GMZYn9
MtV6a6Y710ip6GxZVnQG77U4VPWwJxPEIaJzjUT8OxdzGVTzOm9OzZrm7IOM6Z5a0aEuq01kZu2R
Sl0QRucyzZ4zOwWTxjgymboKnBVCM7ztzdZkZjmXIYvW1IQqYpUAdJEBxEM2GtMvICfq1Txa3K7q
2cpcRx0YqG/jeWZsbG29Q76WLnHDYTbIPRf1mbrRn4S8iAJKpfmH0fUCNLzhdAu3PyHCjrIF+9fp
Zkrd8r5zbP9wuzNlu8FMB00iMKl4YNS2EqU70zRhf/irCsNFGqkBuipqQgdnAAdIpVf69FfRoHbj
QHQvSdT8dllWp3KjFchbv/2lTdloOybbT7cHBwcpeP9VvL3dXZdazl3mvdBY07+h0+Wj17W/m4pD
zndg2GhHME27tQ2IJGhZ0r2GVf1gxEn0EEKycWczhgzd0Q49O1PL6tOAdTiSP2W1qkFltJVJzh8V
iO6oEROGPq8FK4+BaWkLzcqSmYIA37Xp9Ke27tNjO5ZE7gwr5IqAOblw9GspuvJegvSqlpF+JVOj
g9rLS7xgT7au8fJNEmRsPnWwDO/a6StXKR1MnEjRw7q6Cbc0ODhxox28IvqMitTBwY9FE3p3JlMz
wJUYd025psGBNkkOoZl+o0q6XS3Q9wjhenfT1WuzRbZZIJY0mLSj9sR4fqL2dHDC8DWLbP1ApQ7L
w7VrGw3oRPAHDVrnnZGpsqBKMmWQyJzx0u12VIyG3NzYAZx11IRuoQUyjg1XMmg2NF6cYmAbugHQ
erCdpzpsJbGnaoNnFpjNeeC2us+H9s1tHecTpN37JRQB+43XoegrbQHSLeRoho5zyMsECnxAUH8C
TyEHJW5S7/MmQOqacZ7MDRT4VFGALwQ+mvn7jhsUapspT++Wmx8h9LFv0nz2IVHPDCuIievmRcNt
5577TPFrj6VfVKWyhxxBto2qIPEDL63zMDag0DbWgF949VmDk/NLaCEBMmr598iM7+q4N15UWPfQ
AzXSszCDZi0Lo9u5hYjgp4gYWAN59xD1UMZNIdD5dewOjVL+PUB3O4EzGD9Rd+WaMX4aMQMkYcSR
B1IDs4UeAXwW+90TNCrA5Qz7rVk7os9jx0YYEQ61qZkA9p6aAR3xPlo/NruNFoRfXSI6gORxD5pv
wDu0WdK/JbaP7FLHeIbscIGkRD3ZVF0dPRUNP9i57n8Bniee50iPPinbYMdM7xFaM/vgy4+ebQwx
CuqZCQ9p26bJFloYIkDkpfETnaWeiKaz9g+2P7XzmM4wb+bxhzibJsx+D2awzYeo3hRjs/qrZg1i
S+G1qdZGlGxpaQVgJj9idNSYRomLakP2Loxn6YDA7ilv8nwtQD/wbCT5xGclYqkvI1OWW2QhQZw3
ziY+K6ylYQ9rEGgbjvY0tpfwkwGlhjQFq8/Ao2zkrbEcc+fnvnDAg1340X8ot/NQzdxAuXsnguwI
UmWi7JQMFgIuerugCsQJs1MADUFzEQ7dAjlU7v7WzO0tf9V7sT3vONCcLRI19ippmge/NdIlWMq6
1VQcQMTGRYlbMuzmQbX6AALX+ECVdGhtEIYB1HWmEo3WRfr7aFxv30fzTM1bNSqt4fGSRjQjzizI
Dx1aqZcnKlUsrjahk5RzKtIBTl4Qc3rViRcOEjbHFhUIxOZ8lBIh2x/GmFqMHX4e409XMQtov+YN
uCf9nudXLdL3xM3gQp10EwFrtezGlwIafcHoi27vCoh2X3k77BnEX5eYHO29X3n+vJYDP1RRZj4x
0KVPtHUqzXZgocwXHrLmPlEzNy74QWfeWhpZA1C9+EJvTFVBuKKAz+JcM1bva6+RC+ZFwReVHLPC
dD43EWhXh3oIdiyJ0+vYkerLKIOGjoF0ITOIxDaKMY6oDPHmweHj+3X7BdHSdt5wx7+PpK5DzHUA
y6iZDRBRjt7bWlBkUZBjTBc6gqcNGHrB/cHZoqMzE1vVNlUS7gKcTbXjmem/WnUHFXcJmNB4ACmm
8tYVEnrXVs0RlFWYiWosI8Dvbw9rB/PMubARWh/50qZ/DL/uF5WA05X+LWO/Cc9Qlhs1uO4th1mf
Y3DtQkyx/WwMHZurKGyhpee1m1o02oYh0nnXAhI+R1xueCm67kAc2k4K9s4gaz+zIoYcJPAXWhsm
Dymg94Bu48wrc8iGYkp+0EL1brvV0lnKWLVs0xLMQBwTJSAayY5u2RVxfBBF+Trd8finiBxkX9Qi
8dUGigXho5PkhyzTnIcQhE87zCjjW9j2n0d7zPC1MHyf74QNqpSf7QMCGbNMr4oNpr/uiAV/dxws
0UIfmmfryMiDWcG6sJ9Rje0Hw6wuLH+dtT10zTToIEhndGqNxZvNjuJ+g9y28tyMhwrE+ohewEZF
qrjZssquVoVrNHPKcqN8N+yBzzYX7pby2252zQ6HNUPu8CwmmtabspVjlmfE1qplqjB7eJpu3KWR
pS2D8cwT/fsZ2f5Ui8RS0OcgV3Id4tezkwgdrKrBzh/LMn0z4WV8C4pqBUdc+1lP3GiB/Kn+pKSE
Z0/PqlUa22JupIM2c2WiHyQxIpCjmMoWPHJY53g7MtHBHr3IdIYwBbRc8wFCtEheXYW2Alp5BNxR
EhfZQAAA/RtTHOHIyU7OOP2myngxhpptQm5hSs61LtpypuErUUTQQG8qj0NMRw/fXLwV0hDWa+74
4UK3rOTkREzu/SGrlp1KFbDewItDzfONV8n3PmvqB+kH9dp1s2TrJRaU0sbBqMVgQnE9qKxXuPbD
hWsP6cJmst+AQpBy1OngpGmxdG3LWFKxBXjvIt4bcNNaiyRBunhfX4fUBbQ/CpItYhoAGELh4Qxl
kHdbYR81N9ymvlj+SbPCNfGpHSuHMRRvpz5bIGWx1a7wruEptIGXLwj7HyF0tUGs18AnDCpPIFIs
zz6cMZONilSB7PZ6Y841GwQIDW+MR8DAmx038pGbWsJ9WEIa4lYUIFDEczWPoekhQ1oKZx6NDOOQ
an0SVeldbauOD00fuXNi9BZ/2VVmxofMHOWZ4IFfgss3hihhPsNrq38B34ZCzr8R39tK9OB6wT9E
bAXNlckShEPjVNv7720bH4zGpqH8i6+DvFq5CGRhbzh85gzKPJ3qnyEX826nRAxwZE52aj+kobv0
tAEYg7qONrwN/BWCHIjryQHzImLlYLcBKCSK440eJfUnauHXAV+HEOebYbGVzCfq+Vpj3fqPZSKe
R7wMKBlLOhtDgBrOFxXUz+iRqvJjkWrh8W+39PyLoP2t9pe+t8bNOFQhNbUevGHX9gi6Qgq92Hfw
AKzSUjevKVLCIHOcDm+Ze5d3rfvNHIrvpiXlo4p17Cy9zj0gC7yc+qgk15ZpD6QSvW+s5+U61PwM
vqdxDaTGBU87HmJnMOeMvd4w0zdcdQ4yiW1SQNyHA3ndiqSCQHGv3pHYt3bQZMDavEkeOasYfqdt
CW6axFzFFpKLg6jIjwDBp0ukPRVPpa1/JWijJr5i2orebn1YMPgLzbVelMA/JqHWkGFcrG5Fp+qK
FeSR/VVse97B6gG9srpnyn7PsgbSdL7bnySX7cFQ2MgEhau/VtHUwOyurNNniBYUyBDBK5FhhQm3
MM8PJEOTjEVrLFKt2QDbSbXYKxqPVPunvpHwEblIUhCoaukJywSsKyFAaxSd3BeKYak52ttSgDCg
r18KJTPzu4pseYEe7QIMt15y9r0RwKCCA5i6Lf41BYZ4AVoNfqflUP3rNTt69OKsXEJJajgC8hXv
RB6J9ZBn5r0Z5ta8sYT/0hjpJYkz/h3AfuQ3OurNL/7qbvsK6RtNZIDIH98K8CM4cMU4ycGqGxfZ
A90Tvf5kN3gq1nZeTupDTm8k98B279MUwkg3QaIk9+u1pXyQ4Q4QJLpV6DmH4Id2DwYbMFHlyNqH
c2VWWEG7p2LdZ+9Fgh7i6/Cxtv+5SLUhAzzsP/bNBuToFGmyALXtwarsdOuMCyxkI0KRTRaJf6Qy
HcYmbjak2zCyg4OOxSfxGYSq/eZamX8v2o5f2BCdiAzBTFtzjbTRcEWt+mT4BpSed4+17dSKzEZv
olUXo9W4cv0xFvgrplZplYuVkpW5hIcSCcJdyZ4DE9xweK/dc+pX4OPG5H8ERgYxKLfx4XRpzeOA
VHGII1bmpc6qep7pafcpdMzXxrGjb0ZRo/sYh7LiAlslFr0JB0KrnWcxCLJ5eKe9CtwobY8wSaMH
R1fXXmPN5dOCson05JCF/ist02iDIIFynUmziXa0WHM4foMAw+dLYvMiXi/VufFRK/GpGJm/yF53
CtCO0c5bOb81JTtkOmN8GJxiBsLeYQ3QTPJsQ1481aX/JXEBg7bBxXYKY789SQCokWpQ+19CSANY
DNwbhh246597Rnow3KeJ+ZxiZXMEBVN6xKo3PWIHEm6sTnuSZhDszTBYeUZSXOM4bO5FZCOhpYUy
aAefy7x0GdtQrdZY9cHz5OeplvXirQL4Y4/FEXYtgmuQvISHjNrSAcR1K6tNtTsqBYUjFv/+1//9
n//3tfsv71t2jzRSL0v/larkPgvSuvrvfwv273/lk3n79t//5o40pWVxcFhYDthHhJCo//p6QRAc
rfX/49fgG4MakXHlVVZda2MBAYLkLUxdD9g0r4Dr1uEb0xlZFYCkv9RRDxiuUvYbQucIn6dfG20x
7WO91o/2QKysI1phtZbVbJBqZsUnMfjJWhKvHORS+czvi2A9qQxGQf1TGTjik49EmNsyI4yscIFo
TAKBEDAT0cGL3I82alwk8YLhN76DPDGyZ8eDlSbd0RwPXViXqwyTHhiZ/qqNS/UJZPrJxmoYVuxW
IkrkI8lmakJ9qTENADUFNvv7R8+N3x+9EFzgl2VZiEEL/vOjBz1eprWVLa51G/QbBIE9ZE3pwzLh
WvFSRgiajMuJdgAOupC8vKcWApgnQLUZ0sT+3KpMXW2X+PLDOC0baTbMTkGsWNtZVuW/xEFpLEIz
ao82JDH3RQ6ejB6xqacBpM94vOJtbAr+aeR4j02ZC6URL+4P9JrpZX+n/NDccW5gzgWkwf6H36Vj
/vpwOIPXF0+HIzVEWML6+eG0MiokUufT67RIF7kFXH7GnxChyM5QlG3OgOo/0nQYVKm2oimPimMr
pGul5z6HVrHhO6/wAaulsJIUrGmYmPy0gliDZdWfDFUe7XGNiI/iJQ1Z9mxpOSSD8hZN+4zvK/ve
17LyHon2KwTsrWs2sukX4LYF3UHk7skGyrBoXefgf6Ra6lAG3coaefnhNYNqbRlw4PbMZA7nVLgd
7BSs/W4KyGPngjPDbKNyXrlAEfr1Fdr11vWXtly/r4SxlVDu+GVpTwpzhrKc3VhJ8nND4wGd1MLp
geUvO+g8+Fa2TvJQjwd4CvPSCkEAhkISiGbWAHq4S5w8fTCUXq40fciWVEu92zaeemcg772b/I08
N9jS4HX0gVy+qe1xVtbrFVUUBvP/4RfBnZ9+ERZjUsf/FhSzbcCQbXN8nT7MVJhZjB5UMt7VwicK
8nGsO7U66JUJZxgUT7pTGa+0CONa0x08y+1Omu9giaaVkIIMoyOpyk4qsSQeO8nD0mnp5Hk+q0e1
twBJgNDeKUKIy0TFnjpRBRX/o20azGORu64qiSyb3pTxxm4Hfc+41Pd0xrvILGZp0CPbCoEituEy
3N6qf2szGXip1v8w9/w87Y8PEwRQgjMhHQNEdI74+WFGfsn0OGHuxe6qHqHYxJnpwC/cG4HmIOk7
0ZdN7KQvGbOWtNalFmXpA6XX8hYMtyCeRRgxl8AeN/mmQpxhnGfLcXb9cADI6NgoiLehAZmh8QGn
k+7DneYN6byMdNC7Giw5604UzMjZQhUs0d4rEJ0J4CUArbvGVToP8xxcNq4TnwXyXP7+qTj2bz8x
k9vMsnUDlLuMm788FayouJfWsbgwyOUezVEwA9QmEVLYRpVb4kT1RBguuvwciCFefKBeziBoQHTJ
ZAN/HoCxElTyRK3s2j3y4DpRL6oy1MDFnVRzSgXMLNBzQArZ21tjxmDorW2V28+3VpVAdprNIN3Y
jq6h3A1BihFo3oaKarS1Egglvzd/s1G7fHQ1TY3HdmTrK4mlNtdeypHee2Z7A79iGoauiOGFYOoS
xZZqggIaW24JGS6q/dDa4VUFgVzuHHxljD+B/jN+TvkqNKphk1pIVBntLOsE5gg4FcGagh0/CPsl
kvEtOWsqp7saI4AkBxAZoVvslMbSWNf2UFCKa7jlIBHmeynonVvd3ULcOz+pOgDN/FC7e5nYn+JU
1RcyZfh0LWLEMFZUpAo9BoSK6a9//xsxrN9eHQd6G44OcQHH4tiFj/Uf5qHeYfjc9WZx8X199Dqn
z2FVBl/SFkmHbifYPSI/AdLzkAAMfj3/Sw5GDMT33ZccYaUVdFPBkmGL4OHnnk7ZMGxg+oOTaAEw
ruBiEW1YwicFuloqymBY+rkaro1vg1XES1fBqIiXZ1p2BE0sUk3HInYY9UbaI8vNWExKkI8W0uo2
VATQ6H1IKkIKeRkg1WwpTfzKCREUuEa1DAZRf4BeAy2OlVFZTsAhOKqGbcwBdZug11YCIgkogekT
9Bpqc9mda1ofoNe511VL1SZqugRdpwcwB3nfRmS/GIatzsJwvLuoAf61A4jnxVQGlMIZSw7IULAf
dK/Yun6uv4BVpF5hTnXX1CwMwX+eI9bV1hL5Tg12EGQXvH69DWt6AzzAY3caNleZB1d8fqgUH5A3
CunGvmj8B3Cuc+TnwFtX2tW2rxARAKzAnoP9InjD8imdJUPhPkbNYCxcrYvvUuSGblTWGFsayaoR
AbyN1LLEuzh5B3AydLIat5sbEI2DcxrYZDkeyG6Vdb+sLFPNdTG826iC2nXoZTJmTmPIYA0Rq+pO
evCgpFwln0EAvyNlyDqs91Y3OC9IYhTz0O594Ccgn2rXpb7pAjjsdcM0cQcy+SyDale56SPADNEd
w3R47rExguYFBK6trHlAnMuDnJ2XPWTJUEEmIG/WVBRFrLZVg8RxKkKE2byvKrYKlZmd4WHXFxmL
7YtRZPEdK+y13nf2hUxd4NYL13CHlTnaDF5UUO6YmrttnJ6MPN2SsxaiQWA3jMWWHEY+RchGW93Z
yI1uGADhWCxJULe9aKl+DkoLTr2s2ppuWXxvjOjVDAcJzGvlzrFN5/eFblZrHlca8oEG0DUAxbnK
A5Vd/jROHG27JC/WcFg0y6KBJF4a5Jd8RKMgDRIqySMQJdUyiDZWcYpXCjY6WBAOoLZiwCwlgwIx
+a7/JLNsMfRZ/xhGAGjIQuiItWDHjtUtB0Ajw4d0JDe04nwBYFG3a8u6RASubdroWIVZMa905pzB
T+qvTZkHUJzJ+kNkwDuPlET7KgwECkTmyy/AVC3jxOPfPeXsmxoRGeqOdADnzD0/WCOhaVj9/Uxo
/vq1xKqBM5PhwyB0Xcec8vNECDdUURud1kAwXoeLtXURXiLIAOim7h1f6RtQhcEjQrYG2lF+3TwM
tSggeAOWfGHn+jlsUqwH2iL5muFXieQy/nxrgRx+D4FqN9jYI8UK8awokKxi/9M4SyJVUaOALZ1B
whHCuHOvqpJpHWEi+3iueB+dlF8b91TBEAG5//vHoP+6Lh0fg8Wwbhj/E4J22B++B3bXIc9bMnV6
z2m3nRFJileeQfkYJF5wA5jGAL7M20sfe+aCd2bx62RAPfIYSf709vs5+OwQKQvnf3/LXP9lnWPr
UpcS/3ISkwf/becJpKkOocEgPE0L+sG1SzChe8Fn+ITj0SkPtp1oXTguW/9lpm98qSOV6nezB97G
ycxMFXyG1MatdRXW9sIKihQcTUtycya2EzwaFrhcsnjZ+xWIgxHyWKSR7l80r3g/gxACX7QKMI/U
0/miH89u7VJI5P3Ddpz2DzdPiIVvOrbBHBsLUzicofzzz7nthy4oByva9C6gXtbchChLM0Bq28ZC
Ew4k+9IOLQR1R8BJq6J7JL2VT7cWrsYHxIeMbtZ6LlQbDUAZgq6DlJMPgukY3xygQDP/arGk2LVj
LRXp4CEQ3IvOO/icQavqR/+0tSLghHX9C2v3f/8bMEbvws9/Ll5eaYMlhBu2DUzWz38uoBZJj0iW
t5kwXGY+nzwy8O07R8NLEbgEh0o5HqLBq8ADDnvTp8C0gaB6FgmwOHqqATEfs+G29gxz3YPL2cd+
AdDdD+VbPWHCZPkPv2b8I5mjN+DDH2MxA3+J45gGPDxcyl+9WAyqvpkd+NU6VhHfKciFz5EphAy2
1vI+BYkDCjwknku7BFKSd8GM7MgAslfgYkQAOkj9Tw7LYogdWeKkI+bwmCAuSs3SzEr3ng+3CxUz
C7TUVdgykDoGWC13db5DxOwLkq3C70l+wqIRX6TUMxGRcuXLSDU8h2dQXbgb16uEFcWhjht7hyBy
u65LPtwDm+0tMJUbz+M4Te0G34fhfRxDA9OjQDAxz0+65+MDAgbJ5oRE+6P0omxn4O3WR/eQAgOV
p46D9liCd+NErchMxV4Vwwbo51eyk4kq6dA3hbvQseyfT1cgYzUOWeldM1Np6q3J9uFi0q7Xqg+r
/Qdb0qTJoWbFwmoL6E1SF7qUBfDX2ojL5KON2mhWmY0aaA0cFr/fNaSosSeUzFljpVVsPQYWxBjI
Mag46sBnyjhdAO1nWIcwN+Cuj3QXNHlKa/ZUzmTmzWtPD7C67ZexWwmoqg1RPweBMr4ook6utvLt
48DdO8F9lEaTil19VtXMglaIlSB+4/G9xpPvtxatxb6DBNvG1M4jrBfRE4E4e1vbkFmmMZxxIBCn
g7RAWUdqweMi2sA3Dgf0WEk2M+JLuK78++lKidOvkr4fFtMYAVa84RDe2eU6qCIwxY39jEqmS93R
7eU0QuYWZxP6lrdBbX0IFgB65msalQ+5ewpibyctZmVzwAGhSJG7/SZm03Vqz+UHSLc8U3Map0NY
f1aDSHNHRdeXfETtIK9zvAU6FB74NGJhHKiXJz1tU+b4N6G7IptpAI6AWPeJ2gc8ADmHq/sLejZ9
5342syo4SHDDYY5pVobP+QVEj/xiDqDCgp6Es6yF5afzTotmUGxJztQEOQYmIGxQIw0MI1saIa/X
TgM24Sp+jds4XnUDD7ZcM/KneHCxALHjV2RAVgtRZ8YeqqPdRWuaL3rhRq/Ii8JSIq31k/Sc6A6r
UzGjilR035vC1s6Bm0WHoarjBV0AnvG9HNMZs6Y/gaoPNPYd/inoIrH7kOWOCfbVLl7HeeusK67l
nyC9Pe9Z6a6MuAK01EEYR6v3bVgg9qDgDJxjdgm3emQzYKzxyOB5ZLO8C1gxdzGJubqXnqlWF0Gz
ENj5r6noaw7ymSC8Og1V4jdcwEdzko5iVwhiBCvXgCOPikVasjtAGjdT27oDPhtSAdnKrcyvNJqd
29oaIrvWHLtw/WpoHb8k5p7qJksKJESCjLfpVqVWpzvsWSC1Mt65GWN/BRIRwIYqfDThj32/59En
GiJYt6b7UBnjB5On7/fcCnmHdOJ0uufx57ACt0G2pKvGFjLYB9tGJH28wHig+4a/uZ3u6+/umTp1
lfbbPXtRCcJ+xN3u6rRbtVpkrVXpbHPE5oBBUzkSO7QGSws67WNVIm0VMZE8sK2NQzVSy4BWTGPI
uk0ta4A6Qkt6UG0b80LGMVpkVK/cQD5Hpg8habIx0Iv6BzqdrHljsBlS7dxUixZ+gA+AGV3DqgCe
owTLG5Yg8RW4y/haJFCkbJ0zNUDSgLlkgFItqZizyLigMzWkLlAAk4vWb9MV2SqJYLEK5pBC7bdZ
E8/fu2Hcyq+Rl6MK8G4bTXxlnlXf9bpY31okRa/wZ6psQ2OpoXaOeCJpMy/yfE/tqGvpdZBjY121
JVvasfbQ8/BlKAa1lWYRL+DZDde87qwdi9Lk6HUlVurdwk3zrYwyyFuxNJnFft5/84dVnNrV9z4e
vmIHbTzJDMGFsHRT5ISD+G6oODaWRu2dOxc8MmljJJ8NXSJWjE5ImMVOpzZeQ8sEEX89JBe6ctdn
1i4MO7EFNeA6lwL0QsZg7+vQ/2a2RoEwqQZySyGtY4Cvxornng40HSSz+6hw5sxFzoNWLQsOYo4Y
WRav0mMnUGiP4U94bWSHhxwiUcAPjOxNU97XAsqun0THojlve/dagZ9yARkGBtjH8H5toPjz3S/X
DZQnz8BDADbn++0TsoQBcNaRUfDT9SDRDTxfVuUrp8/BYA7281UJDpCFG0NCJ210LLj7Rn8FMG/m
Nkb14lSA2vtgjdsw+DKeHC52RTKOWjr6XA4QOjK7Rr9LgwixHOoJX6TrF/3VdfR8Z0NMekkdknQ9
GKH8DGhJDIGcttoiTV8+DI64p/pBhPDp6kV78nO454FuhN75eKXE8UD0xe0HvHb1tmN+tCqM0v3s
lqupoymbpaGGbKczeLgg8vdpuhFkzc60FA8uwobgaCB+M8/GAZG4tMsClT4N0u83BqDgq6RW6iXK
+xk10Ezg86Ddl+xBvlRcHAnxKbpUZQG8XWHVcO8hB+IgwIC5oArNqlYOZs1nJU2+lqAqXftRpz1n
HP/y4zVBcVcsBl/GCOEi4wcaycX0uDIIq8+Q7+JdhAaFGncUEaYeZYiMHziSXupBeOtuyMsNVEj6
pyGDzsr4oKMEvAogwEyOYtAcpOCFxmzAJ+kRwarHooeCR4B8gk3mRZANmwLfiH5b4E6AP0sgdDkS
wVCF7tlXrYM45/g1LbXQuuTjQcZY2xVmqC3p8xk4DSrkV1901fRBzZNgWGfg/ZlTJ2rVIHu3x3Ly
SCXRKQeqGy0+w1lmrLHM1XdAUM1sZMU8xlzTzpGX73W38Z47O8PDAdhz8kWWpY40J5Z0S6oViRcv
NITutuR8RCbp9ziX7ESlcUQDWRSP6Tgi6OlArA7/pVXgun+BxWMfepMAhRyQeyoPymqwOm2Kzti0
trozxgpg3QAi+1CtdfkGk77YDnkIDTvkZcmDaxl/nfa+gMrO0L15+ueWeyD7Vk0CJ5hjRnPf9uu5
xDdyXZiMR3PIMa6NRpqnCniTy1Ay/2gm7O69caoh4NepZDGVDfgLgdAsaijdjINVKXRIWXiOAye+
IDQOh7/vfFMiRp2hZLI06go/M7pQxbOvKq/1JTLR2RL5ziaYuET4HHuaWCaak0HYBsWiBSW760f5
gYqdaWyQg4ZVVOZa13TIl1mfRs+eXyKSMYp6YSEdPUMtQa5L5r7XhnEXLcDY1G+ptmH2K8/88o66
at5yMBkQC3GR38P58vj/KTuP5biRLQ0/ESLgzRblfZEiKVIbRKtbQsJ7+/TzIUu3qejpuDGzQSAd
UGQVkJnn/EbeJ8vN6ig/VLZcH8r4v38o2ZoRfZQfSkHhk8VCUu2CaVbPEuX5wHsuxZwEuB+wk3mI
BcguDxmB35ChoRIQYF86OVJM4PNCj07ymtHSycqyeV214YYt/QpYUvwFHMj8aoB2T1rYwbKkDgVL
NNTYZcnVjIMxq8mjlJbT2QiL4S7bgta7odfl3mRJD9UvFdKSjxKoyq/d6GhX2ZaH2XdNWNFDNVzF
YZ7ciDlcHrdQ69Tn2QjOUhscgdXaz70JQMjy4YKuQLNAS92TbM2Z530tM8nTyFb833mmUpC2Xai+
2o6XrjL10tp1ciA1VrzMthPvEkXV1rIYpmp7cevg3VHtiF8xPqXhhNqYbFRbblUYjXfMG6V4GZO+
2OYxIXrZOgRGdm4m3miPsS06KW76IrtmOVLlBOpZuC83Fd3Qb3B8SMm+cyEPBYYj6P+0HppramAt
kCaZtia/3lytCp9fQDmcxgKMxYRjw/ZRWQmPpqrR7nHWmwdCDxOWcMs1VIAgmZG914M4jDMYdcQR
8y+aN2TXKhJXVdGUArDozIZNM7ATWlqtqGlPwQTiLMiq4ousw+jqm5XpALGWqsgbMI1fNkKTvMCk
wVrQi4a3L+NHDehUIDB3lEU5Qi+3IunVZ1mjCdZ6k5UmW9kmpmS4EwZ5dJc9hhHD664kkiSLLmFP
hPv759kZvyGV055ldasAa+QH2h9lMWwqE6YRdAFZlIeh1l+MNk0v8k7eDL0iYvaCssQHlQfVWuO9
seaHkt4Hc1Q3htr1G9401TZvC2ctB/aFpjwPPx5/bVN583qCbA4sj6vMsaHfkjTe6WLKv8juVk5i
Vldn/dfHd0OTPZD11Uvwm1rBF4WPH65wdkLZ2zGMe+IsyGzFPX5WybNkdLYg+caLLD2qMNwgbTiO
Owi1v4aj828AHZ/6FUoHB1GOziY14TlMoGDvfexmj0PQuIvhQnD0ugKZmaxB7m4c81/9DK8btp2D
sZ8nymg9JKF2IZ/dXkACZutkTMWfwUGGmT/bVbP/r+1yPFNzxuYvLbZkuZx1RYro1LVw86U7+mdR
iuh8FqEOIT+zdIamSGeW36+frXJsAyxzXXvqeHDJYN0aQ/spU8K2K5Boq2t7J1PCrNouE0YEzy2r
UNkriJ3XaUCvOMwGb/vwUNK1176L2ifP9Kqn1EjfJBKmjEN365Slt+2YOknJ+pMNrRKScbH71NlK
lTo7C7YtSRKJEhTQf7pIja1kFNUaKZxxMw1FMvmOl9/RPYwPEiD1qJMwKXtsm/XD3A3PbwAi5YgC
uq26/NMQUhazCWQ3hziD7p/xKluxGMPgGF+HNBnC7RgSpyuVATVNTS/Ui0i8jUZ27G4shwn1i3uY
ld8nvU6OsiTr3U7/NVTWyYNqK+N6YtN2swy0jiPEqU+T0/QvVtI1m7YSzXZYiqaiOQc7DqOVbC3M
2LtVtXmUjbKq7Pu1Z6jakyzhl4M875QVJzzYf7+aqm2jsLafcMpun5Xk0un58KQt9udDRgrdC1rV
l22yzg4VbKyigYDQ0l/WecmlrTv93MfZ9XOgPY2qL4v/GGjkFmlxBsEHGwhTzL/uJAfEWR7sC911
02vOOgHRBY0QVujsFSXXT3kw2P/rjBX+VnMC0F8t0SMiaUQpFhYC8ICh6q2zLHWjYp0wxvhDluQB
yP+0inE63xnZgFB374bPPfHUZbC8TBC1yvJ0R+u+SVDdXq7YCss6D4Minm0BSCrN8YCc33T5J8XI
Wq9NYbtIoPLvk4e4rk+pYSgXWZoGeLTjoL3JUu0M/bku3HmXkjk7R6HAUXI5JH+fWZHX7dqk+pA9
Uq361UMWpzRdWWYZY0totkjQQgKasaz1PdSyr0OVejd1aciWhsIEzIogLDT9YvBukI1/jYDt+nMu
deg6VnroF4iCoc3mk4n65aw3z9kCU3B4te+bkjCK7CDrhkUMSAEL+xjUFIr55Hjb3LnY1riyEz0C
LJ2bV3kYvBEbNjx0tz2GSmzoaRDuAnSelhYT/uJoEFKT/WQr4MKXHle2vVTWyj0bSxTbPUlhLU9D
Y9+XDbK8tCpB+CeYT/j3Ai+h3Bv0L59noTKJdbnUKSGtZuL93vrZbyysM2Y338UwVB8EZ0mH8PVf
ybvqzxXZSFlf40FP2Kwp9+oYVR+CbVI2lvZb37HgQYKTLfdS/zk8x6XmVAPNvrc6ijUzPk5f2Ugg
gL6c1UudPJN1slX2G/pa/LPV9YZfY4s6qFfeIPSdMhuQ5FqBSBJK/EcAKBtZ9Vkvzwq7DS+dazY7
z0rmFzMNLgomHX8tJ0AmB3mCKfyjxqlx8n1YkQd8E13ciaNSa/c0YA8RyW9OnjbejFmPOw0ESPhO
7eUgG4xZF0fvPyNc/tLrgwrkYNwCxsOY13oxtrvBrbQXvkplN6RhvpbFtAFpbBG28WWxGRO2aawU
wjrSu5Wh6NthiGOwQwz1QDj6FU/eSWkN7UVeuI4rAqtLUdhc2MuJtQdEeNEJntw7AmObUujj1VvI
QcmIRahqhese1hOp7KA1ja8ohiFpmGTlSvNS86ti50RrlbyC51YZX+uy+ZgsI72HxD9f/mWQok3q
Oi90+5Jjq60occJaaR2GoC55YtaRPBnmNTOWvbcN29pmip7vJjDexMeZfGXRaEx2VsvkK4stfqqr
ORPV0zSl5lFPPWWFDNT0riKatOo7KzsTcum/gknLTTwTZC9Rmgp0M29891xEexF8ys5Gr8hecvC/
9TIUuCC5ZguiIUn/1VQu8gpl2/26rSz+47b0atKh2FbKoK3JH2bXz0NsoAdXqpfPmkxjHvfBZK3q
2irPsgF3kfwK+b07qwj7vucZzzLzzCsuYfY+myprm5D5fO/rZp0umKXYwcQgLFv3HKMEext7LM8f
YCZGBnWcvKZV+2ukFmSPkbJD+vfISs+Mx0iJdsJi8mkq2n2EV8UfTb4bEaz6WeNE6Vdlb79aqHRs
in6ILnWlJKdaGfWtZ9nFFyIt5Lac3vyzmztfjkqK6aMTc/S1JRi/BlUmrsIktapZxO8gwSbPcROI
VZil1fdocFF5IHOWBMyoStm8z5FXodnSiBtykf3BrYsPFv3ZuhpNYlEYL6H3NLnfWHCCqe2in4vR
SQLr7SPPNGcVFFZ019pA37tuYu8LQyNJBP4em95h/DDtAhsb5lZNCT46JoROs7xrUGnFSw+FYFXi
EbLXvKJ4UUlVQff05lVpivJlmAb11uKWyHNXvMge1ujuw3lK77LKrr1mFbuuOMj+c9hbuyrT0rVs
JYjfXpFHe5K3klWuGNdY7XRPstQKw4NvhI+JvHYU1crWxlMZaVg+jB0aBSDY8pvsOxZZfc0iC8Z3
pBiY6UTZC6Gra5/mxTcjAiNtIulzrF0XbO0MqaPRim9TMKHm2Zn8KPDyeC/V77K7ooFNGl0W9rKI
LoNTtMNHYXTVHme9Ziur8TFdt2acwaXI9EOhi2ojL9or1rHgYXyx8xZKnmEewJAlz0lh4ttjAu5u
nB5/qqIPmAor5mqiyc9lC8pITD0kr3xIVnZYd3tUvBQSpEv5/zj4canlbv96AS3EBTRuC9RXFsWG
FmY/ehavsYYYWaeVli/rc22c12U4GI9udT7+1q1109+72SyWDirr5MsUSUtwkoh/RUnr+Y2j4ZfQ
zuZXFefdHD3oN1X1xM22K+HPy0uU9UG/8+BmbGTRrizy8AQKzrIYGK99aLdvwqjN65iFCWlMLtbb
FmTiDonDuPdtcv5/wmZfq3pOcAJg0ynWPO+baeAmh3Wi+oxYS78dk1Y5BV7VnSB3u1sjKpWneELw
TcDx/mb13VWX4+cEGaghqv8qcywqRqcdUGjFe7gMvPzqlFN3QMZ62sdB096ySUFVGCuSNxJEP7K4
Fz9DdW/pBp+j0vRXN3VH3Gh49pSFZBbHlbaDGdAdWzHj1trn1iZC+/NFXV4U7N7H74rdoGVNTAy/
yH6fGGqwn5Q6XLeNbrzmUevuy4oghCxOQMr2iZLEjyImp8Ze95rkURxCntIM67O1WsTma6qOZMuN
PGd+pdha8UjRLh6dHdLV+wojxUerXYft3iEi9BgrCod1XiqwGlzGljbZk2bSsH9cPhX0ngzbOKV/
tGYWRNLOVVGhXFo9r4z2oaZMj9bUC5Rd2Gvqo3VO42BHih0yxnLl2iERgiW48Wi1NJyeLR3BcXkp
EanGTm3RUZVF5jZtN3cNsgXL2Hwc5p1uBZimLPfVen3cYd8GVWtqDo1btvtgyl/xHhpHH5Zlc5EH
vt5fZ7Fxc5p5PP+zh+wmoLz6JPLSnSw2JSbDubAwTVrsIzNTdy/e3IIzKoMbk6/hII5iR9sqRPxU
Vsp+8hAW8XcnAlkqS7LRVtCf7LJhGy/jP7vGKbGoNCYX9lknz1pdfdFzLE0/r93gzHpyhXVsooAZ
T3YLYji3FVo5a3lhLePl40ewxzNY1qfPmwUF9iOVUtwTNuS/3R8KR4PIUR5vZN/Pmzl6crDcpjx/
1nehkh3Rrn6Td/68dpTr7orAmPa4hvMlcDSooovdijwoEU4rwsMle1pYZf+pTlNhtb4s61hl/H1q
kUpDvwXJAUPJ1ioAi/PjVHZty1TxRYsfn2z5L5dr02inByGpheWW03IdO+zYFcmyOSkuEiOevtFi
l7UZOrjeoHmHKuRXLou2lTjsm0RxUS0vfKvxcJP12ugah6pWWcYCvnrXGqhgdgPcGZSz+ZoRDZD1
SeaNh1mMkAPlxbHlIUcCrpAYCAtajVSAPJRt7J3r5SCLbWtVWzWAKC7rhqoiSU2Ov/RVXTWJTMXO
JXZa55KkzbrzjPnEJGwSG1sa7MDpNwS+mFeSnHW27ChbtAjbxqW3WMZ+1sszL9B+DZPFx9g6tI5m
gebq9yptdtOkK2cgDalrZhd5mMwIwarlIM9kXUTCaA0Oul79owGpcQiIy1jZOVb63aSWxfEf9bKH
HEqaPNjWLJcfd/y3m8mxWu19J4C4ROYI/aZDMG3VxR5xWg7gun4dSmmgmEIrOdihuqll8bPPYITq
SvWUYac3TuxbmhVhKF2HB6fM0t0gwvQtCpInSSmZmyDmZ9H+3sMDjP7fewRK1a6nuUUe1kNB1Ota
gldtmJ911dmYBl67n1VOGiOO8Fn+HFHrSbc3iuoCPSY7y/pHZ2dSnXWf4WhndV17R2seZouJY8dI
7MQj3Vc7e2ypCr+arPb+qCzzZgegbxFypa5YDk2dRhv22OpaXubRoDn4xySoac/qYuO0eDuNyqSu
0jToVp91sSsc51EupHfTZ5OmIafqy5Gy8rd2WW4atDD+cbl/7Tgun0C2yIO8oq25v+o+izx1TOyy
j5tXOMJsEwhoa4+My+iX4VReRtwYyewUlXqq4KaohqAoW7qg0bt12NZwK/mWt7LSru3FFGQy4nVS
o31qDM1zFam8S/TIObheQrhkqJMn3X2XbbIGxGm8d4g8rj7rbAsfjyiHTaclVv0swAo8F8+yuzyk
hseyXXWdxz1knSnUGNEQ0ez1wh32WqaCgcmy9EIwLr00xD72AhWIKii0gd+uy1G2yD5gOVvw2D06
zktv2QB3UtsWvYFkWJbqx8JK+uYlyDD8tSqs8Dw3/JJZ0fihZWDWaytryUNXmNKlIQCJvJmOUwWp
noVjeEdIE4NGBQZmwtbZHzJz+gui/QoSyhD6aTeANTI8MEsmggJp1L0oAUm83qiR7nCQ3lbTJD4o
y7oL7lKxMcZpfCkbwOSRjbK+5iaHx5UwOiW4EiD42PH4pVl+DeYMEdW2PBmWTh7XmdKS7NB/yvJM
HpqoKfZmYyD2FIYX++8DoTW47yOvtSxy9Z3qNh+y8bP+H33nsRILtu1fr/E5VCRuf8STbyOv/Vkv
zz7r5tKNzhGy2csn+MedPuvkh0lmpJddXAj/7urmZrSr7ByhrdBqLgjDYlTvhMZ2dLNmU8cz+P3s
yXMgcipF676UuX4vsV+6qSRSX5pOm/3ZadNTP2Teyxx0zZq4i8P/gFazGeytwfJ/oy9Fb/HSnRUg
OPJKcV9r+MaIP2SjhVTQc8Djwpr7XCdWiQ1byKOO9zrHYJGzJQMFlkGW5Sky6cMRROvC+xi91yzA
5zsdh6ssQeX8kuXqcHuUhElgyx3vj5Lt7LO5UJ9kyUuIkNjoBuSG8xX8ObThoZ1v8qADhN3kgaEC
UaAur8xfDTWISixXXHfTqlZnw/BfWhBV8UPeUPvPK1ToBNziUOzyNMKM/u8rQ473NrkB+tLDhBO6
U2Zu0B6z7y2gm7tZOPF+Mh2YZX0JtGQ5GERFLhnW83rAboRVKXWdEe6Meh5ZnlKSfePI1P3ajqCr
Y+9z7zBNipXxrEbTsM6IbH1HhafS7O81SntrNcn0s6GUznXqSavJhgq2Ob6d6kc/WHA45/YHhCx3
NzVtccwwa0AE8PM0Bp59JK3bzKs41Itjq9l4d41KcMDSgZgzhErbqssX0QMDZ4avDwT3ypeMBc6u
xgp7LVszyIWXesjeCEan7aobZt/toua5XJKqqMzMvuXg4tiHHqYAMKSwFely9dhowfw4JPnwe/G7
MtsZQr9KeCIqBC9lOQvmQvxWlA3/qEuXfqWbY0Erh2hzu+HdYu1r4ECjEGQ8pkxsHKHWsGKj+Emz
apgwVVN9b3r7xRtV4yXpRnOfOGawTcs++KpAIxiB0nyvZiRH835qr7GaGZeRbOeqqsf8NkZCbXZh
CBMtB+WFHsYQHLQmwSuy0YO7vhzYNVXXYSGyxYT7N2BgWaQ3A64xNMpuTNE/CF/HR3kNeRB2BAg8
3EJLBZcmzBlvc6QMTWP6ZpQlSpsk0nGF6uJd1IMID3pLXGN0HK5FJdB8bQKbSATFzwaxFDOzBfpk
YML02aDYVnVRAG46VY5ybt4470YYoLUsaudkQyz+OnTf7aU6wAPq0C3BQbIElQ+COdxrcF1RwBoU
3FFt5Qx52NwMYUbiZ2mQdbLV0tjmItZOH+Cw1QoNQl/JZufmtSDEXceMvqtT+txUlfJSAu3aN7Op
b9MqV95zS1nJDhMO2+uuSsyzHBnkQHWk9Qo2I8+ZppLf/WUF0Vops11i3GLb0m9EJIdtmCk4iPxd
J8/qWFSrJZyxnbyph0PIzqifRpcfJmPlwapT/eoVL7JgFLwg/AzQ32EsnL+ceuqSDevudGPC4Ft/
jqqW8aFR9n4zBc5ONsiPEoB9wMInRGR+ccV2oOIrXSPeJjzfb32phT4JfQLO9TztnKpxNrKbG5Ai
sE2PeXdp/X+Psvqoeu0wX1IMvb8jTtTfYSMg9WHgk0wm6fxZ30U5ieJ5dtkO0k02JKmqngmxHuQg
Wc/fi+hDOywhLse4ke0mwj649lfVUt+lqE7s7dAdcH4oYYN8v+aWb06j2OveA19nhKI9NDhG7UFm
GTerbH6N5j/6Dnr4pxF2P7hceHno/EkFQGeRphEWLk5RgKHnpzSgbGj78ZanibrWUw0wcONeJg1V
NalIFff6LlQj9yJLsn6pkr28WQS7R+JXzwsAf6YtvpSTHjwp2TMgYSgvy2HGkmkdV2O0lUXgoouN
cjXtqnhG2NLtzo3WTjdrzhCyJOu+glI1H2Rj5IzTFhfmfCNb8bsdT1mOD49srTMUvSZwXLJRVsG0
AGprTjdZsgJiDEFzDtje5Pp68ZtOFzuNHkDpOgWQvpLFT7/qh9GNLI9Ln6ZS2pX0tFYdd4QbrU1f
XBfZTl3ByJQl7/xFgdXDZmJ8nZaSrFJ1/Q2Z2PQi+zf8ZHfYxDPrLD1cYERPvTAJ4HMxDzIFIhsg
xXRsdPToij0WS8CRt0+ZPk2qzerRjC7kpdQ1H2h4QtZOZ2Hr8958Guu+BFypJ6spm/DbU3pcArr3
sLW8e3K0edk8OXC702ki25pmzs4kur51Hc/emkX6XsalAkjfVlaC9OSedOwBIeDoyQt4uWtwFL+5
BLrNFoVmTTcNNC7M8SrPFAu4UVUi4KjbfK2xMmTYt5eL6LG3Iv7ELE0olsgZU/KgBrgdN4G5dgud
KG6yIMn3zvg0ecuKyEPaN+T+SGBMxdHQ63n1qkewvJHPOPL8jz4wtj8LJPaeS9UID6GbfXh9+IeI
Q28XRJq3TwKF2BbbYWbJiF/R/GpFU7qzFzSD24yHuC75W9HPcSNsik3Ln5CTupcwEbcC2YMkAH1e
aS+doX3zNN31VRBha7MLiHYqjl8bJIjUCeDPEHarfuDpIUqQ4znVYtuFZoh69zwV+XPyhL4+CwhA
JCI2gJ4diKfl2KzJdGyGoWNeVtP4NAJb9EXRXjrC8SER+78SK0ditjLaTVho1bZslcwfTACmetqv
0JUE6BR9aHY3/9FW3Q7/wkMzWzejrNWT14BtZXLqN15U574WTT+D7o86R32Zve8PpLD5XzQfqAzu
Yi//2meASfSyg4pbPOug1fyhxlxeV76GebKy6opppWqxHxPmH2n+ju7X1uA/k3uY5o1O80NlmbC2
zDfYANURyDG7E8xefDPuCRkoyrDS5zwFYGV90yN9BvDNmtKLCrGiwwdk0k2ZM8FOGWZTVZlcIxtk
9RySt7MSPArGotuBFv1DGfL8pQt+Vkjo7iChvSpER1knzNdyJICURYvg1JgyeczOWtX0K3hM/pK5
QpWJ8AIQyeFHGof1VZsMzNDSl67vtVfDOfYgKFdKIF40eCHrAmWD9cg7gIinecBe/GrO47EQKk5c
SXYdWjyfNCgymznhyyDR2+8i8KTHKDx4VbtxdMwTg6LGIsccnjotqll8ttUushEd7PvuDvRjbdbT
AArZPGqFq/hqFGUg7bovzlyQsJyKed0FeX0U8XCoO7C5SC2RmgW+rnTqfhjgmBVmDvAVXBey9WT7
IwcLlZI0UdvhFtfjyhAF9tV1gDnjmiO6yt61XYR2ZqSubBCQAumF/TzDYzCxAPK1INeObMvd1dAp
LN2D+kAM2zerdgLFoR5jT8APr6pI31RT1Ry7BOH0mzyt4L2l/m9ts65SkRd2v2vU7lCUBLpARzJK
XkWTzY8LhHgExYHuZ+M87CB75LCdzdrH6n1ER2NujsKL9K3VqTdVL6sjQPKZJyxysUthf7xuJkAm
nT79YK6yocnM3lMjFjV5VgY+s194tHXEFfJwFZQOHlSp+9czfk4fscsGbnKqyM/177rtfBFB5+vk
9A4hXNWNE/d/lg1fj/Dme2naCPiWaDeTgS/yRSS79251mkToB2O8aouXPJqrTdoBRK67H5mDZglA
XQfZ1LLczErk3vo6OGSzq3wJEPgNpuikGd1rbrXFFuWSjzZPlY0TNHx5CDui/tNfVFv0pPBJVGtN
8aWJ+m9hbbYoGUb2LrFJqJRDtw36Ol/xeZNTlo07L+IfkpVotuiZ1V+qgn+WloqXbCCvr1dsXQKx
S+JsOxNQ3tuiOWdZgbRPUrwOpboSizcMPpXYROGZRkYz2bZFcK5LVCUSHkZV6+9loL1HukOopqlP
KvuNVTf3/QbmonVUdEUQs0/MQyoQuajb6qfQisLHk9pQ65+o9MT+aMZYkzcphqnhU5sb2h6F3jrs
rDUKyIXTfFFT8VaZauR7xsjW182ukWOH29oY0BcOwabWXnbQNRYJiZu8t7U3+13iTiunOZdt6rv2
ZPvCyzF8z0p3W5DuuXZAFuuwaa+51RHNRY4EMTV4WK1Q0aRsuldi+rEveuvdKEIYWYScbkL19kOK
5onbHAtl+uE56F9Z3oc1ZNh/GsMhJ/PkR4J0MZPzuJos4HyF7rkrwtDjnp1XSnYNNZs0q07x0PIO
dkdzi3mG7neL06eRam8Qukewq/XZnFxvHZc93hkJ5FQxxCd56IUVn8iOntKstqEO2xkw3v6Lm0Cw
ILLkZ7bid239MzasN2uY/qz1lhxYZJ4BY59KWIjORBzRtN1qjQ7C1waz0Y2Tpy/IilvXkeneb+u0
3pdhk92zCRyeEnVPopt9s8vSTcaibq1DzEIUK8bhSxvA0mb2qtNwVq50YSAI5Cb7OnPDM7Y0AWo/
RnSavcw6BKzUjiJKtGM8GDA0o3w+FXEy7HNEkM9Aw42dJsR06aMsZDELrRV4TLXtB4wRyTVpmzJO
nHvWhtEmrC9VB63HFDbJVAwg0c5gSZxX+BxGiP+uFhTkqk1U8uYmkHhLCOvFNjzsAmdRvTbNvlds
/Aby2H1tSdqvasfqUNuP0BjugAEZE5ZMSOSrX+eKnZNW9cW7UpET9ZJ2PJSWaa2hvDZ+y+vyfbRg
+kTwWt6hFbeAk8E+gFPF9a8TxjsTGM6KULXeR7vr8PAVKt6aFv4ZxEXeQwRRfF7rwzvxdDZsSdW/
a17Q+xkoqXfPQgrJmt36PSx4RaBjWL1DIRsR1UbiLVSMI4aD+hX9SY+AhBOsZTEWs37NFVhEY/Q+
t0m5gpdkgukO221ljkyypnmMbPbEQWj21xYR12vD33oa3XoL4Iy9MhPQuvQyqJapY11YaxNR8u7K
XCsvbcK/bDBXvc2nRGIoQcp7HNBIRhSmC40lCoqaD9AoYL8hDnr2aGorG8j4VlWVBuOU5g+3T0kx
ow0Cx7/4Qk5n2vboiaxBCtkr3LAMv9eM9FZZg+NPIjE2CSFg37D6nV4kHp7k8bCdy2ufVNO+a+Lg
OvO3KLF9BrP4mkaBuBNI7Xw0qZiyakW9IYWOol8+321zYsIu6mlFIAF0HcrdJKbYyap93K0gM7Rb
YzFB7fJ4BSM+udlDVxy8GadVpB3xYCnnb0VX4DNSzLsKV77NVHpvgIPXXT3EEF94/oMZxO9UuYI/
xQYbguFwO4PWduxNkEShH6QEWpsaHRzB6TaOoQyJAI0vbUjvtpJc9eXVHaYEruysq9cd2qEKOmxM
3ALiAwEBtFgDa9V5meOrWUEikumhjQP7eSg9gupWtm06o/SHgqBG4YXuOsEAzm/ILG+aqLTXk1v3
R4Q67EsstJgf3QxuoSFcppm8UHOW0DeniM+5UQHSNc4T0nSb3priE9yOasfC3+KT3dBNq/YaihlC
aYJTy6OKOFT5p+nMHUZswtr3SNFEUUwIeXK0TdsGxa4IRboy49fG1qp7OI26T0TtG29vMsyDmI65
5fdTX/pREyo3u2y662iPip+Trr80YhArNJv5w1XvGGG9kReEeZK2vhPtBtzQAfwpahQocwsDbUfT
UKZH89JHlNZVteQKvXHLT2K8tg3ZRmwUvWMYuDimZu4FIfddHyqp37vqzSSgszHsafK1Vjm2XvEq
hO2c81b5UY98UaOlGRezrPJNMyV/NQb4nRpRcZxz7kVXx+e0H0ZfiSfHH3EZaJn3UYVgWlHt7IiR
d7CZAtyDRA9TugsCTNeQ7hCO8sMczeFkBsC3xjJaRd1orRrB76Qr9eyoiB4KqEFgdBqLgzv1OIO4
RXVGc+yq1mypDKAiBpaIOpYbgGVZkYnMPtWjh6PLyOJJq/tmB8l2E40KlLVKzPvMShugleVL2xRP
igrgDYHtZuc0zYcmUn1l1JrJE5by8Hnmbe5GWHJzeHBDXIuWmGjXR8kGOWhW8KE2rVV2H6UXiSMc
JZXs1fytaQywciwL1jwUcCjwWV/N44j7UOd9pEFu+q3TE+tApmlM0YZu7Bup0vE6AjJEs6jZpm74
5iBWsxk9HTdTkW7mMbTZDPf8g/pebO0wUDfCSd8wBBrXFSGzDZKr6iaNQBMWSojQil6e8xE9rCZg
isps0/AdJOG2Stw7qzaL25UIoh0xuPSYIL1rq7p9Yo1/xuyyRcY8vhuapuxKHiQ/mO4pAI4hi8VT
w342tEg0Gy55EwGvpK0adqxqrbPSZ2dXGuG4y0pbW8cAbHzhIicb30IxWixvmn6VgZBcW07yFHni
ZFtuvWmRyCVvnanbHjrefnZUD8YvIie8w6HS9Em27RB+nzu7QM4rxosBPfVtMKmbxnFrH7pyug08
izdJIMINKk8fGro7m6prhi9aRlgog31T6TpWX56HZ6mB8FcVxOMa88cvfFUuMRb3D8Kf6VYoOF1M
xtpJwciEBOVA6zs1jiY1gnZ6kAHzGcVbRHwGnutKARsIqL2tVz1Lim1loWBeoQQBOrxon6sUCpdB
ItAj51+PIOjT0Zx8lZW02WENxvvnOzILw0nE6ZMSVPOqV7XgIhrjwzbJw899eYy7RBzyide1qQDn
KshmlM7pf+g6j+XGkS0NPxEi4M2WoCdFiaSk6uoNoqpUDe8T9unnQ7LvZUfPzCYDmTCiYNKc8xuH
VSbU0xPeu2sNFzq/rjUUkcoA6lwATiltj0IvAHmNGZqOYb0KEFjdqQprlr62mkdhzaAgzDLHGsm2
roGXzls4mphhpBBSu1lhpT7mCUAArz5gedkdxyHqj3LrWYS22R3zBOgUnBpGaodwO/j23VRk7o6H
Wx2NTK2ONvGurZjLy4TY7xFJpPmY5CzaPHhJvryaK0gGdNm4q0kwIkNzInrhrgj1XyLNa45pXXw2
bk4ApTCHZj/HOUtkD1azm03IEnfTcTA6tMydFi9cW8vzlWWhzqIX5qFXFkO8ajdOc3FkFClYBI3B
xurKTzsGFSD6sOT6hFpafHZzs/SVuIxZS7nBURZMX5mHxunFIuy+DRS1Oc5dg17WYO0ausNjo6Zg
F2Ompau6Kd+TVPxqRdE97pXckrcpni20z6dgdlF+6aJdsLhRynWG3HKX6mLNx/NeN1Ux8qMp7DEY
jnb4AampoqPbaEj9s7ogK+s5yadRhIXmt2qdHoSYSbjPa21Ir5riJbjZ84+RfLOQoUQJghl82waB
Tye1/ID6tS/bS6rQXSCh68fpFOSrWA2C3ZzV+6GtEVYocEVM4sMg4CUqTNaAwY7GUf4CxDzICzvz
B2m7Cr8Kw519udlqccXyNzBWsQBEiVQI9O/3svBYWg0m8RoMqY4AHfRjBMfcrxx4bPVPd85+Endx
ubMBGnK9brmsjqnjgYUNahwd5LOq9LE8Nkshq7IwEfPgNV8e5f+1O8CI/h9HD47XbqchIrhY7LRq
8DFb/s7ipPNbE1W4ja2YCIwU6b6vc4+kDgeEFf7fpZsglj6tGq8Bnxk5NZA7ih7E33b6ivCUIAM4
aoo4B1kXHzIlR879tcMmcNvF/bUIqnNKP3BEJRuHtCr/gZxcSKC8habV4TE7668t2vCEwxV346SN
sgIYTTohTOZbUOcFffecb7UhvDpkxYL8ju/6R6O6xq5fwgSqZeXHMUQmsmn006RhbbODiODcu4Zv
2Otd8JJ5+e5JGiT2A0UIkbIfDkppp3w67nSJJgTZLEdpmTURZ/QQb6j77BioEbrcQmFaBRnrxK05
oAWjWKuZrPNKGQFpuYa+Sr3QvKN4VFRVevTK+YuHjT8NoNWDORR4a+qJWMekyPRBeJchmo0dQeUK
1pifsIRYW01bvqo5pMaeZZQfZVWy6rKwfLUSMs4IWSHaX+wg2s9rsjAeRyH4bIwo2+Jxo7tz+geo
/+YUFInpY4lcrFtlrs8pwhmGViqfFd3s1hkb95DhS3TFO5OctDWLX2Ma7ZxZ4D0vzLvjROWOT6DY
B8TRP8siQDEhUX50gVn5yNP2IEaj7KKorHtar99UWRz9CKv4g0iSjwO3+b0PoyuCqM7vPCKexrig
F4r9mgVMX4owqVeNim2b2do/icy7xALooxxVdHuCJTdSg3BcuhqiFdGSdRm26UFHcX7t5Oa8R8V0
3s2kDtagNI31rIh2w/RxXVZDslPrJd7hEZEqiLSKqLMvAP2xK4z6WwGfxEjK+HugVDZMcJIJ+j2t
1HIhr8Qb1bDnWzuo30Wr/VEMokadHMIk2X7yMHi1JG7ioQM0FGs0l9NrlKQ55NZ0opPaiCnPTnVe
DSdrid5NQH0Ho6n3Xt8oH1hfbyLPIKQKY28ddNlmDJPwA6TgzwijqRez0ZV3Q7UU7DPUYeN2OchG
q4y3WTO63xvi143ngq1vg+lE4DNcZyZySj0Z5D2K/GsXJfcfrTcYvpM62isrAOPQVHG7a+Ge3WNT
wHonE/67QT7Y8pKvBkNi5tOacfXKrFq8R8y9Z/TR1agDQhtKVPzKqt/ICsTkSONqNTe2dwdtHGzD
2IEwXM94bM3p/EqI4WvSxWGeInEfWuFeO4Qt4gI8M0bTzQ4lcLojmf/O+LFHmfNOyaVlq2f9sVse
KRtlXRby8OfZz7b/8xJytz0Hsp9HrEw5hEQ+YX8spsaPzXLA7ljW5ZYcb/pY5SBZ/8fmc//zcNkm
i3+1yevItkkTxdpQq3HF2i5D+60oKgbVZVN1mMIQTv1Pq9GbTAiW/ZkCZHeDH9vf9cepjzKaSAMq
lrIN06g+yqJahtnBLBEfk3Wznf5TR72aWWSfnMtJD2+WpvI5uLnhAyIKb7Ktym1698QcdrJNFirc
dDUegvOjKbfTt5Bu7HmSwLnxYKLm/2iTO4p2bsjvLFrHy8UfbYnSrjStVw/PNlacPmL2xmtpZtom
dqtwZ1VIjZdKbV3UylQvQe7FDH2j+NG42mcOEPmuq8p4nIMo39gYEF3LaWb5FE4rJN7K7zGIi12C
AeSexAisZdiJmOytNd3r132TEUsJihe77NuzmWQ7lzH2hJMnU6Q5zQ4wx3YpS/5TgWTrDnGXj6LJ
nAv0Q3WjsOyiWwntl0GMCTN89SUdxRExlPyEe2+EpQ5AblBU88bwNBvTkxz9uHL+ETnITnKjvTsB
/ZdCNOp39NaKdTTYxUadtTfSzR1LzA6ZxjId/RZ1w53ZlGR6VASZNB2iHFPvddr36kftDABGRbqw
KYgkZfhDYUEVGn8k1ZfRdi0rZQCNXWh9zoNZrXO4c7csRqSgGsufxPKnk2xqQr27eFl+kDVZQBQO
ty3U77U8XraJTv/wrL45y1oflzMZpvFFiMkDpyaidZmnw62IggIabDxslHAYbrItLpnsAo66yJqH
K+cprvPfyND8fcA8IlVNVBIMynINWeT6X/FgRVd5Ga+a44OKdeHqeUDfYfdgKk12kG013+1ZKMHF
a8nhT+UavcTwTZtzFRPPdNo6briEJ+i2ZVtoxde8IIMqm6yyB3Wblb9kvy6b4mGefLXS9J2sJlNb
3iai4o8rFFhg6wCVJOZVglyBg74lVeLsk5b+FcmW/4BuH4e0M/NzLfj2bP/3cYT4C+CQhr6V13se
2GvxfSQbx8omH3wUnMoXJAPNgzEu+jl1PK5kmyz6Ui1fxFKEiQKcU5/mRfMJas5/dzwP1tLZ2Ve6
+vZskltTFpQvzzY3yX+rXsPsp4m9ldu0yUupkzKOMOt9bD3bbEUAImi8ozxCIcP0OKwI62yv6IBh
hI7qeFKZmKGoufgICQRtAuYMW1nVojLHDaGDd+1Y7UcUBAvIZ4kVLgfHQ5TvkygCVL1Uh6ircAwG
Z4JUE2uvyP4wvAx8W2kSYV6qJkn1vd6C3BdDZ3+MRTPsI4UZm9ybjW26F001rUMTrnwvbOcYNExK
7JTonKpoESJpmf3u9AVLMC/6lDUr19L7kieQtdgN7HfDtFBJEvlVNpVdyGwir+azrIKYMn08HL/X
6Dys9bH23q24V5AEi5WN5Xnuu8bUaK8WTOpktUTqBf01JjnyYIPu4g0Gw0nuDEB0vH/Tea17f5gM
vquqelOXi6aC6a7wvOIsD8SWmDnd1OGMhHHhSrYNjDybqEWFymN978VVD4mGIW+UA5scm1zdCQh3
Lmkc0UMX8Q1bn/dO1m4jp8/AfobxrkAt5D0crlXV5FtPwRg6Gxbdy8G+EySwSP5q3aYElfWhpD3R
qUz91oUpo/tU5B+WNk7M8+nlMI3JmIsbzmmOoTujI5p99MpIssULPpGDxoJjRPzZ68ydrNXV0Lw7
xoHeMd7YeFk6oIKOjq570LdSpKiLIPpoRyJZWU1KChqNvteK0PEjcgJLlM/xe5Aumzgzuy1hrCU2
5jKdz+9TZxS+qefh3tPXiI+6b/biByMLPdsbpvJqFM23Tlew4nHr6ZUfjQxHORKvzli7KAa0yITk
sR/aFVRDHQ1BVLPKH6Lo34KgVt9xMpSIm1VjesE9J66V1szVVaXm/kwa6KKlkFvRMsewS/MlLMLs
0aSNQXxUjP6WtNmvynaNfYuNxSWy0IebmOKe8jr/g7l3+8s1o0s/5tpvbDa2qddaLJZe22leMSEv
yGELAVzCSlce4srfwgV/HRXNKsQb48NM2kMMkPeXliMMp7xl2JjcdLs8ocxbbEuNOG2hJMXGHZKK
pHf8jUlfvetdiAyR8CL06VPxZvZlQyDAjn810Q81nO2d12oLOr9w15NKjLBIohLjbJegrQoy1p71
65wMxfvQJQu7MIuOsprV6I0CmjjDvLffgm4iD9UNNVwNY3yLG3PhlyXtFlRwsm9rNEIspdhj94SJ
Q2Y3e4J+zcZcaOWszI0bU3/+/EwOkgTFGhDUJlFI9JPUylaJLmKCN/bK1K+4Dt7CmR7IoKvdhoFe
4vZdgPpStOpDdwSatXlxtVitffSzq11Fq2/lPqRPvVOHh/ZqtL86OucPM3K8e14hz49FxkdvGRMu
2pgwL/tGhOCINeNqutRU9BZvdU/kfqn1JItvBU68soYecHVrvXQbBZX1Icoas90i38l9nWepVydo
9o9aZdZXMcwHU01VZC30fVpn8yVfCqEOpzkROuEaalXX9tveVWy0jHT7Muqaw5p3yldEdNAMkI3G
siexGGOmKT/lemNf1EFjbzCJeWPGcY9g7VKXu2RBAhObp/4iK49L5XVrkVQtCaPmQ7Qf+pywZBth
mOZaTQRhCOUwWS2XP0ASwObsBfZM1gI4EdVR6Bw9u+p86KLp/VGVe7Sm6o+xlV7yrP/DLJPykBPx
uvR9/XeBAqazwVeu9v+1Y1C98UXnpzyPFYajGat21OoVAHKkRZarxIJg0KgnCAaYQfhqpO64jXrI
lFqmhq98SZAE7H6ezouHkWyTx7lYA73KqlubbzDuiDIs5z/b57pFvqixFXQZw4apXKCtoymIYJxS
FIkoABhDsRyyiiTy0hab9J4IAYXAOWzxnlvFRxXU0UXWPG8KFmgljuTLzkEkyk4Z7ISFdNG9q3ah
v9j4foAYEYBeOKIGlsri+C4rUUOOCb36+SyrmgDKARkv28lqNRXJIRg8kMPLmch45q/zED/+sGyy
rcmPmyy8yZqVD4RYBzRRZDXG+31jm0sgejk9sq3qCBfDXslqpjvWWwMFV9bk7xOhvs/svHmTvz1f
cF6jlSj4aS6/ewEWTbpWbWS1wlyeV7PA7Ub+NjtHBilBCGqpyavFQf+WVYR4SSyTWrO0QvWVum2O
NskCAslTTV9tlu1etckMhZh/fjhjOa2SMHR+ACA+NWzhScf31FrzX8QtPiciod+rDroISfnojs83
Qz1TwxUendUFBEe2r0o7OApjjk5BoMR78pDFvkTE81XPk88MebYvMTk3c8Kv3XGrryIvbSyX0/Go
VZgauwnoG2I/8deBRHxLBJ+FgRa6ySUbiwQkThieSJHuknF+t+fCWCHHCXyjyuwXMXflvMprjdeb
L7XP8ldZKLadvRINRSI7+OGg8Oj3KQx0d6jJp4V1D+AK6DkcOhWNzQ4WiyfGE2D5+dC09U9sM5WD
peXTu9XVvHbjm4Yf/Ce+a7+K2fVJ0KPcXQXbyI5+112evsZJjG5t5ihbaPrqZ2UlGpNWsdVc3f6I
7B0pseybMc/D1lDiZOMq2SlUvF9M19Wj2cS/zbj82Y2RSXqndvYaiFGybC7GWQiNjU2SocAE+cGL
jPTPgSRRNlkuUKSaZKXDh53Wo7fWI9JLNUCAW1nuiMgnpPwwPRdFgvkL6sRkCbRv9Rx6e8sj8wnw
PdvUEfKYpgNYaQAL37Z9cLb+dGF9X4ZCuxlqe4SIXq/IQoVbtSQiZiF3SeBlJN6rMjdvHON1HP/U
cTwxrqWw3f2Ud8gfjgCUG584o7LXFPJqcJrqLdx5HXmQwDj+AuqhXjIiYGv0lex1YReLj+x8YHhE
YtMOv9e529xnnUGbJv3VIXEPuNuJiJhSKOYYnUcv+TUVmC6OA9q5WC3+NUODqYTu4QYYtr7VR+JK
8lbbWbUVHUOrICofV+46LFTjE+Tnz8FKqr9MVDDJBf2Ou66G/B0RrC8rxCEG0a1UROoOOPcNN7XU
4rcalIqsyaK2hLaFOE9wbDlCFkGlg3QZvVMAWeWGjIoG7C/Zg43YJHgxvPaaqd4nUqsbTyfXLasW
QoqXPEELftnZgy68DwZk7NHuz7LJgH2wc2K7Xrduqt293hCgPAEQLTXZpBkWgm8iS4/yhGX0ORiM
zMxd4n2pBYvaZ9XdpwBIqxlXV1nDkyrcZG6Ahc6yc2RlQ75aHGXN07XuHisZCAEHSXrZpuMRcui9
woZFwwmyYFKy5dPAXnQ5IXSVaZPWqQoagSOYVSdvnU72YdmpLMU4EPhTIA0c5BGEuodjUKIC9bxk
6GZHxFfTx2/O46H0Y2+6TwnhjsnS9HsbYI1WNNExyyNGulIkf9nCRleaudPNiexbNnxVeOK+E9P0
J8MasSYpjPdqrH5FKUITch8hWtVHnNLbgxg1320NP0Ol94aNPLYw9PBYY1Pjy72DSqYH+3VrF5hv
jPcVYJhmyo9exAwCKlp8kwXiKOWmToNyk/63TZ/ifBXWHuLdth7fpnAE5RV4aH+buyyKjbtbdsY9
nRU6fTAtB1lNFK87aDPwEHmINtjGnQFscvL4cXzRkkYeUWnd28vpddhsgbsHCKLDbauVzrnJIk1a
ert2GA9OmDg3gTb6ZUwUaOY6ALTSDGFH40izkwcTEYyuaMmxpglE4YP6bTfcoHEDsPnv6zXdX2Wu
BBuY/QCjsE25waXTsbhru0dVtgmzWTca45msYWJa7uYagN2jqgecNee7AODGq2wajZl0Xpeo2HrU
4V22TXNw1Ao+DFlrhNLvhdWUHMEflUVvT68V4JCXRxMsSBytBm9lOEX85rh85gLtLHvSzRW5XTLF
xhDeZOGp0U4tjfkia2Pgtpe4cXelnsWpP7dLFLipnZXcW8aM8pmlEzpr02T7bDO89Lenqgx6fdVe
tRhW2W8Hb9GxVW+y4D1CwaMnW/1sC8zho4nV8Yyij3rrwyA5N5r9x/OAlHUKyhttu3u2udiVifFx
0bYfEKxARsi3Rns663HyJkYvvzAG5hdS6MceEsRR1jDKtNWV3PSy6KYJUxz+0SZPs9ryZyOCcK1V
dQ7Ip3CusnAbooQOhAAY6rRVqgJIl1xMM6xTOKr3Jgmqe5BWhNe8JN7JtjwuiFUmQMyjoqz8qQ7U
Fe9+cJAHmwYerSUqxYYJ/KdSscPK6GY3YRc392auboJA4Qt6r829TBG5NSMl8FXooHg9DCenM3tu
ADsj4FNrEqkgpTS7uatTk7y2iXuQO2UTPmMawfvWO2jTUF0mczzZTdTzPAfjozWH6uiNTQcqaArz
lyasNkW1UdShWret06w1K5wBHgXt1lQM56VPoWgkfZAu9mMbfNy+tUZQwofvz0HVv1h9iGJ7RE4K
XsLPoEu2VoTgQWqx0imZAXiVVu/H2P6a3QIEW3NQ+xDmhBKB6VZ7fS2Yg/gts4/Cw19Iz1czKGF/
jBWIpAGjucz2gY+BXW+CQVeV4Qhi4kNrnHgXMiAQ4FaBpANS7nv9pM5ozQlNMUguwE5ylV026p+s
u+hsQC+sK0O95F12wIxaOdddBT22H9xD3kOAM4yPpB0Sln8u62TQnnkfufc5t7TjREabeIcgmGiU
q7yYBJyplTripIs6MenbCTcAr+rTlZgZI1kMv6j9VYta720R4ZsgMdhTbcJ7DI2z2SbqVsEYZVXG
n/M8v5MRWsdCq7alLdxTn+MGQyCAzWcxDSjA20Z9QrTsGwiLERc60W8rJ8LHVdeDS198cZnoiNyK
sUL3efAd0yBzWyraOWeumlujejUyrjzU+XyyEJwNI0AiuYLlYqrDyZvSfasNzbHpgmaDfeSwbh0n
PGduM69VoX8LR/wDQEx1m3CGoqHO1dUC/nGtdfNDSeJ6n6PWeEYmEVwJY8omax1xrsqSKIk+wN+a
Az+sp/4MkGDfNQgyiib1i6baefnoHQpjqtcZ8waWVma0MnDT8pu+21v1gggMO21jDna6BSD8E6mm
H4uZ6N4kS+5zt3ofOFzno85GBI/3xm4V4HqpECeNEp0E4FpoSbBi7wxGe8OGbaP+rFN9gldnNqcB
oMFBWQIeRnuVM2ptmVYzReE16siDZBHCLEWKZEQ8CPVDz3/0tnLJMni+iKP4WXIFvfzX7Br1kfyb
ykiYNmiuqceprLWbCcPD5LUn3Ws3Qwr+xql9o4jic1fU4TEcmWHkGt/vFOHLk3UVcnvD8vZWOSEr
p0eTwok/MOplgpkSQ7XrptlF9vTTNVX3PLqp8AkFiohQ6APsgLcauSXbOYR9hCNECJlGKzAtK5sl
UvINIkDhD0n81eYVLtmxuWcs71MQK8hbNVtu6F9NhkXMSBie7AOmHKK23giM6KsEdNk6SNq757Zw
zNwW9zfVKA9RQz+YKKY/D33rVx0xgaZ4Q9NUPfdxrJ3FUjgmhpUOJMysWEV6GGzMDqRepOmsUBSn
o++12k2Ypq4PKGsbl+GXQuYBJYYYRSFCGb96a6g+BbLmDNr7rsDGznHhNOkhORB1hJ7qMT1+CVuA
PPOVFYnwyXvWlXnB1jxf4QbwkSVqxJ93rAVCvZ4gF7+OHgH2Ru8mssLhDWEVhk9Rg1AK1A4cvpmc
R5CXK2yzmFWwKOxSFQ6PKQhez1m4tb1Ffbbuv0I3yBEoM4A3unoGiMEsAB4Gu2jGqlGHML/qNKhM
4vcAaTAG9rtpPeB8je0QdXZWZiFUH6HpcqOWHQjlTsGARVMV5CPRiwnDgMRC5d6nerqNkd2eCTXm
/txNiKLl4hX28o1Ic7uy0JM/eJMOClQPrINju0cl6L2jkgbu0VpwOnXS/Whd71zFdLNmq9CNZXW9
n1FYwkL1zwEg6q7uuj/xPjDgBNvhRqnS6WXAq+jsEDwuFwJxmOn3zHFP4B8mZtljwB0c/hxZtRPd
CIEvJclGN7pg1ZaQKPKkJlAhQpOsW2Xta7cuV1Zqix3Q9RJQnGcBumEw2EJmPjoFSSm9RHML6dh7
ZXUuUZ5SW6dJsqsmYe76pvb+yLx3uEydKoJfs92s4bwzlnoLREb5FRu9X1h5eNTHEH/EWm3XrNS9
fQ/wbGeBAwV3QkpKCVi8dRDuHask6KGaa+aML95oDW/ZgEaRQw0xmXQjzPC9yBX79CzqoXQeVZuZ
/8FuoIhh83WxAuaO3mCBY3RzgJ61522DMPD8yEN9TaPr81kyr3Q15FMMTOM0NwlpU2YfX1mhb4ow
nY7qjHwTQlFXLQl/W4tDFFSdM7rF8mVkdcZAvBSLeI5ZjNpZNRtxHXoxXUSy9NzUvCoU1yZmqls3
2a4KHTXyM4fHCCbsoAjWH12fMfOw4s8009E5NMs3yxjt7VjErL+XInBfZq+Dhya0ZNN218xp02PE
8uCYBU68NkoIALCx45Nlm1c9NGBveCNvFHaPA4gr4nvJZlCa64xBJYE9FmfdInCm5XuJAbOXjDRU
YWCJprV4XYHA/G+hdOSLerRNSw+7DCNCUiuoQGqMuScIs+DX4CB7viQClFnf6AG2rhhuwZHADNSD
Yx32oLGmcJhYcQacS2jkjKD0gRe1PLXm9KZG8wi1I7DXI6o0/rRUkSmY/N7kYZmZC9DMiTJ4JR3S
k7MGusgzyxOIjP0wwUgBrnTpzO6qCPyfCjNJ1zommrMvMXPRQuC3wJ9tnGEq4BTM7mXMNI2pYJe/
eqTmjklbf87AjT7w2gBtWP6Ihjj7UAtcYjzx5ZYBL7eMEjhLqKCZdVY6GS+U47naiywmhjAAVp6y
DuTRaIBjr1bJUgHsGYAUmJrCPMrL4Fr5HjdhcciTii577Jw1ht3AQ0gpAIIrZ79EMS12SpvvwvZN
uryXQYPS2wAUwH9t2KYtfw/JkeAlIcC6T+foM0IKDvHR7YS13NpxRgjuC94IgPY61Xi66P9mip/1
zV+sa8RJDPmuGRuGSVCBqYOltZpCEhLwOJvm4ETfy6IyviEhjyLneNPT0Npng3KbCQIs9FZ1V5uL
8UDyp9oZ+8QbI7L1ay+ZvUMUW5eEVJqf6cgqCbVA+M8AMW6fXFOfzlqWvI8qq9SoDpFRjKAMLyZN
dYCuTdry94ACfT4UIMK86bY2CW+wXJX9EI7Ipr+6wdHuwHZdpLGViYWAST+tLbj6IuvbdZnZ3hss
AOdVnd5nEHxvBmAEuwjbbZ2k3yomBshXxkArK5Kpsjpnes6cr8oBaCrKLu3ciPmTkQF/sdZF2Bl+
XZX9HnZE+d6ZTbsfYYv4sqqnTgveuLHwC1XaF6bL/D+is9d6FX5NtjLtyiSbTwh/vPUzYG/TtdPX
ECmX17DVGjLDSGE6vZNtrMaudxU0cCOEnaGkSMzl/LyFqeEOSAU7EUnGMlw585hvWEW/GsQ56MXX
ef7aRYDFfhT2O6Zl4pAvmJlqwdVFICwOpvMaL7jRxpjUA8CIaEGSymLS409FMYJN8t8m2S4Pz5fP
rjlWIffVE9DpVnmZUUqgZ6uDnNaaOlwH2wlHyL0VvSctSIHgPrZhtg2h89rCgFs0jHeEylE3xPPu
oashMUISN5SbLBjcxEHJexHckDu6IIMkOf6c3DY8gsuy5g2TVX6J3JRftFXDJdvLzXQmggQLi39v
aErQvq7QURCqlN20QAqZy+bHsgduHbZ4PQSrVNGWOAKtIVisDVmV745SrFM1xCH3y+wHUMzLjWuX
K8qtJz7R1lJ13kioomwc53zK9/LI2BHcGWQRw7/PF8tF5FFapE4r28mztfyVKVrTJGARPltc/XZh
q+6kwojj+ZDchwMYzl/d8vxGM3b2BWrUMgcsi1Tef7mZsEQmpYXxnazmeb2LKkXHf2b5TQW4zxDv
jL38k/Jn4LwcxfWAOElfb7yq+pLnZWMIx3x5jI8nLBslXqoIyLpYC2n02TZWerdDagVPJkAfD+yv
fBug3ZKhHqds3Kh680PigWUxAKPuGvh1xFORHMnrwcaMqHYy+ni33cik9wPnFanhnz3MxY3XRjxR
GwnRrUjbu3z2duq+DsR9tnNj0K1bQ4zeHlN30lvlMXNY/okIzbbnQwM7rAOhbsO1fFzyacitCo/P
dCU35VtgRXpAXrlbeWVfHPF19ECfyc2lgIjAu6Hsarze6VuGdAaIAMwZq2GMQP+xKc92cKQAiewa
xfGxOWc9aCg73su/N7YtMep2nYj02zzqR3nnHncJaumqtLJpLe+1vCupKFn/Cw3xlQUDIJ+JPENu
ybbH6yDrsjAyHEPaLgKiiejj0N3kg3+8mvLWPN8Guach8rmqwbCv5a2QP1LvG+6PCEvdJ4LOLNeq
f4rFNgS5y8f9NQunnwFeGduc2QBv3V2rCwHTNtoWM0RnoU83fek65LCdJ7azm8MZJDB2fCsVOidK
uC16QlZalP/rD//jN8hNbK8gu+uR/jjy8fRQk8GhtDf0tewC5PjeITe+twFkjbcMLu/j5j7gFP/4
av4Bqvj3HTRI45UxrMm53RpRoc2bxI3+VLpc3TzvMJ3gUXdcKN3PzkXt33JMLLfyt/RB/ZrZs7pF
o7Gf/TaPzmLQFWAeSz+0fNbyTLn1/7Z5XTUjHBCla/km9Em2ZQrD0mV5EfQRaScTjvXz9VkOsOuZ
A0zdH5Bg28s3eOysYT8VFsuSelM4A8ZH7gKu/H//rl1mhyACK+wVBnCFBZDyfPfm5MXVFwCjUdrN
Im9D97Z0y/JNktVnW0n0Z+mRLH12NoFTD2BWsjcnVOgj5fGyeH6t/3hFH5ty/1x7w95rTV++CY9T
sBXYKZ+iJUEg+0IW7O0Ohe7D8wt/vsuyTVbD5S1U+37bAtLbRU68lftM+bLLI57n//sVlHX51OTW
4xxZf2z+a7+s/qvt8dpWtW3/3fVgK0eCPzMPIVy5VQY8pswAufU2COdl4NA9iKahzkJ10rf4UJCn
Z14gn/hg6xiDOq/FLK4OcwPWh2ediMWslnhsp9cCUMrQdCdrwarOY3UtBrfbmubMVKLV1bUalsRu
egRmViR4t5J3MBWLXaQ5D806jKtXB/Pi54OXf1VWH5/Tsy4bn6/Jv04ph0zse+wH5csoi2bpruWW
nkJfMhM4T/Luy4uU4BknMCu8dn0Ard6XXwmsdlrl5j9aB9f4o7AQUZLrlgnX4A2kuu+25FJE3LAu
UbIDcXCoIcmCbxhT/SPugbsjY7KR91gW8rEny/QEoVzWyFP2s5j0o5cY+Vadx1NqVgiUed1edjIa
vbaAs1uhnruOyvAxAhjiC1J+fpAXlE9ebtHTi4UNY8fD1zx4b5jFuQ/McpDa9wDPs20h34hnZ6Bq
qnPgvOfv08WorfsJ4v3zLla5Q0+aLsNM7ubWOrCgC0lSCbyAP8AlG8zEPeRH5SHk1qCcGOiijJq1
eeiYyckWeN16N7nOYQKYQz53Bz0SjeLY9nMcwx6zq8cqKtbCkpybrj06YbjUl8ZIja28vvxdgR2P
B6G/zkYhtqppXOVTfT5auVV03a/EmOLVWJYo/UMh/x/GzmvJVV1t11dEFTmcOue2R+c+oUYk58zV
7wd5zEWvrrl2/ScqJbCNQUif3vB3gTYPHJJ494vyfWLH8jTHkYblAxj/tZKYKez8Ou3OCLLrO6Bp
xUGwdrqgKQ7cC39yP0nu/6/4J+YxZv5jeEH/jqFn6oNTrgwI0shiWBoOJxkPgc0IvkIhcJ1zycQ/
I25rTyb2aAAPdjN8Q/4zmIsO84g+/5P3G3oa7+eLMLeKnOjy/z8Vc7Ue9tJ5HurFlxHF+1x8Lovc
vXIMsP1gQoswg5joSo25k/FYFF3Ex96nXCKLwyaP2j3LvvZfWP39RSm+56dZxv3YPLWXwAJObAhi
j8GLXsxf2RwhdC0ekzFDDmbpDfoHWivEk/022mWV78tr0f2edac3aAAYpPHi+zxO3KliRjcnc90w
Jmw5KChFKsDEpkmY+DlzckdJivKnuez92+djDxPn3GfourXkK+DpG5NdqnGJXm/GJtQPW3wRvTyo
tirvxbRMTOpETiT3U0/TQlFkIwjNaw8CyNxZdJmLIjcn8984182f8eXYIH1uEOpgDGPMFANnAxAg
3YmyePK44hHL+Kn9/uXHXMkWgdTJn6aR4i+833njdw+i/V7crgFKuoCmp//AbxokN8Sd8u9ZcfR9
qAKUU+3sPF59pYJ4MEXmJdwXToggeIjWuWFeA4oGkcz9RLFzf3ZKme7v3366k+9kj/mZuc9n7jez
qHXUtGH/5D/Pncjde4ns17I46H7WT72+fsDXoySFjY3afFJGpGbFuDLPHsSx/1Y3dxGt93m2yM6J
+D/mosiJ4/7nWT8tZ0Rv0fHLR/1b3ZezfvkkbxrwMZorGx9G3/SI4+HMXkUx3teq4oEXCaEUyJnQ
iFi8T2G2OZnrxgRPUOh39Clqjey9kxhuxcnnrp9aRNbVPRBCbMHf72jxsIjnZH5Y5ofqf9bNh4nn
TvT7t7r/66ncMZ3I/VkI2q9f2Ti0Ma2d5sLixTUn95XsXP4Uq/i37l/q7uuJ6bT3TxDn+dLn/gld
5JwUqfsjN46/FEODWIOK3PyOFmPIXBS5eUI2d/5S96Uo+rktggHtT6VEEiHKTIh8PJzsvTO9Fbfw
PStqRXkklM2yOimSjepkj/PwDpgK2vhclsaJRi7KYuRnLuQRUTISw76HjlzPqMelGB6I/iPJWqEM
/Jeudh80TJkYghhdsnyEhIn42+rfhtv5VrDEon/uM98Gc92X20UURWvvVTEhCxumVyeP+qqx1Hhc
ivVvBMCAcFHUP3l1F2zuT7y4KHNyH1bnsrhc/7MoGuZHVxQ9Ail/h29R/nIGUTcmEdgJJeIxmgf7
+8T63i7+n/nICq8SFm/J3iAwok0Rkk8rx7mbOFYkYmIwF0XuSz8xiM51n364aPlySOcU0nrUzqAC
ryVUClwDRA8i5ZoCkmN6ceU44tWPYuhykyhJduLK5FGbJrtRthZVYhk78bDP/+j92f8UzPw0VZi7
ipz4e4OsJaJ373QPcqUWoidaGCCToqKV3Y1OznYMai7KcBGP6D1OKe6AflTD6k08yH+jWqXsrbHO
ZuukYnMwTZN9hEQwLHFIayIpK3YrF3PZNTwJ/TPfWOST7rA1GhiQMSDPkQ9DVbytrrpHwdk22AAI
ZLRrxFUV/0uZQGVSi+wpD+GZCD65Ov3BY43oTn2PZ365/OKifvqL7kvX+1UXaxaRvT/mAZuTo6MP
a3GVxcfOifgCc1Fc2C9191WdaPlK5px7iub5J6m+ry5NrPUW2BhiFeel7kuThf1WQwhwrcKYpQj1
DAHSbI/PJK2Gyt6ZZiHTM7U6DjBPNYrwbiq9x0BJtsp0Djkqk3PulfVC9BqbpN9JY66v5DYBpNd1
2aIKeNRF4iS2vjQdAJ4KmKJTHNkbOfCNdI1kEIbLrOzXRCVBDQ/WvlK96gFOFnvNiMZCPE8s3ItC
+RS7/dOEaP/mIQP7Df5NuUI1rkeVg6KoSxA8SiK2J8oeFYjQLOJvoWOhLKg35yFEC8ECtrBR2dvf
OoY7XuOi+gnfcdfqSv7SpzquWrH7keZMyUt84A+uJ4MUT6qn1hmN7w7RenZ2XY8NB6VGHafrFl5V
lq/lCKaXJXn+rMqxuURRB3hVgGyXnE22ADqh5DE1CvSbZHlVIBGMMlQOjhsjxuLSTy2EkjAT6HAU
8CNlW2VmfhmHqLiInEiSLLPQPUtThIUJwhtZ6K3yAvkhd+jedTbPtrU8SfklcqFhR4ISx2oKAC9s
l5VbmIWoXssQPjUXI1EZBcNVnWRggpy6Yz1cZfYBpAbbaw7B9hrVr6Edgms3JRBdgqsrRx/Iakp7
UZUnmHSju4gqV4bwmWawW2N51wo17KvMTug1lhRlOfS9xwqChtB0gFbFJtcyxVIUD9nF0HXNRYka
52GckjIBtmdyb8Gupsfc4KtJvFRyC1e0jt0ZfcBsru9VdGHc30MUjJd7CTQHyr8W99x8fBEYzgMq
M8Gy8OsFuqfa2lIMfTUMVYrGG2D6TFP0g2kBdQbWqqxUU43qBVbwyGDgAJ47fn4qoNqdqimZi9yf
2ygjhtohbWTCTcvVQzrqsbZUdE05iCQbvH8qs7aQloMDy93xY4LNiBo8tS6AUdvs2/eoS980ttLB
hUP359nS4TODTAStkBWoxLTjb7Y7X/00Ut+HKgKtgCDOk9cnwK7RwXoYFfaSjSEyjoWdtge1Detd
HIfZhb9AgfJfy9+qXuLmSmL9LGvtU4lq0NkOoofOLCqor1L5LWzZOLIQe1yLomhgK/QZ+fV0XfaL
FuOOxTB1D5UYU74QLNd0HDvYVFkStFvGjNWng430w4pH/ShOVVa6crEcfwc5DKfOBFm0DS+cYjV/
g9qL/vj+GN3PW2pj/VA19TqVkbVZulgst17yiFHhSNA+q1grm/oRokX1De55eyF0vBcljHbrb5jW
QYZKesSaph6iztLyrwdF9pNso8eFayBAbWg/RCymrASD7oR+WnsqO8LKeYzaiWiwULLYI4MZgWbj
Uqi6VG8R21SWoiguTxLL06vKAhM2XR+z7wG6FNNEL9ya/Z/7z4mj1N2aWQnnbLp+qE6DyEsGB396
7pm+01FOEVmRFN4Iw30ui7utr5GQ/FQpmkVLA7lj1T0AnAGB53ULcF1YKuQFg5JavpWl5+9as/PQ
ePeLjzzfiPaw88tNrKLaVIySRcBasnELJx64r7zAOzVT0kXontiau/3U0LYxdjIvnmuGaygM4THv
EzwMp0TkRJ3OKhvLBhNFtVAJKvwG/0dHcci993x002MO+H85JLY78BWysv16mrrJELm99ZdcJhq4
/PLtRG/xIUOWq9UpriceBduOulHDgEWR8hxMSYrAxFkUB9dFsTBwO8jrckhwfWrOZZTLF3MnkcNB
78iLr2EfmYNDm6iKnxcOnhiDJB2sFwMoPspSovXLoaIoPrhGdXRnIQR+P1R82qcjElVfNzkAja8N
07ca8hCy423MzLcYe1KQS6MdH+uhiI92HwA4UVDebBL2GWV2K9ZR5iuPcu53J1stf6S+Ij92ZiY/
qn55aRhgL+xNw3RBdJC3X6uh/2WVtXo0gZa82AmnYjMnP8eoGbwEhfQKH9l7EI167p3dLDSvog2k
8DqGUPctnXr25UvUKfqT4gbZsxLtRRfeOcmjXFXQLy9+GQ+n1lPicz8liPup3UKPSrJmNS4Ys0Hj
TUXRB6IpGzmu/VuOOtxLbWKXMJfil8Qp0dFWtHopilpbdTsN19RVrhso4i9Mo2m/YWOFdJHRq+sA
QuVL1WKLIMPX2078yhegYPnKTFx912OZec3N/gkITfNu5N9Hu7JfDcmuD0keIJ1kqs17NQKkkC0j
vSKig5au3/7xLLN+B7KlrsYQF3Gzcp8UwGdo2NYdeE9yoV+vR6xh4Qv/UwUt8m/jlzrVsEDFJuMp
75xyjV9bjsKclT0lkmEeqrgZ0NxusycVxvQ3rN8XolECxvYEAuMVJq98FlWmW7G/YHf5VhR71CT2
ijNES1EsQ1u/juzSiZI4Y9PJZxmtNxVG9NEbRnAJmeFrxxKtGGjRpYsKm5meCbqHzQosHrKeSMuu
C7ezDqKlrV1nrSudwX2H28noMvIgGBO8tHLRLuH4BAdRtALZBKYQtEdRNDEiwgdSdU+iOErDd5t3
/kWUhja5Ml6nVy0E3+P23s4POukWJ7V8DlxoxL6LXVWXFleAPmtkJ9pb7tTPUVjLR8AK3U1Vax6V
EFX5IrJPooOoRxdxk0tlchFVItFROQpMCAxlo2K4muEem5jeTXQPoaNdU/1WVdnGbuwCw8JyjYx5
fjQHKzsGDWS5SSw4P0oySdUUNjKz8rAKnRbRcTOoHnzFwgp8MJ5QCIvfZaNw1uhm5jtRhKMDpF7N
XnK9R5JSa8ESTN2UdnAXaPqBqkl73JXlGqB4Eb+Dok620PGtjcrex7tpaMfUloxH3U+scx4ZACym
bvUg/x5AS+55tSlnpnUKbkTk7CkZldhdEsGrwO/+Uzd3ETlDqn8Xraps/+14tQYA05jhQ9mP1aWX
CuDSmY30HagunTfR71R2n/W+M18qq0cfKFWzU+JrJsrGRQwirhtf28K+ia69Fp/KQHPeyiqVV3YZ
Guc4dzBgKUvUUtCFfYaO9FNC/GodZksb2NBJznmo7D783igAxAzNrh4cvfEOkmlF2yD25UdUVcqF
OL01vsm5U/1s2DcCRqSH6DAO2o6YbY7qbm7cHBPNcR53C2FLJV1ESZmhjItG1SlnTD2Zub9qXTU8
lIiT/2249xHN+VwLjwTwMzL+K3n05HAl2n1wjydxttCyqTQL6ISFpe/vRdGsOkrUb3i0g3tPT1Fv
hh4ZW9ns4G7PpzAs/WgCLz9YviGtYyVTsaXqrJ0B3neP1011UjTd2phRMlwHfFxWbS1XzzyNMtAf
2/pg7nxDm0f6UzlPdhcxJe0zY3N7NOtM/wknEbFInXGeu4+HNoksSCreuC6LoryEal3udK3oDoFd
G7j7ujm2BI2FPhZgVQY+mJlqjiyW27rvodc/R4Eu/ZZAWt4/KEkVpOIy49cQd999SbLeFLNKUDtW
xkffRBucKYr3AIXa3iaTqLgsufGxjUNjSzggfrChAoFxrgziZwxkpjv67wzAH5APpV+qhw8y6CRm
2EzCI8/WfycoI6tN++RhzVHV39oGzDI6xdWTU7MmbNpCeQC30QDPwWEJ3pW1IrjmujtV1fCg6q1J
0kCOcYtTmuQocpZVsgWIBMK5iZB1wb/mm2J1zlMaO2/KEEpnvXUcrgHyvaUflwdRbDSU51IrbPZq
2CJMpTAv2zc5ULessp1nD0L6ouh8+dwWufsclOO7anjqRZTGCQFuqcaD6Ooo1jFQDPcqSn7rbes4
j7/pmeo+uyN7iZlRPeaaZT27295NrPeQV+W27uV6a9Wd95Gp27IrzY8cRBaWOUW567wue8Pmbtka
gf2NdeQJk4fsUroS4vke5I2m9ZXFvW5qCDJ2nHHWnZgs/Raxo4GHCOE1LdB+C7tDAzE13/Ka57lD
pZXaqjAbY9NhKXhppoQbY1hVeCOvRFE0sGGbXaoRty0sq4+AnfhkrylAN2A4uiB2l120KTGR4j3a
knZOrWL8RhTgrcmD4WMIJqBHDZ8DHSgk92L1LRy74aMvA2PZT/XBVP/f/W0kl+b+ru1yHuBpy8qz
EXz75/xz/f86/3/3F5+rFh3MbUdf66kRLjsW7Le8G8qbaunq1pzqkMsob6IhZfF7rxNdEIqsbvlU
9+VY3pzIWUnONlR5J4rEmNiWTlHJG+6M5G+djH20k+qbuZto7EPHWZQlfAMvf5CS2oAwCeerV8rO
W1s866sWHZtV0ivZg0h6nf8ra1/UhVIVa9WP5JNXQMRjkBIFFNrlUz0lomhqEqT7ezkpVi3LNbQe
/2kV9XNRHCHq0LY7pgGAtrnqfqa5HDPojb39kHO5vrfYf6BI5rxH8Jm4qfJ077hwSdXe+jaYrfNd
Q4COaKHTPRi2jeFohN5KFssBu6+wiSEe76tc2miqM76iyNBtG84qBE9foGXtxWf4CXC+tqiNM07Y
zsVtFDa6pnNjXvGgctWewY0YuA5o2kat6v6glj6a3ZPhjnDUuZvrGH4GOZfFl2gQSYtW99oGZAUT
vbX2eqzniOvU7i2xIumGQHSzUncONmLROKLpoqEdgwi5pS+YgsCLCftyKxVJu2Xxhyy+9qfQ6w8k
RrrXIMQJPmrq9iGoWmUnh3Wyd/tYv/ieiieGlI8vsR//AXSY/OFgHzv4g6TrqGNh/XvDT2ar9Y13
KbKqumVToslMD/0MucSpg6ZOVKQKyIZR5xclhhePZLK87pysuYj+ohsGT2tMIwcM0BCniSZPdiDz
eMm20c1DrANftSq+IjqEQYSBMZrWyP0GH7TyYnhNtC2g1pyjBFKF1uvjybJBFsOON49W0gX7DCnj
o6MHxp6wR3ZwhrE7JEXf7yU5yI+JlmHs47bBKapcJJ46yz5F+YDXa0mQJGgidxPWtYwDg1xubCfr
IboiuowAVHtlfyJfx6HV3FzUntANBjvIiAMaqGjbx7HB6gdz5/4pMJBHbvRF2/gEpbxMfq7Yg176
vay99LaNlje6p694z7SLIhj6s4sPFRLUabwqBj9ACQv9ON5NED7cePwRVfbaxY/sjd3rCl2bYOLa
j8EjWNI/gSmPP6RI+0HgF3q54REo92x1k9S8nN1O37bTGewQ/w5wYDkWDz0LKnNApBOIyY8MXKLa
6N8dsAYsAZPuiDZqfy0xUp/U+EdE18qzYwwNUsg8AayM8l1SKQjJIN7XX0LUWpiU97tUl4InV3Ks
i6XAphVG8L7eQrkz3G7Xxt3wppusnRTFe7IznhRlSDNkA+T+LQAAuPbyrt2Jo9Qw2pdapxxSS+lW
xBKzA4ygkKXqhAw2HAw53Hpxr9IHBBFFF5H7VGlOLaLya8vcvU+EPiEfMJ9H1BWFDQ+NDbxlgmPg
xchrrBxrqXlpMLA89K6cIF/BJUnQ2yZu2cH0mIoo2jnroc7wuZyKqj5AWtKNbC+KblwqC9iJ4QKT
B0hypsWiYErU1MfvKdeH/Ng7UYGDBTmRzH1ETtThNE7vSgWi1KWgsf4Px40IRuUQ1P/r3KL46aMt
fAT2zIQWn+rmQ8Tn90E+HpL4rRp8/4kx111koWXsVRduRZtqj7JjuVut86XlmPI3W04WXs0i24mS
OEjXnMe6SZyzYUg7pIvGi9NUUArrtH5te6tYaJ3lfa896QlCkfNLV5RNajMcoAO+9JRUDeiAKG+T
hH8IZjygDhL+KIIy5LVT1W+T3f0yMpr8TJz7KCPifoYoUJxTpfA3yJmOi0iXi/PcIFqZYP3tp2PJ
k9XWUm5egMjg3DydQRwiOs7F1uythdWV7Fn+50O+nFrqI/hCqvsSg1FFMHP6kPkEohh38o7Nr/Cw
sjvJOjW9hwER1qE4vkitD4VEta46So7X2JxGXyUDYaD79r0Opi+WSrG9swgVnC0Z45JQRur/Xpzq
cOruzsGUiDogmMoaXzR2QabWuUH0E3VFKScbvcMVQBRrU0vXAbIwqyYcCO8X5Y8A4oKTyeW74g3Q
39p8eLFyFu3lULmP6Zi2K6Bi7U1tQtQwrT55sDVEVUJE3M6D0Xa7DFQtCo4BmH1sq/ZG7KAJMo3i
nSUHlzSWi03CWvcqo7VLxIDodWyUEoH1LHnm2/lLYt72a2SigGKMuv6Bp+ibW8Xmz9xwDzKBTA8l
HHhNURkxlX7O8tpEvo8gAxsazZ9+cE5ummY/tSr8LulEqRktAdCDGjKMFjcsHakFA0nPZEy6Z7fs
KjTNWUCI1t7y86OfQAUUrSkWnie3HauFaA1jP8HzEk050TrUZnwpJf0jms7Ejkf6EJfFo2gLdZuY
E0JLzMmDh7yWpUuIkxB5zxiDB5ETiZx476MqF/u5SuRwQ/VXIT4+96PmVtlKrG3IRtRC1FmVj9yk
XcE7RRx0OfebP0fuknOlZ+bBHVX6jiGuVDCRHvvIydkictk8UWLl6NiNcpThUcFZD5RtPCIVIxpE
0tuoBi2lqU8pSUOxmY9RXOlnPuYo2/3nNJ+6GFYIh0ycfD5bi03HsrWGfHU/r2h245CP+NRzNCVp
iR2WvtJMByLYdHqpK6EIwmD9dKBouH+k+IJ+IrsbR9df7nWa+Abzhw9OxC3oWo28r/x69a+/ae79
97zKr8RDt+H+HaarIHKfvuz05e7fSbTcP7TJk4cQYVeo4lujtuVjNnUTHVy9JMwjsqJFJIO4/CKr
2w3SDd0Phx2hs9R0G2Yb2Kn11bmKgmJZYmDhBVDNvCr9bmTVgIYemMZW3pu+O24tp/kNLHdYxQgr
ysHPVo2wjtRN/Cgc9MGcrtn7cf2rTFxnw5zpaCNhGhRqsFLMYZKydX6aEhbZYbOQSgZyhGZ15PBt
hxhjhbuVXUYvrDN3kPCe9ap1Fi2PHboew1PpFoCLm2fF6zkZND8UsaNLK1cnK4R/WYB6IqCzjolu
Zbr63c+6k8Su55BhiTggwZBPG36ZxKZDBN93B4+YZaoTHQNJuZV1JF3lkCVvjp/RtXCPOnMR7OWm
qq5voUnF0flep2DishizLtnPR3lE8lZJieQSvqnSVTTAQftejzCuirqFyjk+VsVjFevdtWMiVFsl
WugpS/JuBDKCeFnIF/GepRyTFRxysD0oGgtlh7pf9FBNdQe8oRFfWqXHAWxKhti9lR08/iQ7Wl5n
gPonyYgWL+GY9Rs1Q2tM1KUoMGxHXNYImP5T14xMJJA0VbcFLnqZbbgPyZQgR+HkVnGtTeSa4hpd
nJ45zHWckiDW8p09WMNCFBlBtGuIGgWEoepeNddXpv4aGLV2EFW2VKjokvUjdqFVthZ1ItFUV2Wb
CM1G0eVTA4p52lDdP1hUG2rG/u6QpXvxwaLO9buF6dTaqh5KdqynLykag0hOj4aJAOFUZRBWv1iW
tOo8P7xl+TqDEHytFSW4sWf+pw8Kd98p2hkh8vjUY1Z1FYk9ovWPrJWxmevioU0xcUOZP5KlUILS
6Gp4XjeHyIiMK8F+435sE5jrMXNxP/LrChctm0WbG+MxNBq5vb2XcUgqNmUW60twvrT7uaEep8lz
WNkPo8PsoB0L9oqKRr86TiQ9GMHRmwpaEP5NeqN8b4haHgY9npaF8H1w/wOYMffrI1SO4pGhV5zI
kjMT74rgiuFdc8mzYXW/o8Y88MAa1wtUkauHrEy8m06Q7KaG2WPuev1RdBMJUzJ1gS1QvhNF0VdB
ZX1lFCDHxVGiDkZFDCUhOrOG65eO7DnXONWcK7rc40HTmg/PLVEJmepVK2lxkgoXbmjD/BfdUMDc
s3Pvn0UPZn5XOVC0YzBy/2VDUO8kzzGvkEWtKw5ixVrxbbwM+tG6igalRtxTztmcEUXRgGCKfili
Jow4b0gox/o1W8matmwDxt+oNU5zX5/YKWZmlbWN1SLc2AOICeQs/VsOG2KFPUu01iyU0ZZWXbgb
zdFQDke/5YbUc3DT6wpuqBYRP+iJh9pajKnQ5GUiEuYuI25ZuHmqY89sI/eww5MwC3EnpT4X4eG/
uamIvt5rWuPlh7eGA/5uslZxMYc+iBx2zQn714d6Ygk1E4RR5ETSCaDklLCoBTgpKpGubbaOyo53
HyL4kg1P/h14NeG8Zabd5ZusjoRZalaxE/FhTpgjQ3UQ5USwHlo9edUn4lEzMWnK6SvgTQTzyBT8
I6NA2A01SIIC6O4eRKIWdT9icFRO+hv/yaqx8zOIVDQwqhTZR9HctiMMUZENkZ1B8j8K2eZAOJ9N
O1T27lfMHrAgidAZCW2TLURxFe/NiL0cp6jMFu0T7A5gmEFf0NfSoElQ7JrfQ6P/clGLiLNi22P/
tTKURw9fx0PWtG8Wl/UYYAe2qRX9wx90Z91PqNqI02TOkREnWYvfO19tkRP/AHtY/lr3uFYSLmlH
uVFXZeTpuxqjtoOpZfneZJEQFWG5kORm2+nmc8yvNowehj6kDpl/mFtAKZmT2wjSj5KxCktIzBMp
LZ0Q19b0Z4lcgmjDukAWhPduqxwqlC28wmSjS8tR4ovi/vTpwkBR5rqZToWEoqUsJSlxifcTcCt8
46ee+NJaM05ZV/aHyje7e6LpQX9w1enKJcNHoqjFAcpvcXDSAtFxkU1tp1XWIiusV0VOJJHlFqCd
HNQwJux8Ntmx5FoBQYdJx7/eWLljpfsgQQhg4ohOP1Mk4gfPxSbRUJZR8M10Jw7TOGEUxeXIBOdU
ZOuRgFeaWMNq/mfEfToXRc5ROuytIPAyeGfoBJJoE+xvToxG97eNbhyjCXsv7gORBFOxY4tjMwbV
SVTlroG5g2czGxG2Bq1wNDCllv+3zbJvsVKVuI9qKRywiTV2z1qN2u0jRL4gyXNNJ32IQsfGQCSi
GAaoECuB9KdkStkdMYasF2NltbiiSGF/tOxspWHTVWf9sPASrHV9/KlXsl2wilFld0vs55cT909K
PgnrMh/BNzbDcA4q/cDW+VpNWnij0TnJCn+BRhkbpWPun0ywMGfPbZbst1eLbkguicIrInUKY+Wg
snqUi3rJkJGzhU5kMS+aPXID09J2lG+w79Xd2OEgZNp40lqvdVmnG51NGFDsTYsXS+VtghojSj1d
SG3C/ggwwRUvXAaN8EFXFXM5KIO0dqUaW5hW3aD9jzzd+Kzp8T7Nc+J3WBIFlf5edAWehUO8QX4p
WBsQ/bK6OfleKS94OcJM9rNsVUHI8JsTwq/gSUK2dCWZrVcvJKgCl2qJKFuw6YrJI7rWQOESomBz
ejnmaoe/sV2tciQqKptYY9v/qSwujN06WKVw/Ng6J2+IwmWAwZabhjK6pliUBgrh6lZG+FYLUcfH
NLNo/4QujGwZJNWyHw1766J1I+X1rlZ9LgI6dIFucqV1H6541engYroXx55ClxhBMh+rflm8uqex
RVHQjrHMfRptNWmACCyB9286acuMYlyy//jB5Nlf2wP8/VwyI7SJgOnYI3NPHW6OjTwa8E1+uJc6
wy6ybz0SSDt2POUTYFrcM2wcGOSUPzqHpQtnvvEQDLY9W8Zrq9HRnIL15Et/ahdvmbI/T3eQGpr1
OfbH3waNy7TiRVmwyJYs95Kpzc8iQR1J5RFdKl2LWdPQsd/oWzjmyKG+IiB6yqIKB1wTnhgM7lVM
OEHTIYWPkRwvzXqSFEFredGr9avL+2KFyusCX2b8QRO2cGw+yyycAE2IsV2CyhlQ9DLOTSFtEq9y
bwOK62Nh/8hjXPU82fs+tNKmtlkIdkq7miaAran5R7ByG8Pxf0nosC6yHm9ipR/fnIKABQFIRfpt
YZGIrpEW7DWFSJ4TyjcUF+ylNsQr12+fBsXeYIQLfMQHiiXpMrutrJCk6GdUKM1mLPpmNfhxvpHs
F19K04URJu66jFPiM226MUwpO40+J+xqIoOBojx4fVgjTTnsG/k7K39/6QxWu27KxyrCqrXEr4t4
/tp08nelbpFnQSDJ1jA9rtsXELkaYkehv8TFM1kwG1SWI/qrCwfD1EU99MkitPydoUvyokWyywz1
F4TECh2QJDJfMfOjQl6lIe4rNoqhstLsFM0zaBtePaf97npFiahT9isc30Y1Qnwt9n8Czk1WlfqM
heJzC16SXRfUUrujg2TqtLdR9429ItbWD41FyAwQsOmqfwjfIGFivoedccl6Nu1j56SrdEuU7qzJ
zP4Z08N1i+twnVcnd2wwkE2HLfa8Ju6yqb8bfuCcTbz6KUqbD6XBUF6uh6seMvNvxkmuNyMQiDU6
G306I3SKyGQDZhhhQ497YllmDYJg4feWi7Qoc0yBJU3a5z2TLF9XimW95drLq9gi4I+lwFHLN2Vi
uDe8Des1Wzvhsi+sZ7NPVlraMBBIyNDG8Rse9/FKcdjwrso6WFRV8gpeFJJjzRq6jwL8kkBvmiVG
wpNPLMjofl1J8Qti/jek0+xF9dqaKNAVQQTvvtvbgfork6JfSaD+rAoNs8ASZX6ZNRQR7m3aNcPG
TtgsCBSw7HYMjsgfvDeFKGifIPbXDdmjHBaXYgpUpcO0EftbqyysFzq+sA9Utmr1Bbp35bqXzInu
nD+0frgIMpNoyQTULbx+nym8FBIwQibifWi9MGqa3jJU9mUSPFgAMRZ5nF2SKPuTaNa+KMzvVcDC
q9evvh0nK12OdwBViAe5NX4tnQuv3u4ONW5mHlLVqwIE+rrRQhR5ujZamRJu9KpUDwvJSPuVq0k/
bZSNfLcFiB5oax1TKbW2zO3Ql0/YvLENnehbogBbYySS6afPaS9vdFy9N7Zvgh8GsxIY3GZS9ubI
WXhol55vTxpi31rNR208fhnGOl6hP/Pkl+PPrDdf1Wy4teZSTcxiY3r9eUSaMzJRnqvwn1RM85wh
Y21nFTqDmcqOml7tI9cFpm1uu0Ba2QFe9+9DkH84Xvxk5s2pN8E0yt2LX8e7CgxO1HNPhHW1QZIN
aZr25CMcCKANYbQyNlZRzgpcKldayfOJqrwR74oq6wjiDmjGoQ+NaADeFZ7xMdT9B97UycKKpefK
RsimDtT3Kol+dsjpaUX/Dr/sN7BdcLHadmyDfaMnTwM08mUsZ9/yBvHyAB2mNgJRzfV41DER22Zs
A4D504gdVeOWDUjE1Kq91zQ3PI3wELSJj3e19bvSK6QpeMPisY3Ve6oj+YuA8kLSOywv5RTZpvik
1uktQppnoYydsdYdZ9ubzv49qRDoQ21on/VGjd5+BFh+AB7h46OJG/sRU4zsAm8YCJ+FbLrKE5m7
RHaICtfGTzmpT5HcvTV8KZZ+rwEgDJQ+4xenlI6MfI+Ay/JF01hceu+i4EyfGeq2Drtdn7mbald1
6abisjBIsPJn77BfsLcXMP/vkAK28ktAlGpX46cmVxiL/T+6zmu5VWVbw09EFaFJt0LRkizndEPZ
0zY5NKmBpz8fmnuvVbWrzo3LQgjZEjRj/OMPo3/KKrw+eytjnlJuVcLVq7zwJ8+JUM7gp5Vj8+r0
3cn0u7veywPyHO7rLvqwC/pGJGREN6j83UVTjz9pNQSMZkh5EER/zpwbTASwjS8pGxpDUdGMG8/S
IRj3O0GfcfDplqvilujRhjog0cGquFz6V6cDVJ5zb1zhw3PJ07FdSRdHQF1AOLKK6Kly8p+6G5tV
0eVqLf2exEhEh02sHwbdf3Atisgpxjm7jIaj1VJl13340Xdcd3Nvbh3MvN12OFugdzinZGss7hwt
ZxoqQ6xE4U5hufuKByFEpwgIzQI7bAaLD9nlYyTyZGZBN4p1b7o+gn/PWw2pKtbFY1vgETVkmr41
LTwb2iZ5IAC+C/G25wZHJXnvf+tj358MjMjoxuy9F3ZPmpiw3fT7D9HhND5pCbyX/qNp/W00YCna
JmQU+5m/zoEIGgYcOcT4dalrXDwUYVKkgYxABHpdL0Css30xD96BkMlXN8G8hzt4P9TfRkdtPCku
zwp/nTQ5Ca0iYU7hoZhyusjkwWD5WaNOgtVEfs+cyFOUVL+EjMYrYfSMlaznsPUIKim/DJzrvLlB
JWGQCBYmHvmc5bmP5NGhWIy68nbwGRqSL4LV1RkB0Qu19ovH0CKwoyUrwhz/TDYdQOYN463nc6tx
pnXm9UvCIHdzhwCptMVHVb5mpuTqUIHTzPrFHoqRYjzPVsKjBnNyeBtR8juAZ3dHu1ocsuwRv7dR
PduV2himPVJYEZqRuHg7OP2dpsb6kGjZnRVRkJNJW5p2ubNApqScFQVtPOwQaVutU6wBhJ6dOPrC
3wrv1AzOXmxIrgBOGu0X0O8zqbJD6FgjycAd08rbosbGDIt7scph2+5nO2rWLY6YvkqDdLbPTe/D
Te1/bO2GqOVTQjBrCQiN4SPcu6zeIGW8Swchtnop3zFZuOnLGcfnarFo/pCC4OrRNxDrV/FzLVwq
IThQHiDBSuoRdWeVYDMJBb30dpCWbKIhXRWkDuIeZ0IVYn+mPRaQg5rIbHfMrbCmJ1N3TjLlCoz5
hDNBqARTyR/bDYd13uE4XGxiw9klzvgxjzcwZ55zGKkrckHkpjD4nIgSv0WJAW1kpl930Cp10wLB
268aznwLty3APeTNbI+asXUIPFr5tvYoKrEdMLhdFqlqhQ8qUqgJAvVucZcj/SNjYdOsI9aB70Ns
fZmONm1Dc8AsGQkpjoa0p3mOvR0Voe1z9lca2gEKE2ITY/Qr1PhdEuORlFm/ltOVK2cE7rdxTWLd
BEK0sRc09fvE001c5dx1RsrpSvM5S1zb/ARw+SFDuT4OGVNrk8H9RFRRZhoPGPYVa6gyCCgtY61n
lb28YJOAEa9Nk8G+l+2EjS+tMY571xg86oC0DrCaa3FP6d5SQ2JH3R21hLOtasSqzevnNC+RIzk3
GGOu54r6WXU+qb6AFCsnj3eKxHFcO+dbBwp7Lb4nw/9TF3O6hshWc5r2926p3t1W/cFJdD9PU+CY
xkc1JjZuyQqLXsQX4djY+JOoMmAOotficcjc+771kGWkxXnwegYoUmeQ7b+ndkeifWE9hd1DL3Ss
uvEQJUGMxB3dDddjXJ5zW5yE4XDpRh15TswxGt291HQdQ1WqdZzodwSOPJsDqZh+X26jeHqIQ3uA
C+jeM1AhwCUN8Wye3zz/wXM0SCLm4sVXdGPQdSkFNgUm9nXROjWr9YSLLTHnq6HpmTfEO60uz2X+
jG2ez7Az3HNOBk0dW5sxNejEBoNdzaTcaKZjBd5NG2HYCegHd4FscL+Hc1K6GyX1Ny3PGbX05i4c
8dwbQ8LwcmzQpNsH0dD9iSXUe9s6UF+0ZU6BodyVTVVJ96UuenagkrZxHc5JqUr8wKgGh7chDyH3
tSCEm1tKywg8L/2e3PgtZk45TX0RaAPegKlvTgd3eq1Ekm9Cc5cLBtIlOlQ0qNHGIQemEv1bVkYL
Qk3nH6Z8a77TBNwQmJU0BkgreXXaLkVEOjnZ8zhy97ZJ9d7WipJjcDrGhC3j4ZiQaN/18VD+rkMy
MrK4vu2ieGsRJLL1p/FYZ+ZXriHYjVOc3xe/Idn9gZH0zEC82mpwVFaSK37jay69oc+lpFR7W05b
HxfgaQJuh88l12EW4c5WIQuUKBFyplppi/YvD8FCkuS7CvOT7mqYmqc1yUKhzegpafcxBhsrSEvu
qqnMb2VhO5U/G45b7qLK+HANbe/OI/iJD5vHqr+rCqtT/Lq/8Zv5pKJWW2nGtzOWwzj7ZllAGiwu
BPOliYlwvRu5m3IpIjgsP6HEQP0efsm3vA19IpYT1iiDoPNicF98YzxODWYk+MyRJW81l6ERnyVf
FpYo90nmmzttiVyO6+mU2zqu70nZb5OEPk2n9q9r9cI1Cg0EUv2yHDqbJpp2vI4peB9hfBsfiBV6
zgxTW5OAtXtBSBqulAxhD33746v0rFew7Se36Kk2IabaM4wzoquRThzzzKdNZYkKLQperk1ItmC9
soFe86475oc04FIVcCYAbB8qPrxVqax7Lc+ADIX1NjC3NCI1rEn/WfxU/OgU2+Ipmp29kVOgi4hQ
PlYnKgCc9uhhPRPvVtlbEI1xEgawuvPj6L7+YeENmfwolJVjPNzngk7NadDTpIpYFKG/xQ1BDZNZ
kQelnjAgzbdwuO5SdzgxVkDop+W3Io+6NU3gSS3OrZP1aHxGpffp9u1Lq3NiZvYL2RePplOuRURO
IRHAuIATJDvdtA1XC7IuGOL71tLf+s7+0twBXBmmW2uRXZfqgDEp9393TiwUE8NB9reZxAecBQAa
3GLebLyHS/PqadFpxqkQS+1TZjozwF37p5bjVrraS04k8cqNLRWoisJbt2EzhJwtVDF9WflIxYW+
skV+U4XdVymQUMT9jCkl9Kemf3RzcbQKpw1MraemKqHf6xhUj6mmrcWSz9v7xgYpOFH0afUnLuI9
xhU3TRJv9cz+jr0GnKphCkiSKlGKyc6c6tvMIVC0kfmhHohM7fV6Ayv8MzNa6KImCd12skkzBs9p
B/8tLDEOtjf8Ccc+vrhJCUlYnUrNwN/JMeIVosdQWQ9hh4QiDH/nUnsyiRIanSp+0rIPPBNLezYD
LdJhYynzdsJ7bG11xh+37w6mnzxWisk6CsDvLlw+7Dj/mIzhNSvRVZO2gPtVxf+cqNspU+cqhZ4X
Rp+UEJ8Eq8Yrtxq2dj199PWiy9O5kWuFDyNwrvAeN2HbUZsvSOW4Y4oXr60JaFZPTALgTdCE+MO3
SaTI2vJU5MQpVfZD4SnBBF17nyN10iUW0n55NlnChevtuqrygkJhcld2m0Qlb0neiOBX2vUf28q/
wrqGa2lW9wVujZ1bsLg4DWlLdoc93nEu1SYkPx6WE1ptoz6iM3o0tQFyOspfVBb7SWFLGJMNmqY6
oF5fDpyNcM5nYa11Zqp4cEVoQUoV6EE3jylJiUm2nSP3iILy0xHyI5/ny4DPF2M158wV8upkuLVp
/dovKziYXrQzmzRwVQ/hWCMtKp1vES/d4Fo776RtbWzsDbj/GORR5oFncnUNsz7syXTARR8a+Oj1
mKzzT9WW/zC6gDcueMrKoqLjLC7PVv7Si2xNgOpdE3dv8cAIfDkF54mIKYgl+jZyOFHQT9zOebgD
EX8L3e4W5PYSYpRPl4AOLZfGhhSiYy6Kxy4234vRETR6MWUteirPx+VJdNwYy+TxShWIdEAZwON6
Tzf2SKj2W92lf+h+n1CBdgds88lUnsM1upc3uz41dfhOeQAfI6ZECQHqTxqDnMYgbKWf7GzjFeYe
lhGwXjpZlAwyIh9SO1Vurd3Sa76OBdju3Ltb8rLLdWU7ip5+9LfFjBXNLPJsXzbnstIYEHCAjZdp
f+h7VxNaCJGE3n6cNXSTBZaVhGRFoxfdDImiacQ5gdm+FtSpTWzxZO+mtjButJwJlkSJwCTCpVHz
Yh15hrGbJl8ekMclq2Yig2k0rOJBm1pM492s3V0f/t2GDX3Kddnm4dpFwoERf21yr+oIG3eLiiyD
Jf1pfPNEghk3ARaOO06B9KdD5SJJR+T04YAjGwL+qWv12p7/ZzsbFKq9CEH6MLGntXmZ86bdDVTo
jeIeNjQAkEn3SL7wZ9/li7KLu8+sqYMwBn/nhr8umZ3BlBuf8Mi417TQ3VJdROQc5+9aj6FqZVHa
O8r4CUuPi4YKuwjDLysVfQBE5K2xDRC+hYmzXvI/OSxLnrxJ1FKyxdoxduHwhe6f2Df/DC307YlF
OOzDA07MGKSDWHW++epnmH7b23rSznJ5u2SZwFgO9CmF873vveCfh+1hSbLEXAbDlJ5m3Xko6kud
imGV5uqxjJg+5553aGoBpOleMhM1uet9N6ONiX8k7yY7v0+X0YGvFcCGY3MUeqSCtrG4InxS4FGV
3ZCPUa5lJEdm+N2a4lpxWVuHchAE6th0b3srigVmEzA7dAdHAsOt8UTNLBeHxqjZpHZ9adLhbSyW
oMUxHXahVfyqZG7PHU4bEfC2btMpW5HPDXaymA9Y1saP9bdkcs9+9Gu2FjPZhjw0j4azTryS5TF9
LNRLaCW4C3n0aHFkRSsk1quxw8thrMbA81N6Z9dWK2aquzTRjdfMZ7XGO5buFohlLMiHMpKj6EFf
nEHc0mM/OXrx2hZevtEakUC0iN7wGEHC7pk71Ex6ANGDZXAhHbrEDoEcAlL1wQJ7bgYTsbrJd2wu
09ZZIxjSzrIdQaa8yjxazMK2uud8zij5CwVUGQ4MV7BQQeLOxF11Iz2cRu6SV+ZekDmOgaJpeDJy
DAF1C8uXoaqhVQFY2fV3lkq8X0q1zydwZiO3/YMpDl3R9aspYjDVzoBPrpt99oB83G0qbVVCemjz
Kj5E6bAU0Oa7jcRlBVoZYXcyNnd6UTBYMe2vahk9hR8ShCUwMo3atTu1YJbQZJubCGlgTzFyHzqc
lWUF2Nnr6E6G2wF9XQBHpd74pY1L+sTYw1kSa3oJ4pfMvWJexgmDM0K2a2JcKijvVmOT9feSzPR1
S7zRYsh/BJc/R7YM8h7cZsRRw1DAmtRS9SEdJI4f3BFiKcJA9ol+7pS+LagpV5OLcjqZSSwX+sWv
hbUTei+3OEQeZpm6KycrN7FJYMsccXOIItEeFXh75kFwT7PxxSkhmerdM1Mzvv9yhvoDIhsmbXqT
V8Dq9K341KYO0SvDFi8GXCRkmZw6l/mpbADta2vUEMXiB5n7xWbuLG7Gqn3DomdT2kv9WSGNm4eD
nbGS5kn1UjqztXfNCjazqKYb0S4zoQY6DfEbcPjcrKGuzckTR7uxETGnhaYEAuwWIJALjTbLsV+K
vCkC1yjDAMuVEi4nqtc6DYhsKzGAWi7JSz7yFtnEJWzljR0IIZY8BXmyRfraOXy2odE5+zTJIDBx
2SPzeWkc/mNp85boiUBiIodljZGM4w2vtm9DLM6KE1af4zGq7nUgFM6ochXyrWzirMXuu21o93hv
o562BI0MTJ2pslxmPRvHq6sgjYa9oHEnXrggYrUX5Y5hsYVHzNYfzlVMeAta2U/dEd1DYYabIZ1e
LYXqcnCH5zZE6wkNqNmVBNGwRHeXMZnZSfsVpAQB60RfteX0a9frbyJmqACHvokxSjQBmzv1N/7N
fERTejfovUb4tIcCZvCI3SgRJsgaPq0JQmcSNtKTsFlyJtshdmtcSKj+67OYOpabsTQPGJVUM2WF
zTknauN7jOxP3fwdxvkb6xnCLTAKt+Xd3Do6zjghOHT4ifkWrxams9VzFBSMDHGvaRGZgHtoarhV
zJgdUnzSeNi0sfbuN8Lb9EZD4FqSVWcmf+4mnz3S8QQzHcZegW5Q6dDnIO6lYqWv3WHsIwI8MbI1
t+1DaoXTjRPqzDZofUQJJceNqnGr4QUPD/mx03J923h3eFxQGOrTyzAa+7nVQYXH5rkbmIg4qgvM
qGyDUfkGhWI+89dH57jt3nOHEZn1aw7JnUe3TxPMXXEYRqhGtAP9yAA69jVq9n2DbvwSkUeiVYRZ
E+60Vq323VTDuxWR65WH56yHWyn6b+UB6NcpEDzsyqcOUIC8Nx/f39IB/LCeh5D2MMW9YYNA51Nb
1GuxOx1Hl+iCIk3vNVHjnm9PnHJzXa0qqChrY6DncxdP/LYuf3RLfXWDTsXiqL3B2rNbTLdVlX/B
3SC9EvdT5r10xqbbPPAfpZxVcQr8Yue7GAtcyIbrTEv3hU6gcxNad7L105uq5dy25DriQ15NtQ89
kCG4IX17E3dK3dbexoI9u/ZGQdpG/zlN1YU7bEoVbK1EjXyuqUp4IPV2ShfBbkffQWgbBPm5/k4R
WdEqpI+m7odBLIFe48pO+A3gJI+q/lI6KHO1P2Dt6kOL9kxfdaydxO3QMmabx/KP6y7eLILWqGkh
1g18K4Y+7yJ/bi/J8sMGfStg0t5cNzm5JMoI5KHOHP7bdomgCcd9Af0RTq7JWkqwuqf5uPg3w7Su
JetwWBtPaZ+knAf6a4u9xNowTTeIrL3nOPZazP5rlMQClRuYdtUWatOENDKFQgeRrpqxkgc5tk+D
W887M7WSzdDktyOUMWbHTOesJpc7Lh6Cjb0+w0d4ZFbLJI4SjjUWlT42FaDDG6tp+9uh9h7ykg+0
nPNVURvNbed3NRneW4+bvlfjydIx3sB17NKEEyA/MGMXj1+qN3ARdxnLp73xYjkwC+v2o5Y4uaDo
ohQqNn7jXgomYut6Fm1A0boJkQ4OjFjxzFmCNtRP2kzr0Bk64gtvsqYftxh/w1wMb/05OkcOvQpt
2TYz6zhQWgYeY6gbg/wBipzxhyUX8yjXuzOs5l72GTCME73kE/NPwX0pwkG60abfkfzgNLSM28S2
hnVXFtFWy0lGkIb369pwNIvuZeyGcCWwQQ7cSQ/cdmJ9tuZvMXr7xiImO/11HU7Qucj/yBFtre52
1H4aIUblFB2VVT83GWSKjpPLbJ/QcRz9BoZPFMabMGlw8ejNleuLP4vihEIcd5LWN60gNN2TCfM6
Z/6yGSLn4EP5uUGo+GwsMeNRrTFtr/gAXPHd5ogt0RFVgK/bMfQwtUnzJ99hTm26ZBThBXLjVNNl
sJge2CJ8j+9goLCqBKGaN70JdX9ozlOf5TtoGYdpCC/EhSB9AYvIjBGqjssxo2l6LUr7p5nHsxD9
hSoV2+L4mIXswdmpQQhqt5noObuX6ow5ysVJY0E52xYgJ9Ze2t3BGMlBL8ZHbZqNcw8XyIQHvK2S
fdFQ4na+9WNmVr8qnfZVq7oZnCvjZsDnZqLMlJCeGi8+dszSwNw+TdF1J4Ow2DT2pq3Wdf66navA
FzFnS3Kf48wQRKz1VbPDVukAZ5Jbeaab6Pvrj9whTiwcLRKntZ/I7j8zkX11TTxz9ps7JfleREJ4
IXnrW2duPyILEDJNFzl9ygTNIuPJrLwoEFiUgTAwsbX5mIdm2EJ8YoW9Sbv0me//wf1q6sZfR+AF
wLSA/q2vrzRFW2VHP2M7PrSm+1Pn3as3tY9MIcLATDV88l2Cs3wcpWRIOyCMhb3DHFUjNdgRULKJ
PPBWfTFLWn6dqbMbWkeM0r6MUHmBLOGJLdOsskOeT6eWr4ndOQyjg/nDzWRNO5crqIyqXcHCHTra
m9Unv5iblSDPctxVOrQ25O9x81O67Ss5U6DRZXWRYmuE3DlZ03FX9veFGHA/Lr/MzIObPm56L4FS
p4uaXAZ0p/USP6NNEOxC49s1fxhoept49s8jlLR1aWCNAPU6kTqcXj++Ge3ZWKVJfK4rjdRKqzg5
qNWyUha7brL1DbQ5m+pCBX3p7Aw1RriN1ZIIFvlgcmAc1rj8M3HT0JRGKDpJd4wRXvuyY4XfTXX6
E1dyMZ3qDlap8X+TyikcUBzKW5qwJQNtUi/GHPtHkI1gbMke9+zE2Ixu+RTXzZ3VEwSBTTV/RrJW
BVxXD7Qcvbd9djJaIcm4PEgmneAqKzvhqXcP/RvTv7FmYjUyxBgJd4I5tZOdVm9Ufelm3TiWxbBV
pRatZUZRVrf7qjSoW8GEkzLh2xvLjRfP56RgAQpjWW70uruJPILbI53YBRhHhq+1Gz/XkCsPb/nY
bJqhpQToojvNoOhXZfUdMdCTKWGUfqQla20yP51OXoTe7Qs/nzadQb2bd5kDHmQhFspxZAnVXRdZ
X7U4RharJjmBLuOwXx+OQyVsZO6D/0NGyifgl5DeCxOU3UgMHJqWo0VTGkeUEWNkXhCsXGKlXxLV
w/YwDnWUF1sDeMApnLvR9BcqD+VoLQlSnOC61o352o7JEwxLylF8qOxuQKhROrflbD2GVvogWFO2
ntvvsmbe+bVxE3InRywa9BUDMqIpN2kKGkliZ5o0K1OO1hoaJY+8iGKnhhfTFqDmaLmTKt5Ng7F1
u46qBLDRJ7NgVWv5SYzNd5gO31nLrCKdV4Z8yGXfc9Eg+QurNzN2vpPR/umHCr9+c23peb3D/J55
2YSxgqRrd+IvIFkG9nXZAJ5pF6uan2LbfUndca+b1kHGlKpaZ56w30HuIeDo9NwQ7dbrV6dfQ2gb
qdfcMLCGGHyxtSV3WF19NSW2gdmXsAQ5bNkBUPfecUHi8q56nUN/3Uyz2MWd8eyTwyql/x73CyM+
iU+agkgB0Y4UiGI82QW5p5UJwF14zzoubn1YXTA8GmBeDY9yAIvpIsSwleucEY4RaBfWDwVChpU/
T6ey99fJbJOixC5MTE4WPimMWb2t7TUPll18Ni1ZZZru4rUPIU0fnnwBvGz5yAps71F1BgWbvWbJ
ZQKNRwI0XPGcEdCJ3AR7MdtqPku9X2uwVCWpoWNiXhzDJTMU38AUzL2vw/1yy2Mu8DqXmb0ScYk2
HalPKO17abW3djN6AbNG2m5C61aatO7y3mk3JZwe5cF8HLuj2TMNjhinNNofnByIegRbXakGB0l4
qabLV6uYl+e5QV/qHoDgWRsTo+a+Nu96o38pdCAwXJEWRfpOQ9jd+g5FCYWiQq2yjAHxk0qwndCj
CXCA6jdsP6RnbPtGnHrXxQ+lJhkyY83G0MKtADT77qxq0Z2NKunPABAzYz2l7aGPqFWr1eOhaEX9
kAote6CtXn6/bqha9I/4FHHbdEK8IMM4MoLG1tvdf55mR20cNsQayst1E3QA5hC2eP/3IKmKUtZx
b9zYc1s/gMPIB+hij7WOecd1k0W866309f3fHZa9cgJMt/y18frfAwGko9JXpna47gfZerwfJfH1
y1GvP9CW7GMElYyt+cuu21qn7QIYdjY2Lv/dlideYGDqc7nugXfXBNslBdC2M3UR4/CfH/R2954o
1c3/bBfUBljpKAZa/93fkA4uFuLEnNS8/XdzTrTabQTD6HrQ6/a8moieiu07epFtbcrwLiXT80mG
EKeqWnU314eOX2VLBty8Sca0f/KbKD+aEiyxjFTPnaPz7slACHLkN11QuuNZ6Sy+15dOjd8GEWS9
w/VhmvvpDmGDWP89cBSqE1mFgGbL2zY5rnOZ8XfX61t5fv3K1EWcr++kEiIb59CLACTYXfWy2NNO
a8H1YYLy9Kx887mQGn+Hrl8sabSP1+MYvBIoo5Gn64HsElKfLP1we322S+1ggtOLqiav7q8/7Fw2
26zh0sIqK46D3qnwulBFG1yfhtFc3fOGyb4hg5lVfNmnSOYY1hVDrX+Pk7XTSD9Q7gApzG3XWckF
iD3eVmrM7xjBL8yBur7Hos5dV1EyPGRYaq5bXBUep0Y6QYj65onaqwki5eQvHegb152tXuMZPzs3
t923crTLVa711Ydo6h9CZZFLNuWrN6TFn7EukQ2m1nc5Q2TPveq3G6koCmYqTDiqYNBrFo5ZvwtH
KppVcwKtgpJb4EIjnBT6AdHElDsDe8/VLmYW8sMg4mh1s/zOG/feheH/laj03Svj5lOnJ6B6a/13
k9ntKkvzaZvUEdEoviHvCZPHVzN3WYKWwOXrtiirkVTOGsXPIOX99QkjMlwWibDeXB9en2gSwKE0
yjXKHQ71d786GjcOFLP19WG3HKByTW8zjB6Oev+8B1nPFfRp5mi2klUczI2rbzXLwIV42ed6fJ+Z
4G6U9vD3T70+UbZhvytbZlrXXa7HHzUdnv8QM++vJHw2FOn7eciIi2QEeiEtqNj30k6JBK3jM5eZ
tum0MX3ExCAJGsPuPopcuzXtWkXMiO9nL4x/ZWF/QvD2X5VjekQgd8hmlZuDqvjyqJWVdXRN5W1p
Xgeu/8JkLm4Nbyoc3uwKK5fY3qAe4Auas/m+dGvnfXTMKogiNT/4RlJtfafAbqdohxvY/d6O1Obw
Qqxpu7Zkpr/AKEwxTIrvpJ49lLNp3lp1gdGC5ShGE8wC+yyWt5w4DIqiKrvNaJ12Fl4L5ywT+a6X
uKTkJQOuIlPTObOtbmeVsApKwfC/F0ZxNvrJ3OFsE50N33R2XCjuKcsQAlQsuFxlNyWkk12NtH9v
2Wl8TzVCSWe4zp8ov8FXwvnu6MNXbRdND9ddE3vWQGX+u+s4tP+zq4XM+UEn43s3dDarb589wp5K
T2Sf7VSItyluy8AZ120AnrtB1ireKOJC13WjM/UL1X1htiQrp+G8MZNZ3V9/EC/rBhZ2EtvrQ2PZ
zxhQ4kZWbe9qljaCu1OwbFx9ooOZyPHv6+IUUNkzw+aGIfj3TJofRlUg/XD977rax/YGnRLdoLev
SFGBY6kQA6NLuLdwFV5D2hk3122q8sJ7qns4+jhuMhNiv+s2V1lrNWHPdH2k4rC4xaJsf310PRD6
NH+fkp4HnZljXH/Ywg4JbuYa+ncbfM6GUa5jHvp/9mP+sTaxtrtcN9W+V2Lp1uyrhgj1Mc+7tW4q
2BUAKN1WSwXfHXGQ8QY1InpMbc7Assz24nJbgAiwbASbzIK/j1vZYMAHjvt3z+tDjPOBmpYf/x7i
+kRlR93FYaSO57SHDYxqL0Y46fsrcF9qOX8EJ+b/szGyHX2vGUD81xded7z+uD6BDpVx8PLiea6h
j2e+c4iWBlTGjXU7gP9cokJCa8E18APUsGXIY1d3Zo1RhT2jx6l6Bo6WW/6UZuXfJxHCG1+Cp1+3
F67/iN2H/ugv5a6UyGK0uGf/sjpWNa5Q9kTadDiVcnPd3sd0RKqvX5niuJgTjcSrpowuC5vIWSNW
2rF1OZtW11+7ieTSchywMre143VTk2Y8e33899fr1n+fH3yEa3mh/f7P9uvD/9lmm55xKGS2UR4Y
KrlX0zE2p//80PX2Pun5X2cBX7yIXfvNSBEf6HVWfzC0+7ZF7XxqbvnSGUZ3EI4ldp6Rxhu/sHD9
wAP+RVQG4zMUHqXpsZ5GBr5MTZ68knhJqDELJqwMbdNa09HDZSucUmsNK5z1rxxvJymLn6nG1LNv
zbfIbnUYpJVHx660G/W6N40BW1Gd0f1KV1a0D4uS1rpD2uWZxWftG+/kk2sPGGZXx9LEZjBxZwgJ
Y7+VRZ2/DjpDtEnLja2GhOvDCQMOUGz616GJ6htDNvlWRyB2qPqoePGm6QAYWX4ayqpQPYXhsYiH
9CEU0e/17WbT4xuUY3Vxq2K4DSOmDOPyguXvgEHJTCuFG1g6kdhhJ/mVYkl6vv6wyrE/S9FDr7U9
LA40unQJQfJsmYkYV9d90HIuv0LTRgMnjv95+M8hrrsXdf1aFHm1//fQuQUtWGhDt+kl0oBxnA/4
tvi310dlhgDNHbC9vz5MG1gs0FMPymtvXQaC3aEFAYEdpidBJbXmdRqYq6alkO/uzNw6GfP2s8qL
V2ge6g8RzeeeevSnHRwkWWVEgn01ryoPmcBKo5Ff4Gg/Qt9SjDBkvEgscvsCnXiHTnkxl6tcicOc
adSrhGjp3fXhv09kuVaQgwzPcgDuviQv2kCMuIUh9clzYulv2xqKrxqd9hBb/c310fXHdRd72e/6
UC7qIqEi8LLOvU9GXTuUHrquApU6XfqAiYKJ+GqdLE9f92m0UA/yHEy0sW324bb6h5Zeu/n7EtPI
g8aM7Mvfnfmebg2SJezGdu8RDHGQf97j7+tVWDScWbxHC6XgONad2gYdPOyHKCvKh3BpORK9gavz
zzav7f+PvTPZjVtLt/SrJM64mHezJws3cxB9owiFFGosTwhZltm3m/3T10fKeWSfTFzUqEYFGIFg
KynMIPf+/7W+Va9iSmBId0DC4VzRLpVwnJtSi6obvCzPzInNB4GtCt6YdSmkDVI2Qk9ucyHezBtN
qPYrdCDFThToBOtWL7aZjd41qXX/MfRye120wBG0qMdHhb2T8JwWq1ufWg9jgsrGzX3lfUN/zXvP
WoakelWbDynnWiOQjW96Uw9WRZRgIEIpcKWaue4510U3dfM6Vh6FU1tjhonJjrk5UHfdqKPFvNXW
6XQOte3d0J4HMBqGybmQVnW2UazRQq/Cb6WdHqosMp8qvbDxVPjgQMY0fC4UCgjTDvbvR9JLlRTV
neAbepGPIy3uWMtikNqF3hIVd7tMHroEhxIAz/Au8jy4UWqd0yJJ7G03WNox4hmBHCZt6GhH+Q33
t3o7pMI+G3w+azuO9bs8If4uFIr90E/IIni8i7I0nK1svHFYpFMGQ2MP6olWZ0LhEurWtCpDwX8q
ppeP/erKyMm2UH4eMW+ph4GE5M7wiCDE3E6Pe40isbm39Ca4FhbMihDQ23penF/YwbCt5p6R/eQC
Ajz0ucO8jh1Ug3IgFZBu77mNQTJt6x+tLKlOXdCl6zhN6ictjN7m/2pV/xGaXfA94lqlmD4QdDEd
44AqOhrTMYlNTaGKDPk06lP7oPPejezjmMxN1IXmpD+PKS10KXGSHbFUuUe1HtwjLU/6W51GQ6KM
Mn8T82yoSMNmUzZv+utbBsH6SmnCTdKXaUNIgYGPj1TdheSvh/JMjvrgA2FYmMLhNZtWfL7USUgA
MKrXhxEj7brpSVyXYa/f5JkWr0MzUp4xyd92XIXfzbC9GLLTn/EtZLTF5b/t6qXN7Tx0NYL+Urjh
z13/clZjFGSs52VMGfFVqzL9UXhV8eC3vyyE7avaWtrHFtX9ZctfjyncotvKykOEMpYtyeJS9Dxj
cfzTEBXGen4bqwABwumlcCMIk86tgNt1rOJpvja/zWDQKmSq/r52XoYMXx1GnZK1OyiHzPSPWEaM
bUKr+EBXXjnM6zG+UzydV6pp78BFnvam6edmi3mvxlIbczfvIOe189v5pXRMemV2Ey0KyBk/95+3
DKr/tXGr4Dhwn7/4fDV2SU9hTk3L7OJlanaZ3zEKfappph4+1/eer+4cncb9fOjv+6I2/blvDbt3
AeOgATvs+Kf5xQT0yXWUGmu7TGGX1A3e7/nt5z5yoN3x133mzZYwgbW0BMuEyAz9BwX4+zHLakF9
enqrKSi+5nfzi/R5diFPChaf61rNGcrT53JsjfEmSuGYzQdjcYTU9JfzUK6kSSOlxe3KoUf2yzkY
ONnLbOgF+poCrxa4vtYNL4AMsosvguxSJoONR9zTV+6gpb9u2NUtAL/PtYWu2ys6rfpqPnB+Aa2c
XeSumvacV8gOfZjFkGOLTyMlaeZ5pN14IgyhXMyLWJnyrdQhLc2LmoFlVMGreTMvhla44gGpPRSu
pl3i1HiYV3ch7NbaIEMuGrLhWaq0eplC2Pt5q2KKW5I0xzuCso2rzMaPU7uJ0Ry7qCngKXEQHY9h
DVeI+ej0a6kJNMHcVPRzR67Ss+aRTPLvv60x/bYMw4INnaT++fO3nU8Z89umEkBziUt/O5PQUx4X
mzr30UVPsPQPOvrEU/9cLGWAE81FQjNvnTeMfcKdfV5ORPaSqEm2m5eGtDxyq8Tik6hrN2Ksiy0w
DC+w3fqVpJ697qU9IGUK0qUHqOCcMxQiOskzaT9U4LPmvT8OtPUA7XTpTLke4cVUZHhBb+Yzteju
YvIvbgDIHxuld56Fxo8f3B7XketeyjZ+lNPqzMVnU8W00+smdp77Wo+WFOLDm3lrbUVkYgzxk6+i
nq4NInb6TnGeK0xjm6yK+s18lKZ1lCObKDq7SuI+jdHN/CMdpRU3kF7pAE4/yosiGrlVpmznxSEe
XkZyZ2FYyeJB+t56/pFuTW9MHUm+btpEezJwjcWhc6oTnY6HEJiLCbI6kZRtn7rSpPcSqZaHLtS4
DkNigBv6c3OvoGH4PGQcx4GbKIh9k0erbuI6CdqrHzTtlaAlSocJ4lDPZxHkDQEy3fD6uYfaeI9d
pCeneX9ST+RWbzFazovVdMKpizudaz6mq1JzCVPE3bq6ua2bobrtM/z2DACQ2lcK31YBJLPRLf97
cNcEbf6dDKcUnaA/ZQ0YuG3H2sHo30WPpiW/ubqSfY89DfmLVX7RNbNc15AJb6hGWqdiVEsykFz7
a6SUq3nX0qHPp3XCuR8TsuEGEfIkMavufizcdjH/PAuTYtJa5atXIFVUyp7BmBKbR4mpcp2HlvOM
cOA071pH2kvrCDyImqXyS1HRmf+G3OvKpc086l9/Q8wc6uNvyFPGVPPfUOEaegyz8hvy3XbjlbGx
SUQ87hAHpCsNsMfjvNhWcbbSAqE9GrX8uXV0ff2XRRFr5Y6mUbrB7UyfRFeiJ0FO+koMojojhu/2
pRrLHdhkOKJKmKxsuHlfhqF9RgJt/HDkUSbK+F6X3CaAkEcYyjl6dL3qLKln5g3AhU7PXru0DLbw
slLwd0lX3FCZIzJqeveXxQbIMzHDRr1kHsDeZdkNuCOIgfbq1Donqr72eiW8oW3kLBPqrut5felo
aIEwOmc3upmv87ojMsJvOEJ3Q4Jf3N75OEG3122DVC11itezbXFjGGhBp6Uy8lHx5NXwsbGtAnVd
VS1EgmnDvMu81W21/EgDAYp+RIMKEtgmqXzzZFDfPFnTy7wYJJ11HAmXnJfm9fMeakr/iKaPDZk6
i7C+T8d2ORlHgZluAlJvljOAHafrYwHo/xr6CCalis5iBqHbo3y0XCe+0k4PPtYXib1sVE1+hbaB
27z9Dm2cZxjylzu/MLydDzpo6wRJdo07mhy1ItrveieWAKCbVwG1aQXGUT2DTiUBrUnCTV8q8qkS
6qNfxR1IHYKyhsx9NiMyVCLVjm+aouzIANEHqP2Df2GOgRk78++wlXc3ulZbd+b0YmjoFs38bohC
ayKKNSckmEf8f2gtKyOu9trIsOJz/0bKcCNqpmzzuvmwNkCFP4RNup0X5w0irN7B1puHz91slFS2
zNNbzJvWXVJ68tZpleXnDpBlGJpFw9vnaaRul9t6xNQ3HzRvaJqwX8VJ4GG54ETzOrXOesKuw3Q/
L7a5Z22ysEANIcjGcX3z2WFKd+xcRADzohyGYA2pRuzmRTvOH2vaXRfMVN4Vh/pG1o35XAw+Bjb3
Xu0j40TrAgS/L34gwxLbqCqY0szr5pcwzOQNnitsy+wrxlzfeGNV7Os2e0ELjPXc9bSVKpzovhsy
82Jo3xpqCxhniKvYgzHD8jptzKs8vhdGKFaC7tB6XvexwSte9EFTj/MSKEXz4mbf5t3nNaGpij2D
1l/PEyW5QBVRK+vKbluMpLV88fFQfZyDyQVy7XJ8wfziLCuXznRE61+dbkAhvNfr55LnfSzN96oe
ysXntva3pT+Pm29yf+45H0fPqbtqHb3q6Qb4554fP2/aNgF3/sNxbu+jfvS7vd8N8QlnY3wyY+++
SYd2B44lPn2un999rCt7GmYdygZ2/1ydVdzpF/OyHNu3xEeYTz7DyUvN/DS/m19kOcBU0ZKGALF/
bfBUEfa/LBt2uMuFnx6ijhzKj9N8nqGVyrBWo4ndN51/fpnPxaCgXfzxt//653+/9f/bf88veTL4
efY33IqXHJ6W/McflvrH34qP1fvv//jDRt3oWq7haLoQmEhN1WL72+t9mPnsrf6vTNSBF/WF+yYi
zbS+9l6PX2GaerWrqqzFo4mu+3HAgMb7ebJGXcztbzUrximO9OLFm4bMwTSMTqcBNTazB5fS3yGe
x9qZ1rY8YJDXzrvML05aOsusQu9bLpSwcxmoEBKQbPwoNs7VaOofL+mong1urQd6w3zW0JKMM6r8
YquofrP43G/eQM+NAM08BJlchBRFzWxXZk53MrO0P83v9D/fTXtATskYxqE7DZianDxN3ddhk98V
IVJazxh+WXIzsTcDd9j8z5+86f71k7cN3bIMxzV1x9Z0x/n9kw/NAR2fH9rfK2JcT5aW5ueuEcmZ
dIvpPe5tSX9jWlOuzYFkMmQbPeiQ6eXn6qhywQaW0jspNDdXqSFMgDe9vHNDuwKhwLres0zkpKIN
cPX9a7loqrcyqRrSZ4KnErn+bUg3/EloT0lcN486pqn7GC33vNZp6uikelgM58VEpanS6wrw/OkY
E+/B2k9khXm/MZ/QWiTL0c6S47w1y+Nfzt8Xv5xf0cW+ayqMlp5K6qnn1cA6ZHui+vw/f9Cu/m8f
tKUKrnPbcFQsX4bx+wfdOJnDgNXP3qmIdPBi+PzmT9hPXT5UE5QFxj5oefNn/Lm5y8Giyiw7fOwX
yAanMBzRQ2CM1Q1lHfywMRdcag0NoZnTytaZ9MPzW88zpre29nOvwrTe25JxV+kX7h5mlb5unXp8
revFIKmHjwTEbESqNfsmNZwH01Mv8/aUWQ4Vc63AyelZ5wq88VK2zvjqyfihp8b8wD3gLydMkB/c
C1dHaLjsE7ilo9lfWtsObpquOM1LQAKHy8/17YWcZwh8bZF5i1aH/IjMRV95xucuHFob2cehmmJU
q5HxyS6PUHkEoENA2If9vfDKh6FXVQLeWmpJTj39Lb7yxbbXQ2OKFwH9f4dYyPpYtIbwnOFhveoO
IUFhbqYEpnL0fzrrdHilw0KYL43/+u32J+fb4VteDFXoB/VfFv/5kKf8++/pmD/3+f2If57CtyqX
iAT+x7227/n5NX2Xf93ptzPz03/+dqvX+vW3hXVWh/Vw17xXw/27bJL6X7fxac//241/e5/P8jAU
7//44xV+FmVWwlnDt/qPn5um275Om9/85Vs0/YSfm6c/4R9/PLz3r/I/HPH+Kut//KG4+t8pFzqO
sFRT0w1MY3/8rXufN6nC+rulI18XjqohXdK4rWXgzwJ+qvV3HjaG6/BtdFWhmjxrJE4dNmnm3x3d
NA3HEHgUHVdYf/zrr//5EPv4b/vPDzV6tr8/1kwVsouhOa6tGfxCuqFNN99fHmuiVlC85rnY/3/h
2/9z4VsPmtfC3KcuibJogcAecmD2hzABZ0uPEuWd5vtL1DXaKUX9erQjBCDTktGXBLRN79TKImlW
iBOOA5UgaASGWR662zwmsGqhGfJGmIAbpKJbq6Efp+RiV7mlf+BfPH30LzTmthle9Ztx0CO4hICf
XLMU1HrI+XVSEtjnxSb38Hwai1iE7kbXGNeHZmg82K3UDrndGiic2uDElODZB4V3K1y/2JAF2y5t
xfFu55fKGZTbQsuvrf4tBXGy80a7ximRWMw3MaBQbNe2hZGyjubVWvGQN0YhioGlnhYY6mIJ99TM
dZ8AKjUA3oOn2+byRnBFCGOX2fZNRYs/UPriaJIPcuN2eUUkjFesQjz1lx54+TkEe5YODdbdOmia
ZSW0fpt02cW1hIKGeWiucgiRxPqkzza2WV+zyjTuVAGlaR8YavUolJwXgRx+ZA4zLWhmRT8wby82
6EC1i6zHlvRwhvXhF5HYyVEX7YgnU0ZfRmJliSk1iQeS+pceFcqDp9dPrZe336BioRYmpuKutTz1
QNZlvw5Q7S37RjTHATEn2cnKe2kpKDf7giA3lcAgdDdYxH3AuRntO83Sz9ge6rMlOuTllXbtlXz4
7pQpo/qiwTjGYwuFQvCSd2hbE3dbxUaK9KS37oMujr6qnqosOjV3rgPW27Uv7GAjOyYMxEWP+ySq
/R0pUcHd6OHhD2PH/IpmeF+0sfet1bBTKP2t29fdo7TzcRcEvYLQWJdfQB7hz7K0W3MaM4uu0re9
grjEHTr/KY4dY1OkOUaJ3vWf0lhHoGX6AuwKW91O26p475cRoIJdXDTDsy3V5yFW8os0MO72POf3
jmf6qIYlU/5XRS28e8ToOlmX5ZG0Rvcs8euCmbXcbdKH0BxVDbU0DseHALwalC9jnUjYAGWEZ9bx
KomNQXt0NYPY9sR/TZWwXFS+MV5yVQynAEX7Ukt7wjL4sh1LkvEOPYSvybnZX3OwWddM03aNyfCu
o9y3QdLYXwF5j+s6HNT1vIctK5c6uMRSTim2tdPhLq7s/s406u5EatnhcxX/l4TKivBIiqhYyD4r
nkVB+PcIsnU9Lw6D1i+KAN9ESmet6trk2VQhD8BXvTPHJn4ccjxWcQcv1RkpbQbZA6SeM3Np/3Ze
6v3Op0KW+LuY70Q/9M4DdyC8Yeng3wxhLJ5TgbeYtg2jlq65VKb7ZAp1ZQsruQfAlNzVeQaLksqq
wZQZwECSngxCFE5K3EKKaSCq+8yDFkWvh0dPezA0vTvkIUGjOZCbazHlSZBwUL4HLoqxiBJpaQN8
VQp3ORKBfaKzVt3y/wcvsm2DLT68bCfc/Mk3FHlVMjU9gmASKyJIaHAXRbgrLP3WF2343XFUEh6F
8tZvGtXaIy4cnhXy7w6Nm9CUnxZXeRsYq6optX0lDftLwlWFzjR+BlToHu0Rzd+Qps6XDk3YUnB5
LcIO44Rt+fmXZs0jH4g6SqtjEgI/U4v6R6vwfaKeSa5c2j7BbVKgdqkESLSeuXFd5Azwwr27TDVz
3At6Do3YtldOWxoXonFQE5KydmYmli8aN81WbVN5O8sIiieEIeEytevw2MMr8fB033YjLsPAt/0D
v3L0aJsJibHJ8EUjBXCjQoe5piJv7hxQoMBngmvZGdyrPaugYTCRGSMgiuRXXYCqKXzNo+a5AnEd
hXl2sOiVPvaSeYdhZ3JflGHIvBalTyj4i+atcJXJl0MKn4573xdITy0KoxfTAhPpj83xY920mLVR
vi5S8eQVY31yppf5XUdJetG1JvE02OEpQmvtcX6H8x6O3lioqzTw0Lf5yM77jNuTqCQWyBCfTahp
BemcWDNSNy1pRnU7GBE/VEGyt9vSyUkMPV/AIucxaCWHMPP8jeqkIOf5ELh+HOgDqbvkwqc+Ub4A
SADMHRIGnIhmT+7QZoCJtMVji7y/QltQ4PlRkQedtUMRVxcELumdwl120fgxGiDrXR1pOBo8FLap
oHkfa7KEjVZAMw7FtfPCCBm3hzlWB+tjO/Q58rjY63r5MuXkqX6rrUkw73ZmV33jJjwCLlXcW38w
sBvmzTNcx+jUGiCdSndpNEWztE2eD008WeeHa9gmKE9a7Ht6XfNjcU7ZhlEfdPsN8cHDGJXcURHf
KczkZNXfqSZuX1mVPzz6C01TYRi0BGXpWr0o9cSU16iO9sMe3iyecVsNN7ViljhfonLnRDYWVEN+
Gd0UEmWDF0YkILux9QPGhCMUBEgl3eLNl7DQ+bY+KTWqfL41TPHhYflYIEP3SS+1NzVVTrUtzorw
4NoaL04RbEmDuWtysuJAUbzbDdI7hFwwOkPr0YeBFNvmVlqetcXZKPjT39GcWguTrnRT98+mV7y1
uYVpe/SPDDVsvQNBN0AbBoLZBcEdAd3NAsxbJ9o12D0Q/4AZs++EeHAx183SrQq59RuvXYpK3daa
sRm6ARN3YkoMmP6bFmPKEql5B1IB9spbGFVfRsNcjUmLpZxSQRcS9qQmh7ID0TKa6nNei6tnx/d5
46KSxURtix8ds91uePIgqRRavCp8c+dpygGi2q03KoeKPitX03pk/De2l146UKfSgYtVuW915TXu
5J3wCR6Km1WkWDvyoncxd+KJS/VADctf5goqxJjy5yJooLrhVM39Hmticp/ZHUnfY7oaHRV2EHJy
vv3U1hzrzeogLDkaX8kq2peaKRc6+Ji+IzvAImO5xPPoG+VjbiNhd3nW64ewKG9LH6l/Fcgbxk8x
nU1oR3BBe7U/a1kHjNPo5KpqAe+b2sJl7rsNXPtWulD5Kn2Z2Rmt7pJ3k98kFNxgUtAZhAucE7d9
sWlpQil5o/ZUbCn3PQi+j6u6AhRp2PouJb6iK0oQAiVfRBfnGRMxetjucFGHTvDr47CusXJBKG4h
RzTXIU6PKfTUReaIajnoBeiBSt1wqQeLBiXYioTlJ5Hr51igVOxdTMQItl/GEheipLRTS2yIbhit
R1frGci1T7gaXuR0Hro5VH6Ts954HSFEMZTJ4L00+I7oCl5o4t4XspEkbz7aqfvVdhDxOd95Aly8
quJXLSAalDACpPPDSYdvhqVBzsUOIrK0IlmzucQSJMmQWKuQOPNWd54G1Xhvre59gEBqFO9SGmKZ
5umNkQV7E7AcF23wFpjhXd0Bf8tJn1dzK7+xg4HHF/52wbOoBVIMfNGlFwPHzOx3aDBODJi/gG1/
9hvzXlrW2Sncu0QbLnlO8X1I+xfhNCe8hOR6KEeGRhoAleB7oOoYBrkAUyISUe/JTdtEaHIK67aK
rWMzDqAjFhZiftyrq9yRCDOIk+qqjItkxJQFlWHRKd0k9ruQoPnVFDSdef5aSkYCcz/mMAabG18a
uxJS8VqG4ZLg66hKL21LanQz2svRBzlBg+3Wt5D61LTiK3IPcVRgL+zQlzlfjSlZpRzH98YBSV+R
cyits5JGazIxPYQtIQ1xJLs7iBG3cqIOW2p7cQb4wUn1FQXTHnNmtDFaGOGJlJusD6HOtz0BC1B0
rdBfqUYpdkNp0nXOX/PMavaG3cP0E4p5Zr6/MfyiYryRa4yWMIapDp+BO/b4AWAHDK4MLnblPYR5
9SMepA6SFi6Hnmw8mrdv/n10dRr9akHCf4hz/dnzeLT7slBWitcdWlOmG0ZZcm+6XFKZ2/S7Uctu
iV95VgMDJV8F1c8Lh3gTd2u8yCVTuZ2rdCdZRuJeSR5C3RnpDxQGQQaT0b69ZeZn4H7mbuKTzgVC
OCQBM3A3qgWqoWzJ0abajgHGsIBbh/nadLJbIpeiTes2ciU8+xjzv4aQZaPKOthjU8DiKJJbRem0
VWk6tx2C0Z0P/t+K3IhBC2bhQtTjCoMjcnql/2pVYK2YJ1JcpiE1OoQcVGb8Eka5dqhS7GuYMKD2
gvApEsVZdS5G+kIHd6qlWJ/UuvwCbXhTV856wPF2jVNCBCgRvmo69Do/59731VQ0Y+lQj9zVDvNm
i//8RakL9KcIMIPB2zCtxVZcOfcWmbELv9KpAVs8LqtEA01DikXt3Eozuxs8bvB2IhDmKe2azqZz
dJVjx+PVSd0ac6jBBB0yExySAa8x7JrKDb9AjsfabXanLhM/CJFPeJSFGXx6OJdqaTCx9hGoNoSI
VFZbHAgQxM35uTyv1F0LBDABPfP6LiWu1JLDv+83b45EeGA2Vm7nQyt6MDll6P1fTjlvFB4jQqMX
N/Mp51XdRMIrbejEBPFA8fSzo7AHRO9pzm0ZlZlu7rsqP0fYfVATvAcpg9l6EF8oeJzgECoCDQH6
4Bz4CiTnPXxZuQhr/GKN9QX13Le4GN/taHgvITYsmsFbSRc/Q9e9j7HHnQAGHw8xBNQAvSYY6pQr
a2rwBkdDe4fsypwyWFWFeiI6Cg/T93HM7U2S8BRoTfWmLKyVEWYZ4nsdpAHO66V0aGOmeV0f4umF
IPif78C5gazuSnupNXazazqxmjfOL0FdpxuQ5o9l3MNY0sLXNEisgwDx3nYGUUUFsQo9aDkyLNxF
lLtQrgyoD2qWykOpNT2Pa4e8onm5YI5/KJpdXCd3OW3GrSQuF6dmDhUDG+XgBsEhtpJsrZuMzkYN
2bQxBpvRJrapHKF9Z0H0dXSwW7e6T1hLq5PCOL1of76zqP8xlPL5EvdpfARaGe9hz5EaE12TFMCw
1M+KbX7XLMyn4lprMCM6FD8xsGxESa5ZvQXSe7TDfheEfOD9GR5VB8yn08VaU7KDoTb42MaTrnY5
Pi/txseKbND90hqxCnOY+D0B3g3wYSY9XBtMUpYuv6yXg0iXhbZOjcn6Ed61hd4epj6VZa9rV4He
6fNksLNz2Lvfi8HZh9JbTEMEuCqkN4CAc5O7RjWPdlYd6vKOdNRTkZVnJfQ3Lh5yVShfa69bYXpl
iE+XCHpV2QRf1VGc9BJ0phyJ5cI7RzWlqik2iItD8M0quM8gn+3ohpzdXsPMCzlkTDZoiI7thph3
WA9KcUOiyRbYDfTwUuW5r92SQHwb+z0W+gj0YZV1W1R+QCBCEPdAUAKAWslDTr96Eu2AaqQI9jBA
pF4YmveManpL0gzzC0DS2q1BYgW4nPqb52BArCKPlJACa2C01wWhFYZe/IgLQMuJciD+RZKM0BxM
i4qAQ2Ry27v5ueDGv4DHtzSdfK9lAN+Toi320kzXvVOsFdJzytQj/xRoiDDiW/qp+TIvbgcDPnZl
vNBxuipoTJY8moBYXdCmZAyDkPYHJhAsqtjQNmtICiPjSxltujx99uARwOlD50lexrIKcLMb2wbW
1qItmQUw4ODSl82iqK4jw30SIWsN3B3dS2kMj6BXuY8g/0E99BJQdnBGVJ8OOJtKvmGyOtRGjMcd
oXGUp84KxzKVyaFbad3JiBNas8DGdMnFmQGRM7piV1uT/RIRyCL3gu+47JtzaDB6hNrVxzzGEsd9
xnRbwdJrHqKwZSrTjNSIui9lEi6jOnnvIHKoxrDF5PpWu6WL8CzON6Zmc2fwun06XhOt0lbuxIQy
IA2aQnl0bFD0RpAfgqEBQNqYRxFukyS8T21x6ys9dIrhrkWutFfrL4Yhd0r93NjhQQ+AIzTlXiTG
fZQN+VLY6rlTG8I/ypDYidYkGko/Kaq3Jo3jNi/RSKTeKfEk8UT6oFNDOcukfS/H8MWPLrpaYrEw
ilVWpIDYMkvfdBZ3NMwIG5xYNy7o0ZemyN9UK97rUrnpwZt4/pPDF1FvGYU4erkssIWpbg/Hg6GI
hW22lOLZMKMjKryrr+FFSDqe0fGRRM2lrOxrGlV7o85f4xKFtgih7+S6Kxd13LwEhhtsQd988yLi
OWyH5CUEAA9BEBN6W/wIuFFoY/mjUMql8Oq7RHDPsVVCtzybEua3Mey/edwUVDX94bjqqW6Kw2Db
X4eo+NqMLnNMYPIGSNkCuveiVfN006ncVuIxJrxmob1UOPl27jg+SEe9EgdgeMaab9djLro7oIdf
C29qHYakFnVgaPkFx5PT9zt3eGxStHP+kB/gDHKxFNmPmrAMAdUBd5j+WPEIIDnp1nCBvIsmX6hD
BuPL3iBbJ3oHcg+Pvg3VtrtE7Uk3edN4hGE/XXIFv+jquWH0BvPpnI/dvib1M2rHe8tgUDZSKcYR
6Jj4Vrv4YuQdUZHA0fs6PUgTxbVLFr0KXCjU7WsZWeiKhr2pd1BPgF0bnfrSCfc+APVOXBnOA8aG
wteI8ChJWLIT/lxypPi044h6yMAIGtIayOHlmPd300fcpMWDm7jF0uKOEKMc1urgTWFethqKnGHO
lBr2guqemrLMyOeEvS8j91Hr1VNnsZCp47oaK+6e6WiS5JxeHLJkpTmcjDBwFwgkvmChf9FxujO1
clfOGD9VPjHu3SPwDogv5MzMX6Q64dIvfjD4eExDO1/7EJwiFNPr0rmUVqkvusGl2g4Hd2kLlfkH
gmGi559tTArgGxizKwBnqUjxmIzHk6YyL7LiG9pjnKtdJPrkdu4wW2mYHLZBI755IFTUOLjA4PyW
2A43ebe8+Cqhfprs1kNe8K3U+ADxMaydabqdAxkRua/eWMXEV4zdM//7+zbLwqXjUw5RegFwzaBs
hP+Z/w9zR45NurQg0qw889Es0ZaYEMxsFf4MBY62+8EY96lJriasjU04OCuvs/IV11ay8HR0gfAW
JsKoo6yaPvAZRw4HryJXhEnfD7OzBMADZxP3w71f8POTpm02RWPwQNW0b6ljlQvZHaLB9E5m0zx2
tMFTKcozCkbyT2QI8kwcNRC8oPmZaLsdNCyAspRcGZdKik/CmXDyEqPjkiiMfBPAEeB7Cls31NSX
UX1Fa/qEBpaYRWBJQGm4Q5byBRLDq6UTIOngBrXSlpwMssagjqbgjSt+PahCyB8F4FCPZythGtTd
NQNY1whItpb2srQhx9vGxmqA2VcmITRt0qgEHDKaUCOHCII6wD0Y+BdbCbC7DPiFDB9vaB04mw73
CVSB4LFCsc0dq9pUeKxHMeDir9+a0jEWvTEOfOf8Wztx76RGlbTWr3XZPxe6O6lL+GVL5QsVW1NA
bOuDPNulCiVKMPw8Z3mgTfDzMBggS0KhYZr3Y5xow1XLnJU+H0185KK1zYMALMma+rq790IQmhJ7
O2pU4CbLTCfLZ6qm8Nj4Dg1vbaQ2/3FBHK/HAr6dat8vLFm3m0DLnwKjWec1v0AbCHvRVlSVR7dZ
q2nu3yiwZRuXS1zNKbNorV+uylTfAmkwNzVRCQxvHv2RWa4cFRSjEzE1gRAW1G9pZWxqAjJgcISA
9lWsOJ5H8Iaen9W6eQI61pMBc9una/57CSemnkS60K2SB/qqgYrIPMVdJP+HsPNabhxYtuwXIQKm
4F5haEXK2xeEWlLDAwVvvn4W2TOn73SciXlRSBSdKKCQlbn32m3+bK+XiNSAYmkQZ9TG83FUdbq0
cU24U4l0MoMK9oK5DCDLFLt4momYcbtPsVoNUQPDgbCNUzUDVxUOKl1Ya7TXug3L84Jzn306M6iD
012yk+cnNZcnO2bNc8mvVfKEIAFXfgqdcVISQzudaWKNP45Uyexg36Rlujdp5fM85SAJmounP8kA
/Usi99Q1rBHGLnX3UymNuVE6YyPo82vyBcYecNDUppmXpr/kce7K8eCMKukL28QEAFbmBD8vzg8h
EvT/metVtKsV5bIClAL2yhTy1pAdN2XrjWNpQXsixlBic6x099Wa+cRb/D7VsICn6ENXaxO/N4aL
aFUNu86+Z0P7lETTJwQqGwsciEA0PNteNd5b4jC3UU8czTi3H0BYmU6mQxYksyDlbui4OGm3JoNC
M1KhFTmsfIZCRLhMN+MMlRd0YJgzTQn1iEs6JbvcdTYcHdlC4ksLZyfXjhrdnINyVDogUt+TUNnB
2KqnDUYXgIy0gszStGDssu+GkRkgpuzJJuDD0+kEQGwm6cCiCcgr60wEgpExVzAr3YcZJeSXGRTG
aqQTzEDEptauL7EC+g3qlOpPDulCVuUswaDOX/gCVTAc+p0zQFl05kPM5CWgMcat8wOi/DW0kwTo
aX3EjLWDRrZ6keWQZqm1wVJC3ZfomsimWB+Wzo2CRYOJCLCvD3WHdBsSAS40HYpJ8zWyjXsxx7Bl
UrqEqKgC4nzeAXP47vAyZAMAi5qExWKMtCNMJ62ym43QB2rbJ1vCFIE7vhzKtcB/r29SxvrWOSo4
k5k8GbvMVgCZxWQIRsZobIaZi4y0AAFqufaTsvnzk5kLrWsSJF2zZENRK4t9viw3ydRNu7JYi7AQ
1n4ig5XVsN1TS9/XA8OebEpOisG0IS3mPZELzOgKdR8X2rrD5/eFT0f4tg792O0i3MUwSYEnbqqO
EkG088YZob11ad/6mcWGfO2Ut7q1D0Rp5xspg66pj2osZ1+NaagYraOR0Zbph/Gi8YrylbWodrvN
0i+/dFTfpwK9MNOzIlDLhzQmIrhR7FM05DNDWk6MWA3rOstvqih9jIaJwsPhnRGi6DXiEpBH3kUK
YDNjOun17fBwSQuFN+yiBGVSO1Z2cRgrLEXpgaCuO7NisICZiQR6p3iYxth9jfoDPZxamso33Tlo
u9a2GMl2W7jMCLe7JQF3DJRsTLe83mcySlbNcbig7xnHC1lvjLH6pcK9q7uMnOjEZo2FKEO4IB9X
nJ2hxxy4hD5I29qPdlUGZg8VcBY1kGqomCQ4CcvnUTTb7C/0P9hnhjJnVc+ckCRrpj2dHtaEzDNj
kQec6dD+tF8Q0rrjIEnEyVtA4Pazs6jM3KMiv1UybALFRvIn7eI6TvZsS46KKATzA9ohSCP2eaP7
SI6Ii1fLu2VYbwwbGwPDHU/tuztyUhl1YCDXdHvk6kCysD324PZI4OA/TeZHnqA+qwy/iathW6RS
vXeimFGiYjw3bv0wJj2Rrg1A3XFEdhw1m1VgFBEMHfejBte0dadwpee/UbuyD6JqvQN0IpS+2nLc
nYiVOiMqQPkxt2cdYMp+YQ/n4xa6AJOUT0Bhz84bDf1jobxMiE6Nmu3eBJvB110uPYQaTuNMUVC8
5BWEanpBTBxQ9bP5siBCecgbALnUkpBv/pOrMVO5OqUVCvI3PabRr7jgGL9V4BBxOiJuWXdY4O7H
JSb5KMallpO64xm1hcuhcM6JK7DQqVR7epWcyrawz0puH+PMhP5l5LTWhvcUbBbQPeJw1TKiUYGF
N3mnO8hOpCfnkjDBHGqfx46i8gVSQiYf4lyABJ+ggsMK3+Ghhw7PcFnxMXV1Qa/TyeZyS84ZiiHZ
jb+sWiieKZoqgPjC2o7dsdK+NZDxfmZD5ykN1QlLdziVW4egqqlNdpFySX/JqX/zYdziaSAQmjJ2
SNlS0ZRvjEoPmFlWAXs613dzoMxazopNaByFC41v03K5PkfRcjaqwuaaXR5nqY2bfCBuGqnJTtjd
7xi3PqvWbwGTM5D8R5zRMkKrSQ8DkhiuAxs7Eb+WdLol5eqga1kYLTb3Ssfnvs4eSUUhR2YCk7NO
zwt/jT72H0v62Zs9pF90KCF2niAhAWcjqqoI6wX/KslDl39T9tATLLIt0f9o2nAXuS7MBIfoFaN8
zMXce3JNiu1Ywy3s6/xbTy48Cqt+imDTIpt4Hxi/e13OQuQ23edKfgWVtGqv9q6IR+bdNSGXif6y
jhuWcl6frq2Ht+vF1uZTtzjRBgZFwki7VP2qLv0hLT5B8+isnPrR1dXvyKqoaKn9qW+dp9HaJqNh
bepsuluW5uy6veWhQNohrBlCeBKSeBW9Iyy0+861KWfzSQVcqHZzPzTimNqmG5Y98C1biQ6FpmOb
341MVRgUqhkX7eiVwVS7oVnB/wbsMWFYWZB3wGtLLp6CjoafzuWH5QCaqi+XJSch2aRzD9kFWT8U
cFzLkcgirpjmzH5SWvj26rL7YRRHsrKB8CquGCLRp6sWtzjEmnGwCI2oJ4ZddDRhKI0ccDw1K0PW
iW17tOyGTodwHxWsK4gvum+kXWyiChJnoIzhkDeMCwPQSjiPoQClFJua9rKq0J7jWUBmqPet6uYP
zo3zpBG0dexIqMMeYNHvjB8t48cqsu6uztb7eGh6v05JG07m87x6nCLsuLq8RW9n5t5irYuvNqdo
LcGG9yizsQGTNAGKxWuIQ/OJ3Hw1HVV9szrzoTXA25v5W1xq0VYAoN+wqo32g0mDdWu4eXZEGkVs
G0RBdj89JqiSBTIXRKsYDHxUe4S6ZDr7Wb7m3TrvI2nVB9VsftXd2BxKafhDNMD7AU2GcsDANEbD
R7YKNMteBnFsgjSEDbh0Mg6bRngQbc7RAr5AG5flVrOzG2KDwAKnrbq3SACkcUA3O1vJiA6yhsVY
TYZm1wsNRGc6qWFPh97vcryB8YRjkC83NfTq76RkxDY3Mswsd6tYUYF1sZNQfJRwwKNPhlW6nc3o
rCgAwSa04Jzc2XlZrEetjowHUdR7dyK/aY61x5RZ1G5WCbpc+uhQmxY5k8S8jwz2D5pDOiCcGjw4
2rNGh9AUpErnkar45J9oB4wAn5mk7bi0l5Ck0mR4CJ+z1kZ2Lf0aauLCtCglYW2XbrarpqBLuySI
nP6zK4S7TVhpKgsv4NLSIYuSfpsbM7jlQqBZy4sREKrb7dGBqCwlH/h/pV/CId0we2/BKDMG4ruF
a5hKCm6Zs+smTXkoPkez0W4JHw+n8ldERsNLEZF/VRi/zMIKe0kSgluMNV3pMAcrMiTTQ8GhgCeh
bwPluvtVgsgGW9X2r0ozuGFqVZvIJn2yILlr23BdVmX7bcUlhalrd+wDITf1OlfK8TDVEtJ+E+9Z
p9hNERg6ZbgfcwNpX+lG2/my4/xOnb46izR9l2Sjb0EdHlMFRknR5YeSg3pnOOKgokzaGw219VQT
Ut2GtkH5tMTrh8FmeLYZu8osD9WaKUbav0V6S7xZ3r93egvphhYelN3+Z2plsSVpKPHdvu8ClwhI
bqdAHvAEhba9KRWO13Uauo2JkKRQ8Z4TLef6uIqxulQZYwj7KFls7FqsdIfVV5XqPsBK9aRio/Ka
S5tY1KkMhrp/KlO338A1Weg5mUYABh3IHYvTCNLoQE4mzvUueSaqEvY6QVi+1MH3t6tSbdSElQ8t
SRPGxvLZ9uVvHP0SoZR9V7eq2Fpo/DcFcwe8a/IFYzDXy7V6GSY+N2EMhLTZWErUhh6vvpIRIqcn
dRzXXROUgMAKMvSQIXQkdjCi2iduPPOHiuTolnPJWW6Wh+t39FMQa/7/b9PZvcO2/c8dl8sz/H0a
SSnkW03Sw77Nqsa/3vF6Hxz/CO2uP9PHdxb/7ytGueRX15/TBWK0f33A//j27/P/+Q3O5U539v/P
d/HnTf55Ra53HSy069v+c0sMeSSw4RIVR6s1OD4uf8z11f+8keurQZGty93fF8YoTAlxvWsDzKD9
8/n9efLrrX+f5fqdas8t5wMH6d4dP2JLDAeAQfUeC5O+77W5ZplJ5eH6XYT24c93f29z1ktk3d+f
M0RWdNX+c8/rd/Flpf57WxcV/hxlAqMxt/95hutv/zz472v9fdw/T2MqF1kPHENfs+ijhzCyNOqG
+PbvG2l0hQnE9bn+x7d4L1o1/PtsFSjcDcC657yc2JqPubpsnAHUsNJUh+uXbFkr5g98+ee2vz9e
v6t6+8bOK3fzz+3Xx19vuz7J3x9XqlD2PiTTXn/79xd/X+zvbde7FDSy6MBf3to/z3W97Z+nuf7o
9g344M4EjDMwe/nPn/Hnz73+fH2qapCk1v7zNH/u9N+e9vqYfHUPbjfIrVVb/QH7Uh9AHB7ZffGj
HaWM0S5f/vlRhWNQQEX6v35NjEy2OpvMvXRc1PZ/P+j6yOuXf25Ta5j6xixMkkH+zyv88zJ/H/vP
S/23+2luxHv6+1zoC5sDJJbrzdcHCDkxA/znSf/H7/95keuP//5acUu5W7Ih/K8fwX97X//1aa53
/Pter/e53pagIMNPZfwM6SB8dL7ICDVGaF419Yw+tBJz8R2JHVijr8vpZLwoJvFf6ynR5fN1Nahp
4R2SrK73wsjJJqRdmZPMq0OTpKXIls0ylMtFLCcShYguXAdbpr/tcUGGdDQv39GtawVbbEuGowaF
l7/5rOe0zlSnfIK+o+7cJNuCinoiQIiWo0JL064qxogd6j8iYDcyGm87rT6ZKxeOaKBmhntwt8jx
W0RRkCfoCYysZ+/BHJYeYHOR6y6kdjQo0nQ12paaitV8ftKkS2JHgyiinEFo9C2EKy1KQx0bIZlp
pxKgsNemxCBVq0xuLFRQp/gyh6mJC56W8lxqaAEYYpsBidIIAiiFmaLLUOR9dC+bYT+rpA+RVafe
C8fSd+vEO7PYrs72K6UJW5s+15CwU+joThdv0v5SiTEDB0O/HfhMA9iudGyyW6FrpI9qixJGCtkO
l34MphaE/usz2PF9JeUJla700w4q/9QciHIoNhRQaWhybadCuUliJlJZQtuNHXsddNV+SYYbuhLs
MUDle2TKd0GcaZ5qMAWIekFCfMNnh8d5FzlJ8hQzQ1ylfslEdLpAsjHvnOU2H+ffnc0H44zuOzN1
xqOjexMvOYi/guepMqC3Us5bZmc3+kggN1AU9i1t8kqIQRZRQKoqFcG8mlBdV89WSGzodcbfSuts
U0Ga0gT6z5PdJEJq4xdqyXnT4bH3i777ttM7XH35RRfIYy1ayVtDWZYHHU+8NwDPa5m6EfOaf3Sj
m4SM78udVGgQyCFpwbFr01bg9nXQaIRAp3o/Rte4y537OXXbndPxpudLBFuMFeCgVvyjScVMbNdn
BmlAyHNUxgacS73Ozj5RfsN3XYN2Pl2OID2z+lORrD+MsCmTO8YDjfjoiVE41/rw1ZREWOicfj4y
QAJDF6RygFmlL1SyMyLcNYwpJjiGrifgjwYF8i1DAG1dcxW9c09wDQ1ZZjh6/4rtGDG/RVRchfBq
IXUvdngtCyVZUPXr6A/zuBzawURHp0CR7aL7Reu9tXF+yaISXqzGn8t4yX8ACjFp1GWacaKfkByT
Coa5m3wrF+UrZCT62vP65jYEjlhipyk/NpRUT0+NdG9oaum7mXq/9hEJvQum/GR8WjQHMLt7MzhU
34Dl1E0+th6k56+80YbN2lAY03iUpPm8JJcK2sxKkHbEhARirOiFKPXNyintT0Dlg1TTCD6kO1Ey
fR3UT7Mh/Mld7BE2zWOXN8+I6Qm3vyR1ufJd68czM7TSB+4Lfnh8qdXI8EVHVjcuZPIGcuLtVm1W
PTeuiUHACQtVNNnB+Vapk7UHKxMvSkZTFF57UbBH6spGJbBeHgxHI+ZRG3aageCyKJbX2B0/o7iB
DJvW39n6tur5hEwt+VLThNm9/uw0yfOI++BYpdBkJsKlN6o1up/9PDgB7ap5QYyXYV/0rEj/XRXo
qVXrPZtA9s/rK2nON0LnbqU2nUADlF4PJjockbT0sruJ0IfQmiI8MUlImF/BDJIKPG5J9HrKYXtq
Q8VcqF/uRKZg5AaWb9FJxCTB2i0YhDWYjrVqoMHaTkHMMeG39YA6Lvsc+ZC8ViKEwWaxlzMWLGxa
ZE6zR0xUanYbv09XHw1IA6UZ3aNGgfpGSpx/GSFbcxkY1cBCoNBxKAqiDgcSgVxwvN0lALfryldp
aoZv9ktQAGMM4nxaA6tVacjMTMRQ2YedUrxYmX4/zpfm9OtoMfVt0pwMAQQRqf5dKznuU/2rawy6
HC0qd5VM4MEuccwMlGtllPukjZoM3JhqJUv8pqFSmEt0ndNSP6pZc266xS+r5UYONDo7Glb6xBtO
9A0524IGLkGhs0Lo2qpKqMXMXWtLBIYds2+N531N0hf/kSq35Aa9CO3R3or9TNu3TNVJlcY8BNqk
zGlsGcAXG+uzS2VYz+IucYoyEGqxSzTSL+Oo74NhitB/ONOhZ7IeW5UANTpp4SXGEOXfCGlLYXaD
uG9B3wAbMTKUL6dhwBeN89ZICRxZJjRKtrVl6v0ktHVr96XYgjjYmut0ypPquZrVDUB4hOgJ8pCl
Kd5Tk8NMIb1IrbMD+N0ErItsHtAAP5VmAWwHzpBou6ekXb/q2XrVa3Q1tIZLq9lY8XxancDOabhq
HVJWzbJOEC9hYEL5o7lmAwfr9nmEQoWssilVcJegVHtnav/hxsWTJYeb2TK9TJ0QuBa7ThTvZEb5
ZtZ3G32gNjDGm2RFREQeYqi2NLVyqd+lSkvSMecnKURmsWPXjfqQJMRNOllI7OuF1ErzY+nnj7hj
JmgXSEKdmjZBysS3zL8mO302GsKsm/UnY0g7xgbh6ul+EMTQ1awjhVo/SOIUhpTsjDEnio/PA24j
gpR6Tccw1wxAByQ9CDf+7JxuHw/YcuhuhhXBjt7U2z+d6Nag5wrrDT0ShopkE660nEti8ppKrYLo
4hHqq3uyqtglIYwIMUVtZ8vdv4NlvTTI4EnNjOkxqcW+sojaS1KuzYp+bIqB/XKEoF3Y+u6io25k
VHnk14LJ+lJLjEfq9DbwpvaqfE1l3njqUry4rXJk5XtM20h6w2Dz0cdnTVImmPq2z6bdXJNFueto
IXd8LCwSSCVSLFfexJjwI1kYDA62PKfORb3Qd6HaLZCC3Zu8rh+Lgfx3hkKYVDh7Jyf6KYr5AMLJ
BLzZvqIKudHd/m4gOs4epnvZxx9miZhgcGlDZVPxbrsu+gPMnn4H58czBL3hlWMjF6rlsYi9Nq02
UdHMIXiFG07JrRiWdU/oSFSXZ7wBqG0wA+GZ4XQZXq2ettxaODPgtfq2gLXu4fLh0xToOY0yfqqt
4kdejCtlX0xIr4fnlEb8rk2YqiDosXEt4DFAd17F4xHpFlQy0jexwQQsufrGKpuNDSnCaF2CeIGK
NUTOKkWK54vRuqGgKxi61zJHnerEtgJZHITOaPAh23yMNrRvFnTS7wadxKkODzt9Fiar5SN6askx
h5gJDbVnwk99IGayj6z+iQscleS9+03Y0XCjLb1Popy5c6L+SRELuzny5tH8esuipNhlh4+2c8mz
cJhqpAu/RTJX0KRpmYoUdd0EyOY5eSjCGjSBTcz4jFkfgtQy35Xr6OydtXi1KeolV/BhlOjAqY0X
mHlZDS2ZFFCBH2uMp9vZzThcmvRBY/kJuoFzLYpyxoTNTZzWv+0upT2uMS7P4Zp0zhnByS8N5AXe
zo7SG5NQlDobxr2nIW6OFsViTJNtdOMzJYiXkYGkp/kLtfaLYxH/Y8Ya+mh9/qIrxbDFGeezAxgt
Ihsyd4bPWKZczS3QIxntcatBug1tV04+yEP11hxLpk1WkXsky9q+VYhNFqe/x40r+qNZa0QjmjMU
oRlyWj2FePxnCivyrkgdW31ruMOGyrBXye8MeuPMXH/REqu2jNlum2Zlirkm4xZdrgEhONCc6hkF
0S92yo1v5g2yV42JPyC+k/Jbj/TPtM73kcV0ME36oxTnUhIQ6SaIiYuSQnQ1YwR3ueO7mHKy1Ty1
g/tUKsMPox3DFTdQUEMk77C3EVhiNQr7Mb7LRkH+b9W8zy0cvmp9WA2aM6P8gCSGWtVFNKbWybMU
SEZnGT07EwLaRo2pO0mjQSuLAdxBy6GSnYM4hfHKuhutxUsr8zMbCHuCsueL2NI3wliedNDOTcYZ
mPAJ5yKNL5KzH6JHx6DobcJaQ6D2KEHmj3U+MPd5LmzO0rKcmrDU+JzEJM7xXJ4WrMyXTZJOOdad
utx8VUgAEdjIkKuOb3p3VLSNpc6MAUzlUdRiMwq2YyxSNcZABx/o8gL8cXWmKJR5zsKmGEcj6d7J
GvilW8qyifQRjmIULj2h70tcFH7aUhGaLkd/rSygHVsMD0WSU1AZXCyQ9NW58ZvctMqDTP7DUPu6
bnppQ7b0oqv3Kep6L2nsIHeZ3SsuR4lt6p+m4/ykzJewCtZ7Q59246K7TB60h8Z0kU5pLqJiA+sc
7PHLA8I0NfsAAdZudnIG4wS5aYgibW10qAMy6WsuEh7EHW+Z1uzbqD8qCBSbGtFfV8jnrKhOpOAe
xrYJVuDkhBa7zOA1yEZWcbH8ZYFXkx9JK+BNiu8FSZIsoYIysMIn1g33djW92930lUKVXBlqW7r2
gb7TDCT8H79aG8LsWmx968RAgINHiscxt+8HhqHekpWnEceSwozSqzP3PTPRn6B/eor6h0GoDELZ
untVC81ataOAodKpIB8HAgunbnzJYJkxaqj2rWTXMYIUC6C33blietZH5Vl1IbPGyfKAw20MQBvc
l5HLIDyL9my13hyCz+i1IzIpbbDCF8NCn1FgU2BaNr4kOJ3BMpkHZGPe2A7b3k7QD+F6Lp4bHKAH
NYt2HJM+wV1GOGfERCO34656WoWKbtF5PpA9hsi9w+cXp2voDnhPKzucGvVNKYqD0w76NpqXLUEa
m3oE9BbD3UNS1X8lTRcsprGnvsATToExEVZDVcnua7pV8z2VtLlXLsqTMXVRyIwWL0NgdeEq+D7c
t6ox0OA52fdiJ2/ki4bLgiFZGQfy8lwd0dXyWouUOF99W4Ah8aqxKj04j6GVMdoTw1teMWGPmHYG
EUGtgLdatDDuhNtRw8Jp77hbdhFfWfnzPHP1NmsErXKi5Bit3nedTnoMASpEQu5B1N+SPDovT+S5
j5ONkZspptf5KHP9FyCIXZRkA5s29MhN/wW07DlHxbZRaiJgG8740CXp0TdcTqVp6s7VsnEL3KpL
SppL1zdMvmJGoXUUk4gWimKUXobJLigieiFp+l1HxY1qo2liC0ZceWRKb01JwJ4JTnSos7221r8n
A1NH8awxu94ifPuwUbPY60z/xC33uSG/a2ZAG7suvrMCq+80TpuGDNU1Rqja8MXvLvN7db1tE3dn
381cTTkVzziVP1Oo7Lo5/tYLeY5cfF4pa5Rmt2E52i+uBpOpVVByNOzi4Vjfjq1AV8b0z2Z6lbv6
Vrm0whO53BSm2odFWhEbioDRYtjsSTm9cI6iBtEkIpdJWGFLgAuP88qVpL48S/ZaoT7jQVWClOnf
i9DRjkxNdN8n3+782jjGK/qZJ7scqDaJGzPRWfgdCUkeog4USWgpbXYLFLycm2h2a0C5rbUx3lVL
x/9hvMzloPCBtg81Hx5NQeNeKfIl6IXxNsL90OJpDFa0Wvxn3JiwK/FEqvFOu+jeAA52lMIeFYDF
kcW/Q0dz1kASpA+H63HU79wkvpc/LLxRjJivMW5gpd8Xgp2a1erodqYGCYH6lrSdTjJPfTaLCUD+
ZTCZpHeZPd4YLjoyh5msYAwbsAm8gXsVzIvxqH0ipf60cS53Kgdmbr7YifWoW1WAP/+UuOs277Gg
FMuhazlbYqzTzrzrDPVt6M1fio0khL9rj6lqgxuXZkzG9d9eU8NT9XHfDOe8sU4dC4Ar0tJve+09
umxeHSW+WVu0Glp9k+sk5MDC/5LNfNEKvBQDAQx0SIGKkSSnqiZikYijhSpmqGp3t6q4qUwmyHXU
/yK66F4mAHGdzGRPMzzaBfT90up8hhTUVEjtCa6h2ZORmCrK7IcCQGMoQ9CVyOqvpEx2mZkfWrzF
8LS/E6elT9W2MhCFFm/mdKsv8pxb+Qw8r9jLccZPosqwqU0IxN2h1ZnEumYaQoAngrQ3fiVRdd+m
JkAxFFHJrQ0NoVunm0qBfgNWLyGi+DaajIeoV3BnRL/XSnnSL541HDtPSv4xonEwVx3OmyqpuXS0
nSV5ib32ZQ/9XnfTR4g48b6u8u+eUDA+qOJj0cbXvMKqUhk4jbuav5momSWfTjW5F1goPikhPsGO
JmhExo0pl49BEqjoqFzIldIFQrnWwl91G3nzcO1UztuZJTMwFlqzaqofUK3TTUg+XCxBl5nqTQlv
GRX0Q+lMwrNV5Z2Exhu1cQ+JW510lnCgKNu+rpEYTATGI1gkdO4tBVjr/25M+WUaxa9IyogCvr4v
FRIhbBKbLtGnBmmsG6s5rtUURtheLTp6Ra7Jo1GUj4ghvYqUCMCsNGqIIqIRH70CsKSpN0B+WSf7
mK6Az1SJmF6p463VVJOv+v06Z55tp/lmje0jyLVPSzQfSMdvxzJyQIlaJ86QV9wOdqgM5FbXRLM4
8VZvM9+ehji0lco3yDJXoupQFeO6bUwjNAdIP1zylNAsfEfn7EJFOe7ItEIqh556drDYXf4oabgP
s03zhnxCduVUdBzF1ckoXiDIkCxW37VJ/5aMaF8vhyAZp7pHYhmODIsDhV7+Gbvflo74W2T3Zzq3
t1FHdEEU6ROrkxaamTwWonzsE/29nEmRrvuEspZwK8ddw0T0XBir9BH1AtdhlaYMzWO5Yzf22C/l
m+yzL3a/T5PT93sbP4hRrVEAQeANBjChae+UB8M+SShRIhr1N4ojwhYdlY/YPgfFpO9aRdDWyxaD
kqGJb8pFualtqZzZa77OJb3ddbA3rYR0htJiYk+PEAdDDZ1xUeS7qj1VRMv5CU9AeKPyxb7XW4bx
SaSRs4ODepbsyomryGliOvFhTCc2jUq7MZZOIU8d0b1czO3SldpBKdAyN2sTM4mw2ag5CVnokbaF
Fd3sTcVBjr+4jo8DrHxQlg5NDWSO7fXHP7dF5S7jvGR8E9hFmqMFljrXqt5kG1/W2yIBW1zNb45I
Twx+ho1l46lq3GVf22WO48D+sOgjaxioPdsYFCjdymbVKFQHEdHp00qfrc3LWrTddqRCbyeuYWNL
AzLtH+Vcfw5kAtPu4eqzKtNeaKO7taPftr0AeykYDTX0jdeuId8axybS1+KdqJUeCxOlvTVpP7iB
OWmosMso+mVkAmyORQsdqpJwscgnKhKs1mJZcpoDzpFL81xBtOns7Mj+Slwd8wuJ5QuLcDREJHWl
N6qgY9W7+qubnwekCHiET83l5dLLBMawtAaB6MfkOi+OgIjhVDuB/8Yfl+xmVa2HUt7KDAwDyprH
KsbhjpFp30pBS9O+xcPotbbz3c4mUcoxJC+zuM8uowNXKWkbzu1RqPGEC8LgjHBB3w9qfxhGdI9N
3BBZviBZQ+jGaW3sq1H8uKrJ7g1+CjrxJk/ohFoQjDVbdhxZhu3pC8Y7EFK3LYG8c9lRDs0Ztkaj
/D2la3fq834b095WTXbKxKpwgSV7nRx7vIGJ+pYu9smNf6OCyo5qe/EisOGUqVOxPGaP5fQSGdhS
Roc9WhIjj62xfs99jUq4RpnhAooFxDd5MGS2Wapqr7nLap33pLPmtFigQZlbLT2Kge6LNYoze+wn
Sy1fu9IpQqXFYDBqIChiBVaYoxM/hTolQ5HJP5EgSlvdCTqHNKnQadL2xPi7FsxKsDRLpTmsinWe
SQ3dogziUfrRYBa2UR3rc8WQWE60KqOR4coITd/vLoy3fmYPpxgQlqrC8XPL0sJoHZ+0oqZQNRqc
xZB+PIOGlSm/86y5a8n92hXLxV1U4BnRxb4v+wHpDoOpbqX5ZNv550CTj6tNrWA2pWNW1Mk+zsZL
Aa2/mxb+V7qV8ZZ7t3cqYU3+pCNvu4yeoo+GDgvGJYXatQdMvmAaxFAZF8TIUozcR2BegMzR7BxU
xd2O51G5IGjKQYZuZbbU/Iw9rHFy9kNDxy9dh4l5GQeMaxCK3SYtuQyMLecWMHdTMgTqzI5/zVQf
6cufYhOuwkDfBh4n/SHamtRScp+NWGjYTW2TRoAdGFL11DN2x1HKImbrNh6blFBB9daVwtgKdWg2
41Lv1ybDoJETeaAT7bbGXBziWHTHiX577mBpyPL5xarwgar9M1Mz/v/VCmyOjmyUdtmhqGmrs28l
ZhZ9YWuMGyi/rT81wMh7cLAeeZgpsIFZObYcxTDASMntkXuygXhz3SqszEv9WffmcR33Zs5KWqT1
S2Wtxg7PWcYSRq696C4zoVZVvEEr8W3ZeUtdS6YRTMgxFAmHhTIJ/ci8sQQd7rHNssyXssA2ZmtV
5DvCr3QoEeYEUfx/sXcey40zWdq+lYnZowMuYRb/hp4UZUtlNwippIL3Hlf/P5mqLqo1X89073uD
yIQjCQKJk+e8xuYRbStPPpK32cRHpDOPsJXhNoeZoQWKrj7Dr/3aOVzbwOgcVPZwbuVhnzf59KVx
+MW14CPNFILZFGI90VKScbzhq/CFARQ8P3skJa/C8l4nhcIdRaGbf2UbpS32xkgibAM+28Cn1qoZ
Qg0ZZbnUelBBBwmehMPBZuK+0rVc25q9XewpFluRKHY+MMwoGvi8+knHsuMhxxwKY9SvyDGcq8Ed
UE1ISvCUUCuKmRLRgoDAFC/spP2yc3yCcZd6riyn37hefwqpoZI49E2/QcCCtLlTvZgdvmqwE+4G
ydT1Au9LFg3eAZ7SsA3rCoNpMKgbs64PfXHVFNzJIoA1xYOEMkt1bc8dw82E4q9rwuwkrBDcc3Zl
vEyheNLNX9jNvvRFfe9XyVaI+m5pHf3UxhDL2+AJ7B5H26YDofsxQFlqM1UMmVgZ3TjaONyM1Jgd
+FNJNGzbSPvuN7YHVKHR14x3QApszd1mi/czSm1qOpS91iBjiTUWYpGZiJV57d4sGSvzaU43vLaP
iRXMJwcqzipm6mMXPcFsWE47LHn2WRV/wohW3zXenWlrBIb6/GWYEKhqdbLCU/O5G6iIOCO8u7Bo
kQHykdeZsoVvH15Hbfc9cyiRWb/MIb7zmO0zCeatOAzTV9tkOtDDV1tFUnQ9OTSliPBrhJVQWpQN
iFXGFjxvOXxHPAJMN3ahfTrg9PEyeiT0Kxy2GCG1x46kQGlm2NaZhUPyw/qMWRHZ1qzLt2BBnjSm
7k2E6eDkxuiXJ8m9ZuNU5AnUbfBhLFelT/7aGJjzoRpH8r8qXnVrfO4GnYjFGfEJbct9WpSbscye
YZQHHAu5RPOYGZtu88AvSrir4BU1lcj2kYV/9VJvUi055DraQk1g3dWtn2BDzb1t1egjwQWcK/+K
+6hYGzVcm6gbMaWEmmWjou1NSGdF/dM8l7e8YROiYGsFqSTGDLwAB1Lt5qRszzDLyPr7SXWnL9VL
0oIF6aLkk6n7wTqqSb1GJZ7vUU3iBAJdf1s46zjXfpJrH39o4YHqKzB2zb4ZWspsy1T8RN/cwJqM
qVHT3tSSmZMY+rIPUbW7VXanguxbrvnuSa2Cp/JzEGQeqtTh17beI8IF0yEHIL5KgUCQIEp3nuaj
LNjgOVDVjMNBZTwmGDlxH+hf2yoaNwbyt7ifHjwHzpi9+F/DOEJUpiGnXWJBgtw2E5l8XIiFVs1U
1li/tY+DWy17EwLSFsPEmym1Q2rHVOfQAqn3PDywiD0oSp0H99egEkcIxxjrgLJn5oXdjNW0/c1Q
eQ9ZwQUtFviqldHcdH5XrdIYSUqOBwCv4Rq7rsfkFvdOkvykGWEUPo+9gSapS1k+6Y0vllO7oDt+
VHUR7KMJgnWJdFnj3uZUxDZQ2IETg5wPKm03UGI1Mq3dlIiWJZC2AmeAGl6e0qafdnleIx4W3CBK
dh06zFWYloGDrTBK11LyMQZ4aL+qCHKmV4ZcxNhc786wmvsa+4pd7KDEMVP/tHkvhRm2OhrczGC4
SwJY47Gwhk1X5OFOy5B/qw3vlysGuIfdlwk7JRhchBvuDMK2nRmfreXFnrxDY6HOmvxyHW7QJZf2
ayhp6G5H7IdTYYVT89VoVZ+bFDBFx81lto9T2l75DQgfeJpbcOafjRRdA9e3f9pDA0/eMpCW801r
HZju2QyrVUb9ZTuEztEH8nOqkumzsUDhCyuNanvJBXDtF3QD9n2krWGKZLsp8JLNmGSPKERQN3Vh
8gMjB4M33w4W1QNhB9+jOxAojCrrYMT0x+w22tBcIzyW7YFlHOchuK1aCsQuuYjUmIDquJwTGtTX
vBCvzTJd28gbEKVuoiC6gpBcrLg7NQBB7S614WmlMjqjjnLrJBGU7rSFsDlYh1p0RwPFpD6fPmnz
Ylz3YIHMSvAaiA/oUgiCd+vVTK1+VaAVoeHXS54r5WXAdTPrdV4Demq86KqjlkbO7cm0u+4M/pPR
Hod2rev8TbuUa9/G7CqP7zN8oNYhY33Z7FvbODpDxqs81c1tZlQ/MieGWjdBVzK111D0T3jmPndN
tHD3m/ux5n+x43ENDyrdOUuLXC1JyCTJt5qWSHcg+HxmiSSIDYuNDAMVW8FlHsAsA3xihD0lXfKZ
///BfW7gS25C8gWkaUn6t74O75BplQhfp3Z6aE33tcq6r97cfqIKgQppooVc9I66M+yyOmA6YBsS
vUMdVYNz7djIG+nSPLfPl5opv07V2Q2sq6o2no1gRGapACcmq1lFFwJ8yTzEworqOEzO1dCcZmve
uzxBBei9nIE7cLRvVh//akyY2GhZT/sSu8ExgD3fvBZu+9XHFGGdFOVtbe+MgDcnY3qGft0htwe8
YItnuLMjxROE2GMgdbqNfQyBKt6l2VZImguDz4trvlLQ9LbYzVzjwwNyybB/Znl4D1k4OqEhdJrE
ogjl1xUCYQTu+dlBKDAt6nzfzQID85xcWUfipy+cvTFO4bntKrzW2/oBHthWFyWPf2qfGialYVdr
EOWRHsj9umOEh0iWvEYorkFa6I5WofG7kVO0HbI4hLdMwpxwq80jFIjIvyKzsZ7aQr4HsWvEy+wx
qpo7C1/YCVEHvka8GeHRbjyy5euGnJ+DYO6qply+jmc09FwrPSdOfR+idbsyp4qK1UQRY8oTklXZ
vu40BEqq227RDVSbhx2sCeTVUoKyqj2UBVIfPTnhuEB5p5vwKo6W6xj96nUQ1cVWr7pT6CXHINQB
qoM4MhBg3KJf8zVmsphN8F2GlhCgC9GBI+hHAOIlpKBXJwgr+Bilb7TZfHK6+tbWu0PuZ/O2M4h3
sw52CHG1ti6ycofk310XWs+VfRVajJpTPLqUw375YBxKW6BYOfiv7tw9kfyya+8LFZT9VITUStIr
i0lpFBJGTKF56ybTbTQCqR570B7GsQqzfGeQHnBy524yIcORnmr2Va2f0JVB2qwxv7YTejc1CVOR
I7PSDfjCFs5NsVifAit5sBlTdp7b79Nm2fuVcQp4k9tesu5LCmQOkklJQjYSClwCRcKsJ2sDjJKe
FxLsVOBiWvSM9S4/xiVS1YOxc7uOqIRko19gD1hp2dmempcgGV7SllpFsqyM+iGr+56HZoYKU34D
d/8ST+K1H8ptYJgbS8+qva5N1MtmhAxrZu1O9ExKloI9BDKSZ9qtVS6PkXC/JO500E3rCCmz3mid
eY5HTcrLgtHpeSGKFq7t+RdY6q20s/abtlkPvr0TNW9YfXwGsn6Xpc+2JQUOMF9Ns3soYSb/X/l1
CfxNg/QBVCfjs182oJH875jGQVuIo7OGTMIKoF0PcHY6i9z7BNeKBHfufdab4dwH5a2S8v+P68H/
4XpgwmvHB+CPPc7/cD24eX1untr06b3xwe+D/m58IP5mGcwnhe0Lh2yQPN8f4wP7b0wMhWMhcela
740PbOtv5ERN7BJQq8PjwMIT4bfxga3/O0YH8JT/0UVG6J4tdGHYlu/qliP4av/9X++NDjLShBTW
o+FMAquDTs6DQUaUBAOUuSA/qdZl8e+vCxPO4ntkOilOcdZ/eurGjrRdSdDeAEaz8mSnPqtUxB11
EJgBKJVMaOYK1WjIZUFGciTzF0RhzHFfI4SVdmPzGI1fSpycjwUJ+S0sUgi0hvE918wj56I4KTIe
+KL5mp9siFhJVVOPeep7rYDquZoEgrfMlIe9Hk0wokmtjH71CJr6W9UTfEm12Q52N9R19GDq/k5U
nkUJk9c4xEEUZorhOkuGLx46A1nWONd+QgzYUWI7VaN7NMG+7aIAMEKFUoXRBCg3z8TMWKG7vvM0
UmLDU2eiNOEUaPg67kmgyAv+QPueOzzveecbR9DzZKgtMD3OKh8pSvA5q94y0509USnQQzyfNK9c
p6UtoxO3v9XLYECtZAEAvERyng9uC/7IBpmQxOvX+CZRBKmKL2YSHlpHIM2pDb/AcKNwORafUj3B
w7D3e0q9jPKEPMhigMqhgsBLJNm63glCtLkprZGMeQHa0TiAYgJzIXbFWNwU1MVX/jRtC7zNyVC8
BNHo7waPzJAta4UgZc6u8L74IdxquOQ1M5zHAuWMLvR1oNV6dz3HOjoZZUapAqvAvtstOSWaxvK/
DonxaXGI1WwbJVw3v18q7/tASLC2tXRZFyH4oaaHBc/8BMXToT1OqXbtJZLkR5mW+uTPIa7n7Thx
H8SG/SOBCAGpkZRR5nzRRyrhZQGMzUYBj3caCgkROnAJiiGai4pLYdxAfyAdOHmbxF7yVVqhtESg
kSao8FcFg73/NDgGP74CmRoQN5GgCDaG/rMchmKTiCfNjVosGim1xeDGZ6RXz94gEaY8kCsjbSgM
Zyn/HtpzVe6j3uYllFQN0GCxY98yiXVOueivXPk+zzvr2MeIF5JnRLrJIadGLeTQm4RU/UDVHCnQ
o4N3UFvnW7uuEQNdxMME4HsVoj5oZmSuLTHzCEwUjmolwATGfQYWxns4IF53QErqTIBzZHHkzO5g
OEm/5qtGG6N2n0m+PUd1vyntelgNtvsgVeJ0XZtRxTv2ReVsHTFXJ40iu8sUFHiZIFM840ohju28
vCQDsCiru7cHsoVaUm6mNPPuDWoyZpj9SMGy68b0jKj092iqm4OQyKOqK568ak6A1NkAnq3PXhUI
mJb8V5qJ4GwC6MZ/nowKFrTvYFBg+/xpSHsMOBLV43ToeurfQIyI4G19X0xBddUF8S8nzR8YHrfY
Yib7sg9L6oj+WnNAWIwIC63Grd1bj2ZRPTZpERyI2NeIwhWntwXGFKvc/kqEhxZ1jDt649ynneZv
EuI9wgFKdEbv6SfH3CeYZ9656bAfbd9cGY5+tcSA4nBXOE0lzwTBVrppCk+gBHqdWOljl/c/E54u
G/lYBgBLGA9aiVAw2ZncNOwrsuMUT76KBZ7M0rV4ttZAY/GJwvkhazbxKVxMIB/QvcFcjvMZ70gg
mdYLco/2tZXDCo8Dbg2TdF9tr8NuwuIY8R03bF30FwBsu9gnaKQFQ7eyNrEvrkPXe3ZrfTw3QiKh
koMeAO1IHO8BQwOs2TIT3HbtUrUkMSysW/zscAMZHLy/Um/e4nvBI7a0832MXsFtUIs1ClcohRUg
mpLvtj9IKjioDIgiK12KIjF5WEcQuFY54gKtt6ABsbxWuTg4Q4/UKtE9IHkb0TpUrPrrZsbmrLE2
FUC7TTVDVYxycWfHZJYbFyyZwQRt7AcUDkR+Y4HbNJx+jSMxKKK+EZtm0Z57m/odyvsm08c2XmVB
HG/MoY83leffFQHlCw27gXLBQtMiLndt8vTa7GyjiYrD0LuASMCFLhH2lb1treckgA5E2YU6ANAS
qLtp8mLm+jEQTHYWM4IESVG5L3E3GYdvDEisTYA69sa5jID0ICbFy+DchKCzyIxSybWzex9JzG1Y
nv1kLjfN+AszgAxwVfMKdQD2AQLcrtn9moO5P7Vp9AhWuzoMfb0pMSbYdU73K5kAYmmeRx7JBaMo
qm8Fye0UVRRee3EPYcXgLgeEgxON92vpcguFVcqT6RAe2244JLlYUVIHwwo0gYFL3IL9wWcVbhrC
XlF5DQ/heZzMhwZ9ni4cKe0Oc3Eegl0XhkBRzAz1KNs4Fak17LuCClUSz3deUHxGfUqD9uTz7CRQ
nBYwjKgKkxmmZjyPwXUnlVq9igd53ABxmtD8mly0Il79uGg3KTPHwTWprS32lZ/yLBfe9B0BcH0f
NNZTAATYRsIO2E//q/JBpJl2fIbJhQNQG9/P+Rcq7OhUZXeujSKgS6p3m87OL5FN7s6zjFU1mAPc
mYbLJNwHTill+Bn0Rj25i3V0ug0zPKdjrZ2HPrrSK1zaayx7D3Y6kfs29+wM7q2u5yuvexgrogxw
+JsBovs6z/BM0XmegOZA5EAw9qZHDxssovFa42rtk1Zej071La+ZMQ1J8cunhtiOZL07Qrr1IqDE
+ZjUDG07Q7sbxqtZSoQ3FH/tZmiILhpvbaAIkLZGtvHqFo47A1uY464SltqO3Cg8Ssmxi/y1lQ53
xJHMuKcoJksbzeCjMxLz8YhI9PQUdIjZQSJwdyCmX8OTZpTuoS3AL5eL9t1MEmQSWre/IlZwSGLY
MAobxEgqw+o2NWJA6yytn41Mhnhehy4LMoSaju9T693OMk2wWLm/6RFDch3NIO1koyUKVgjzhO5g
TfjAdsj/tPxZALGpR3oIfOpIYKJhyKSd6wcW16tf+54Bw7JKGBCIhWwYy+ZVPhvRTS3AKw01pSEb
u2NAh3l53YEmNdCsWvUOWQB9QshksHKmyeQDprhnLDrgLPRS8E/WC7kge85Hyn1xj5qeD6pqIpM6
uo21QzQPXJ5m8hhp5nauwQ2MlBvXVegyuUUTLeNzffK+uM239U7XUZ0B0p9R9YKHJSb9HpE1vDRg
uO8ax2hQFUaKt2rSM/BWMm4tAYPt9NfcA8Qg2bFe9HRbhySJq2J4cdv0Bf/vZylDGkRTtq6YDq/S
vv9RRwsi4L0nTg1eyqDMzIgqzfwZ0bPk4EjfS/L5jwDYqw0ZS0R2cD0MYG5O/lbrIEoxqLewOFg0
c0SCyxy3TlxeFVb/0+xCcesDIsx9C2JopT1iGlPdC6iGgThCgUFbCrr2LvS967qM0eQweJEvYTVs
EFbS+bvD/ty6085JKOzW0BY3qL1qV7BK1pgo57eIG4x74aK/Mo+YBjULMX24aMOjNolbKuA32PWG
ML7s8oBwrA8KcQ2fFDnGCH5HF3TxDSaEAJDAF+LKFZHu03I8LiqDh7ek5kKuByySE8lcWQXW04mr
s06xbjek9St6K+jkJ1Z9pVrgl24tLICOpjYRNrqjtYIyMBMtCAtF9fGrNucYVaXz2Ra9uIGTmK1F
3EEfnvvjyGuTZEZW7EGzaRCCkhsEPKwjQn6E7S4uP8wcq4NZRjoIreB6NvppkwwVWUqRrBK8BQ68
KM5N63ZXWTDHhzZY7udkCA5TikLsqGPI5HbWiuTFcupQaAGpWaBMYYNiT2r9S+5Zd4lhg06Zu21q
htHWTNztDMBimHULia0pua4D7zpnIOkBz7Xlot9NdbS2jBljSMv53sXgAnX4vId0Kh/rdvGu8qr+
JPxqs+iFezDzh1b3lrtFX1AmXWBheAW8Qd/HJik2HQdUSeDuRm8B+u5on3Qk5dcBM4tdgcKQmYFY
6MztQOQGGyMfb0aT5GUxnsNgbNeLR3BaFjVxglwsOEu9LT6s81KsSUIijgDlmVPlDbwWcTUJyWY3
6XhSa/XK3WB0Mx6qqpjQ7cFBQM+KFPX8P/0hj+OjY8r5gwkHaMhn8KtF+CsBaM1NqyFfrhZlHs4Z
TCjzKqytp7izELUt0H5YaXXbnHw/l03db05v/a6GAWEtW6ed6xNQAwTcbd61h1gg3B65tZSu/72I
KappQ4j4ug0m84qBXBxEgorWROEI9UizPOVITYB4kc0hD2XJtP0aibQ82ZmHKvmfxUh57K2Lv/h9
bePc1oPwgi8LycdZgvKkzqEWOgM7ExB3f1n19gENTG1jiDSwnagqqJMHmg7NVzUvK0FjHkoTPVGI
LcWbdgexVoDikKSvN36IZ5JxzsuMpwHrCXIHHep4b83AQCWnTuMJeKl2C1+CH2Z3oHe7dnJADWq7
tEWlwO+DnMtF3RvdEgPMRh12zPh15huYp3aAN8mVuX3Uw+jg0quFJq+SAwNIROY2XYgYA92nFJXw
L8m/SrWm3FqMbQxBhLc2AEx0NCwfHQ3VqnQxII49ud96RvCtlenVCfBTdSqrfikPM2p9YeBjgRH3
9QkSfn0CSMAfrPpmA0aG+GQ5WBoWbWHZoNcumpNq2UBCDgJL+N4Ym1MrF6qVNZ297UxJhmPXAO5p
l0en2EAxX918qhV7Mb8b1g7EhCRL1+puC4l1DMgd/Hr+JHkjVlSPyW9vY/mLO3mr9b6YqgNSivso
ATNI0rs+qYUYkN+rqCefxjY4jfjs7dWqZXGxRWQaSnb/s9AGRHUtNACQAuEOMmRLdQu7gpdp9S9I
SHXg0Lv7urNgfoOFLU8J7Ja/N2V/jpIYhgagtl4KZJDn5l5oZVP11UJ1KaBRB2tAaZ2pn5B3lRMx
fenPTOIQH5M3DuRLis5B/g22bYlsm/wF6gep3zI99KWRnmorwQprLqSTBKJ/1YlhAmcJsyj2Tu+c
oAm1J1dzgd/GfgbbHMUrUPwPwh4NacmAQUIirRIyZZrAg7JpygTou7zX1YJn+ndrdjp+y6WvNutq
pT9gQ+LPzJH/HOfoUnBV9bvezJtvH86Gs19+bPXXCRifVITkvntr2rWfMYpjc6hWJlJAIm9ixvnL
nkOb1adJLlRL7YipSbImezOvQ51bwkThohJOjiMJPd3nplEt32q+1X3nblWvSUm1bXFggiqwVJBQ
NEpCMM5MNAJ5iNQ+QrY+dB2j2FPbdPcj9TLIJn9Oj+YZ9Uq7St+urbqsPqyBk7rUaoGgEqC8P4sP
u0TlIg5DwYgu5LNImonbsDQCfauFDWKCJDyZZtv5bRkxeE5GDWA3DLkHWzm6uKLnzlTNejavKX86
O3+6K2cxHL0S+nWgBifAFMXJU03SuDB5at4JXXmvqX+zl3/iu+YiBzqvYSYdQzfz1SDJK5yhsvQL
+5BCaUp7/gvLGbxtpelfefVVp8vXV91Y7qFaahFV9XfUpKwtKG2yK1KBZ2DI4h7+0w/GGX52r+3f
fo78eapVMH5OsGYOpImbjSl0xI7/bITDCA+aHBSqkjMzPMCekRxfeICiBv4zzUnDq4+cdofvD4Mv
Cgk8A7KlulPYMAPN46Q/ddlThE7BcbCRglELi7c+Y5Psj4Z2A3zi400o70kHvbqTuieBPI87Y7Tv
3t3fqokxMhrBo0ORVN750JHSfWYYV+/2U3e23hk3htCs3bubX+1z+YzaQOuuyIEgqHXIZPM8FeBo
trENyEN9QXVI61QgJSbHxbMBTQ+psAWS5iLGo9R0PnSV6o6Vlu76PxWZf8WH2rQMy/zfKzLjf12/
TvHP8h9qMm+H/a7JGLosr9iOINerO46Nd/SlJuNTk7Fc26dOAiHbYdPfzahdeZCOm5pvub99qn/X
ZCzjb5bpY/RkGVRVyLd5/06NxvM/lmh8H2az8AT1VwPcCSWffyjR1ImdLVJP8twiQBvWDkY3FjHF
HiDvOcFqSOKVGY8j06+RP/NbixS1sdY07OmiuEXJNBI/7TwiJyjO5dhMpzZyxreFZcfTCWFfe6vl
848c3uHJknBdH29RXt+yWXikE7aqibUMQ7dcqRapS8ytpcgqqwGjlPFQZdV3uBKOu0S+gNXCaFvG
NtUknVEc4/xFjZ1q1FQLV46fl26fUzCeDWjbqgSkxktVASqNN+EjykgIaeDQg5b3plPRgAw61UB7
6aqWb4w47M0LITThBFKJhGwy8L0sRG9TUbDFVSpDwEnGwmoRyy4AEBD0cYvLButJK0+wT9EGrAdp
ITWoMMFRoc5Qlg+Z0Ta7YEABdmXLIOmt6TItPKbTg6gQBQQISgRfy9hDLVQXgF2xNWINEwevH6/C
mEn40rrDZhZaMl25Xgm1FYUkgVTSgmRSh3SSRhVoA88DbLOfk6LoAZXr4W5uh70nlZdcqcHUSDWm
DFkmKH57Q+o0GQg29RHoyCpqbvD/gLng1oAPkvCOEa9G62mRqk+2bPVSCWpAEgom39aVGlHNiFqU
JXWjqK3kW+hAmRSETDK05VShT/1NYCQ+Z0tXo0FVmPYX9f+FKMoRndvQzKRPh4PehAx/xh5oYWDP
9poi/2tXFu0W9kF/4n5GLky2CAV+ty7rLKXbdemrfS7dy3FqHdhAdMDA9m2bua9I0//9hP/HaT5u
VqcNzUggGSa/2dv29Iq0bPPuuwr15T58B9X999c1lU+2FULM2yeqE+SN/vuCXE6q1oGEWvaaQGXW
3X34qLdL8OEyfehOBRpPeo98nTqYV3W1bwjwEXZGJU9pzMkFYPzf3VS98C59tU9TYAWEai07qS1v
O6lNqm/H5Oqg8iLT0kHi+IvTflh3+fhqllDVD5tV97LP5dsUHfU8jWBko3ZRG/5qv8v5tLD3d03q
ny+rLode1l1+22Vd2pq3DVBL7nAZBJiO+7mUGoSRDMQ0KZtYKYnCXkovNkrD8GPTlIKMGmKHACyN
nakEEHWphehIVUR1jsvZPnTVuVKl0ai2YOKjOKt87iwVGTvqHWqfvzpOrXs7WO2jvsjbGS79y9Ef
1pVSUTJt9PI4ypRLFfywtyP8+VMnHfmYI036Wz/OHCTt1aZ3TTHL7ILy7fu4qeoPVJr2b8Kcrhws
ZmxTEelF+0pN+VQCoVGvhHc7hWrXS3LhsqtKMPSObezmVNwkMoDO5MKTcwK1aA08xKjaNGhcze29
Wqf2Uy3RyqnVpa8OvnQvpxnlDF910WGg8o3IBORArs6H1JQoffQ7POhK7zZ0lOXjlDJxbzCvYYR+
v/irdV1KkgRCq5oLqzyLapnyEVStdJHPjdoSGtOhsgdjP3XS7pP6cX+aPc8DuRXffNz57Ti1VlO3
dSfFHCkRU+QhflCLHlVtHMTCYa1yBu/SUzKPoLpqw1suqyq/6s00HJF8b09qYbr6SHidmN5W+OE3
GARibbVgFKrWwvZXR4R98qi22YaFoi2JKnLNDH+jmjL8Wah1USme9WLCZCE2F1KdwUJChUUh+L0F
dX+wbNgXypmJaiVdwNQDhVSV+B5l9tuYullN8yNyj+DyBrPZYeP60AQlTIKkhKUibxj1/6q0DTKL
3DBqJWY7NIXMWGVXC9VSjrdMiiuFUyHNN1JCUVdCJVgC2zsgZuOinqfb5Kt8G013WpFofrdmpy+3
+BRDQEbiaoF+z/BgwqxA167mucYRgH4EppOSdbLxZtTDzandCNx5xk8qo0clA92aCis2IRqSin6T
hFvQ8AVKADDZJw0nrpZC8ymDQr7FJwkBFA+5G7OA0jxpwCvkNBAdO6I3VdJWfZV1e1up+peKd7H4
7FmZmbm2kFRAgFH2L9tV622lOonqZ5nm7Eyzu3475UJkuPGDBP0fzfrkGWO+m7QOXrxKw6j8kVpM
MX4R1WgdjPzgGKHA2oHhRi0sGXmpFjw5cjmqrw667NNRUvqd37nsftmncRASNxcdLmNckRaUi6WP
GVNVk7uMBEElw92/3D47KKVDP4ax/o/7qL3/hXVql7dPUYcE8fgS+nAHLx+nWpfvPkyU8qk74VP2
J2l1+bnq4l266ociSiiW+06+kC6Li9CuWndR6jW6AG46SdZAvVreBHcvx6kWHGO0eS/HXDa/nTbO
rOLwYSX4D67qh49V+/zTdQ4x/NrKrJ0D0AkLeuJytejChlN9bKo+DPjfO33c3ArBX/nPt7876cdd
3/Xfmu/OPZkTT50GRVyd+n9sV7suMYqsrQHK6a+++Lu1f/1Jly+dzsbj7FfJ7t03UM3LLu9OobZ8
7KuV7w5/2/7uO1jZ3m6Zd5GmMt8tsj/dvEwAFGnzQe1xWX85wLV15H2W7MdlVWB35gkduBxyhGyq
LX2GdaZqlTPzwjzez4SqJ7WYZlLWi1yksIvx3JFNtVJtzrqK2fBlT9WKskhKkYP7Ti6bHYr9Ouoi
nPjd6UxpQWuOFSkg1VTb3z5J9ZNmeVwqH01J4HDG9nK4ar075+UrqbOrzfzdD5pRdDsjn2CvNuYX
9axcngjVRZzJKA5vz4UzJBWu4DKIVHuBEUMMJCYKUWnjcZBq6G9qwKNMKl4WXoGSj1/giOVONfbn
Abo6b5lplZ7WBslyVs18SQU8Xpmv9lGoEPFpIv3MS00+MxQVmQ3LcO7SzaddkpyE5xX7Wda5Wi/6
QbBDBmG2tC2y9K9zb78EvMgzxEqmtAw3wvgU5pQ0yn74Bggvv4rb2dh1gO0isFhbNbdOOU3pX/mA
Z7YUQ4qTmr5fFgjGFaclxhHGluKxWo9Gvg5Yv0lDAtwotU6OxcvcwRwqrZOGqloPnMr5nPFbhJiu
qI1TUCcI44YxmjzbeiB8Fk3gkw6zX7621dxVpSJUK5/EuK0daFb+CK3/Pwm7fylhZwjjf03YXcct
WbQm/od03dtBv9N1Hik5H2EvsnHCMcWfXJ0v/ua6kFYdz2Xl7yydrf/NMQwQc6brWaZuyQ//e5bO
kQk8U3fZQfcs37P/nSydaZoyDVdmc1gWx5f/999C913wQzazCM+zXMr8gLTfI6kbgJB1X4fRCa9h
uMcI5/Cw71VWKWO2e5rTTOxFGiDjQE8tnMjYNroOWm7GhWwwXoQMNdTCK+cWOSDZ1xtgTVi/36Rx
vgnsCMeWLoOf7JU/Oh07LD8smrOxiA00zFcH0jgJpOZahxUTD/6IR4iPhIwO1CPOk3MwhZtwws3I
6Y3bICejiJRkfZYQpaIZq3Xh9wnJN2YMXr98GmYjxZN2uep74nQnReKSgqHAfiKHxlhu6jbCJxNM
GH7tWb6iEJrekixyRvdU4yf3VZ9ORY3sYO9nSNRxcBE8t5XjbNDuPS+oJ1qgZJwWIK6z1PmmjFNr
bXpzsfEMExBqP428HgAUBUE1ELECAAcTbB2iI8w6qaMUA9ysx52pxZTidRRj2wDVYD8FABtOe8MM
bqcwejKgCa96sC0UvZCKNR/91ph3yVxIYRn8ODDVgVEikT8LFEqIMHUI+zg/kGv7jPoH3oKBaLbQ
vHZ9eVVZVbpPwuQX9aoH/MPMY5fC6hmwD+ws9w60yR1g1GNnJFhcORUlxrqES9NeGSaociybJVjx
NswoKGx1tzQ3+VxeQZyvNo6EsSGPJDVswwDAontHqZHqIXVdHLra2wY0FHLKFTD4lG/sLlyPNEgf
lyLpwS6PwykOk1NePiRGvzy15m6qx9cJp+9jHiAtQMptM85NhimxLrZZmX0SI8grjxchiTckawG1
QyWK9BXKENN2cQPAS1hr7/KuQTYL8cRjpGWnZbqfPbSKM/htK7iKj37eUEfutKM9AA9pMG7m0ly5
dWlchcJ6HRZIsH3QGShU8/eSUb2LB76mQM1zZioKZWfVZNlwcJuW8hpiCqswHZJDYLv4bVU64I6w
mI8jrvXbtDHul8WAJ5uY0aMH8buY4WCbSIKQ4dM7ANCddqubXMw0DY9CH75PvZgh8lAbkoqiBajK
7QiVfWyHDUyLAhXCjCwnPE8KtMVLnN2jbA0VEc+I22VEwSTSxGeM+vj2pjiBls2RCdPDzTB1Rw08
YWdZzYMTJmjxQGeMOp4zrxm54gCoHiqgwr1nv2QUoH9ETEFraRAL8WCGDGQMKVJ6C1RRD02u4jtS
zgZv99jGRj5Ydm35EFZzvCv/P3tnst24kl3RL4IX+mZoEuzVK1MpaYKVLfoeCDRf7x2hqses9Csv
e+4JBIIkSJEEEHHvOfvY/TGwyL9sYa2cpM/XxOqXJSlKfC57RHqFASCksE2gvQ66SMIgAYyNG2xv
JOMFey34R9hndcnB03aJZDQiQqq3ojuMa/xgzUzAHHdPLQCuqYAHMUjiLXg1/TCU2bHxMH629UIx
S0fkgq0OpwNA/6JE1UpynmkFRBcnOanB6T2uuHpnU6Sxprty+Tz02nqg7g37zkf+o8XPFg+/zfzs
Ttf9Nw9QaT8hPzU0yOml/YCVbmTCG4hLA3dDD4CmrTVRFNDdtjdpg2MsZR3/nh6c4vRzCoafvOAu
2cdl/xgZYyjNy7RvJ+TPNRgAuHpM2TWymqC5blD8LkJSl/r+VRPJl8yGxdZDmtjBtCE9C4RezT4a
p/7WZRD9dBdvQuHvTKTuu7gCAKEF+tfYgNvB7LNMdawaU7zrh/JXUggEE82PKF+iOxPFw2YSiblx
cgSb3ey5eDnWJDR1zd9ECzGHLdINaFkbARRha9taFg6N320Lb7pFZnt01szbgwG7rKt7b6VRc6hd
Ikfzsf8GzwFpWRD8TFv7dWSkQ6Yu/szUbO6NBWV2MuPDT0y9IbC3w2BhZyFFFStcUvcE50/bL8vy
dbEXa4uf/BgJrz/qJWHVEM9vrdi6EAVpcSWaSb0inxOAFR66vGSKJY59gYy9M7FdRIRy6vUBM2Kz
6ReyVpp4uZPj6/XFm8nnjXrd2Pmr/2OCHFQDs+yNiDiDid6QF7fHDI5fK9LvGQKJSyQSMMZaRVjv
8sUbcp8yPVNnx59ZoUZjO+vXLu04Xjqp/aBDdqApLph/E2DIzGk6Qkz+tcx1vTNy+3bqA6JqByDn
2Yy5vFq1HRDj9sSl5VG3n9u6dn5404ubFq+Dl+fPE+p1sKRcNe2JQmuhTz+HoBSPVSaeIgfKhx9A
E66s4NKvJhHNhv6edjeTn99mVXTWa4IhBjwdiLzDMTLOBgzxoSnQm0ZxEHqGBae+4VMahPheOl/i
Mo6f9aQ61n3PWaW8WzCGH/QVUeUc6C9W/zji52eeD4gYC0Czm4lw2ATfDB+zIsx8rM+TOCyp9QxN
PqdjnnBibvPj0KBD9pCg2HMsg8zAcsV1+45aHutzYbrbIJgIjBNNvi2i2tol7gzcdn1Nbdz1Lkp2
Y8JHzu/jvfZNa1frw9vg+iSdu3D/BgOSLICQPQEee+DKFQc/zBWHPNitkWAEX9Ie6KSRvlqemV0c
V0PbM+Q7Jhb9rsusNbR9TwBrbdu7dIH9PcVRejuhS3EmdBR4Vh5w+penuOJrxfMorcDwN8kNCt3G
3Ll5L86OvWI0QtiKwcYhx5DBRtGCxoh7wkG41t4jcj7DLxg2AMCTs24WJ9Uhm+OguWm8jl6D0x/b
Lq6kuMIFJam/jLp4tSAjIrbFf4tgC3pRQpRabn1PFrJYO+dO6xsbLGKOhdeAZiStH03lnbxRe4L8
8jDxM8LKAY2JqDg77bXvIPQte9I+BXp2H1sivoXFcoeVoRhWJliAI3cJPmsOmvU1bzh4bVMExziG
59FU/StXHSxTSwdrFXEUfFl9wnm9auQGoICxYF9w2ozvCdYF2TFuIq9HWQK+Cigwknlg2HudIMu9
cJtTN/fv0VqTwL546blziModGGdEa8UMvc2QzMb7FiUMrhBfPzlxue6csnYZ2cEtBIphPMDBQJzo
FJ9nowQL5+U4oJHO3nVTheIuwPHmkV19kzNVD0vGCtvkVTOsV96ltMOvnKsNLX7pHbwXXnCwY886
jMzOXYAe28bTk11eOtmZw4tCtD6VAHPWEzrLaOtwtUanXnIG860bu8T57ecgQzmQNJIjgUgBJ8wf
68Y8OzQ5A91FqVcaQN2MmHGo6x5A/o294Rx7YRmwTIy7LEjJepmjIpwc+0eH9ezoUkxeHUYso/OJ
3yfRshNskAWhFXTd8kyei+QHYm3m4s0vw0KeDmRv5wfwtrL2aJGLcgkspGbl2DKA0cyfcW71gJFd
QN52Cxmsx1eeTyfCBqC2AWXPJnvZN3m955oDX0CLnR0Vyn6X8nkSo70ZY3nqLAAhaHp/bzX2+2zy
W0ltmrIBJvMyd94rH4PH4vXi06CT5GCOXB7VTcIgkLxnHI1Dq3MFCYKHbGRwSmbZaeDgCGUM8zYr
iE7o7ApCVLreoN3j/F2ApEMCJyQ+APTBVD+1lrTk5wWxH6J9IXrkPLuNsyMKCOwMURwXlOm32cCA
nfJZj9stbNtHTUceXlResseUZQHFXpkYtNnFrbwHgznGNtKIyrP4ysuMM3fZpBE/wvpFtKV7u0bp
vVWuXxrN7rkIa/bFINLCDIm5q4/+hKDccx0NI1R+6KOR0XAdAXgz829zJiMG0G5BKoDBXgTmxcYX
ecNA5D5IyOiEv+yGLtRmayQzhs7MrUt/4L4Hbz677S7vwWIF6MJdT+yZc/Rf1gJaY14WlyVIZaRm
/VzPFnGviTXgsq4ug1G7N1O+EnGBtd8mJyEgNJOc3KfZHN/6FPJY4r0tdZ1s9RzZ+Fg7Fg4PoiUm
TqOzQcZfkFl70SThamHfNlHXa2t+p+NBItK5BJG+8jPre1KK3+HOkgEzbLOIGQwTh9cOxeGhN7ms
moM4cGr8nnal/VgY5aWDiwNWDGz1MCOEb/AF2k5zjM8JjJpDEovvjuf7twYXdpADSMYXO3omz/lH
EWA2wPhKq1R7EqQLviQo/Q5p8qPXCJ0Y226+WdeMkGHzYi7n1cb+no9vgVOKe6Yy+hqktx7CuVpo
E4oT4GZdJ5Bira+Cb+3rklmbds6rX5LSKG75zsFU68Z4CNr1vhk8junEbzemMM19Ma9puBIPOe34
KTkn2kPgwzozPnVuemx8YJh84e5GBwFiukBTyFSwSS3nzNiK/nPc9NnRIRYUePsuqSB0mAQix2vw
5CXjTQUlYSMzP4+tR0CDbSwH2++fNB14VjAH9tcyc3Z1hs0v06ofZkaWusCf0DUt9Mai2vLlcCQz
B97FU343L/NNHKf33WAWnwYX8t7o8P83tA/P1iyKrWZGp0KznF1XEbLDOLyCulp4aOGB3K+FAWCJ
IrG+9PeNOz2PiAHldD8+6Lq4iQD4HPuSy+pSw/Ka1jerKR9m3RxvhE2QVGoOjGd7mxpbJQdWMD4i
u+JwNDDU4a3bJFjpTBw420ovXkqvs/cuk/sZTtC+cxD4V544zaJxwfc68wGlB5YN1/wyQNRCIztN
J60A7xkY33vfLzhOy19Z3u6TLktvDSHuTSbbjDIRgoyZ2Z9EJD4FuQEKjgjSMAEDxQnTC2PGBTeV
OTEYK0HnW1bE0LKOb6F7/Wxczd3VyQC91HsmgTbdZpZW7BCQ6uHSUAEIqqa9bYG8z1P30nkxHGrO
A/vZdq29oQvj1u823QCST5C0vR0qbTsXno0bSocNmX7p3C6lvkfUjqabz8mADbwX3nnRvCnEI8JY
R9IZPPILYt4bX5v42afG536O7ROwbKuLL3pkpwzmmMJQhKXnTA6W4GTSBKMjk76ekK1cTMIbyM3o
ieTRiAJzI5hL4HVIfs8RCi8joRY5isq0Jn1Hy0FfNYO5cZ3qs1mnP1eiWMLSWpgeWxz8c/GNke9X
08QdgzPlJp74bVc1R5teBgZeLUIGAGsYnI6O7uLRXGDwBrKcw8HjX6hihGEAN77ghRFJEzO4Xwhc
aLt7zf+UTjlG2AizN1rgh8o1zXOra+aZ85RHCI68vY61dVZraoGtLhorgiNduOcLvgCUzACGcMio
Reu0+OHkQt3k5I01ysRlWpWFeW7kAn8OviXwO3eu62YHUIMOo7bgwY3IAlWv1su3oBboxnr6tSTJ
/vNN6INOHkFh9pBa/tnLVWt/d7OfOtKFtf6kLDx66UCX877WemWc1A21ma7MvMtF91PvjCpkCMLU
G2TRWb1jtWaJ9L5gmL8fZ6CcH/dq6brlZx+fCvkhlfFofnxIVkbgkmEaOcbBzD+7wygYi1ge5pXk
YRhs6jODaWMtA8cydhjBpXS8lgu1FlCf+1jr+JrUIwYGAOaOHNk0dCeb/LSOorxSAFh9PG6EXk+h
Ngo0IWs2oT+Sz5vnngkoX5MtvQV0ZGEC/Yv/ZVad/utGwRWFX4kBA44fwtX0otaCDg/MdVvFaP1Y
oUdWHpjBBcelFgVsqX3up59mV5bbPONJ9aSVDUIgHCJuRWCOVS3qvxZw0JFey0UbDFPo69g9p9pN
T0ZALsQA7+vDGqG66R5jdH7QGK7sTmoQy6raMvAC7SxvarluhMHY4l+UFUKlRMg5Ek+G+zbG8XRG
OFMd2gRaplVPZyEXartf5zh9coJxNrW/Ott6qOQIGNzvmZh3cW6LAMWZlmOAWss3I7tVQoN8dor+
iBcOXRrULCCWOGyUhuC6KKTsOXeXeQ8G8VFt5/UznBW4mqQnCIrmP2wZTUVICtU6a7MsaKzA/50t
J2+2pDqPMCWkhvqvRSVflNYFAja18cGSLRdlaFHuDuVnGZdCZwwtXwAC2gjoh6TmqKs/1Rgidpkd
YG4iqCGGWzBIgIGlM03CD4MVPsanlgwvgcQdpBJ8kNCUERKFkOUTdZHV/W5KTIIHL2GCmxCho0C6
DkghWsBj5GQCOBKzAC693wonevO9+jFOcCbqhDONsBlaGA208eBpl3stzZIDWVsP6SJmptLtcJsM
dKdKWA8ZwSCB2e5maTLFN/OyQIUAIVzsRwmKCCQyolyIDAMh4XMclxIqgRrlrtBshxiYjX6cJHqi
YtJwzCSOwvVBh4OnqCWnQgIrcEcGEmAxSJQFaQuAFbviuW58C/7G8Ish3XgaHUalWv6S5iAxXAnH
0A/kU4Hpc/gJurJcTmdgs0qgBkaE8T6r2a0vcRsr3A2Ip+hhWhLps65yN8UkIBK5mxlv/QC1o5D4
jkKCPDKIHrZEe9QS8jFA+7Ak9kNIAIgLCUQrXvrSW0Onc0FeFUy4TJ8EExegcw1HpJdAEV+iRXIJ
GfGq7pRDHQmgjwiJIWkVxYz/jHBrICU9tJIeakkrfcUSY1JO2heQk5/QgKwHf5CzzEocDC1CRSA2
0eoAQ3kTQQmBFD9lgXKp+5JKcAq1e2obsFQ8mCqY/vKN54ItrytkYPH0kkkAC5WsjWtOh1yiWQIJ
aWmhtUACJV+oyvYwcIgsInlh5xnjq3B8hnstBagBTrxuF98w8L9VHgF/hpd8G1YPksiqAcaY+DLQ
6M1QGqpvfOD4IrKdX3h7HGLoXa0adrL5Q5TiOZ1ArZE1HsfRwxqhEZ5H6p6B4RwGgPPkOGC7dwHs
d2Ba85Ioepv2BiOZOiAEz8VTeIz02Q0dEekHq/byQ2CT4dPFXYKYNv5p5WRboeIHhJXI6pp4XFtt
PRomKdftyMwOA+HGICOMPJ42tPrgMzMEkoiwpE8DY4S0f6dW8D7NEPtiZ66BDMdMliwuJUlaPyw0
2qhy9ICk4Q+YCwmEXQVb3+soVFFfJesiuZTGQ/e0mvzjUNpuGYK/rZYP9axZDCakgA8h6LlzPd1a
Vg5yFVDBtrvl0OLX5dh32QLfOnacN7tMy2M1PtUlSQizNb/oRmmTOzW8RxqZf5qjF8zt+ZmRv0jl
ImPggyE8Saq3mC+GebgT1tCu99mgU7ZhxtiDMOsq/P+Ilgqcd7IJVUaf1oV3Gjl+vTe8DKOgk9xy
cG1kK6MgXGBn+wtk09I7WRaxkkUK4YFIDKBgD01J8DuhfRgJ+bipxVhnvfW/Eu6p30RYcJieO/eN
CdMU7RW8BEp9C5LJS5u9L7avQZQkcITYpA7G5jZNCuMR888rHMV3CtsQemMAlVNzasiGvHBu3VX1
cGAQt0s6uPV4iGmwu40RJs0MAkfEB2eQcfAmmCEaK0xNfmgaf6MEfZqYEVwhEAt73SLMrtC+OzaA
Ak/ovzosqtM6Gy/YSslxNIM8ZGz0yUU0SVdNUCmI8nHn2YG7L6MZYYJMlIFxxzmLWnJAoXsDwKG5
J92qqGBGJu7nKR/MB/2Ivr+v+eVFTeuc6ronqEtzMY7VBAYWYe4RTpi34FkJFwXWaFfbKieNJ12q
IxjGAFttTPId5lAr5nKaTpzBx0Ts/WG5MS3njhMW8u6UyY0JCQWQ885lcnmXFC+OSB1SudoXc82i
swYCug3igfpsur5MAsX6EJlU1lbn1JnuXb1YlGjNfWN1y7EwiB9Lg5e8Sbvt4JNxKDN5qYfg3l/S
W5Fj3u8YftpFs/OS5VusEdeXRXO+KYT7iYHnFz2xNMpY88ELuP7XSbcTA6gTwIO3adr1Oz34gqU0
2zpDYXDMkFAYNVSTvbM+WUxGmsA4QKl+nmy4zbiibBNIakY/hgmf0zBVrr/WhfjS0jnYGAkqdU+Q
9jWRt9EZT/0MuWUwtU0JKWtb1mRPAE2+78viJ8VAG1y9cv4Q8olMIaKO29dRelJGIHWHWigjUCkl
mllcvFDXzPbkYExntSBqrGEAdC79Eneys1TxEaXm3bT0OOO6p7Lsp0MMqq+dzoXoxoMro7nV4pqo
vcBh0LeJkQJHiYywIXqvDTZpY9JaGTVxWSI7Pvg0JnxjhRikowykJkmbzo5C2p/ERtHyi2Hpnz27
n4+E+dyWBRcenKL3CQSEQ5AZvoFBEDtJU9inXMfSCzNjRj4ygQikcBv+YcVzPeRZGU4Btb1dC/NQ
Th2Tev+xpXy/W0fak2n+NEUDJGgwDzjgAgbWBA0PyFIac6RSWK7MSmllYYtnIOSS5MlFFaEG6Efy
P3XyURa9KC/W6qPCNMbyYscTFRGmV/EiBZqTS6pfG9fONnDpzbhmj2xJGsyU20utqQW0VaZUarWC
/HOu9yLRc2JgKQzNuWXQHzZ+NiNSw8Xn2C7gyjCzSscd1bIfsfRIDprbnpXZUd1kqtdsXA1I7QIR
QH1b15BvT0gAT9bdtLPXhr5JjNTaZXnoe95CwZ4kiIDJH4ROXsqeK2rnoKdWPo4snh71MtUOlo03
M4sIf1kYBl4XVoX3uTelB1itqnsWAkAjk/lCniflJRliADUIgKukeYO2VJ0XotrWbZ52t1o1efvf
tg1ufyuMNeNAZebnrgNBNaagoYo4x5BPVWv0owdgTy9T5lpnzpzWuRQxRwKyHalnsKWWVS0gxzbn
dZWq1iQawsAqqc1IzWQgNU9qTS2cbIaLNNUNOIw+vZAudsgq6tRp1lkbXITrWesPVdTHKM47ankW
8juzaX2qzXJYbw9RjJu34zcmh/pq4aWo/c3YuyvltG5I/Z/1QpWUy/pJev1GK2EYzhCuSvnt1HIY
LulHTFtmygbSGkTDDr2h0i6NUmRruGCz8AkjPv1rQfB1cTSIx5qVU4jPFQ4+Ph/lDtIyHNVqEfy1
ZgHGxkzJb5S4J58QIGKMrOifapGx3RW52xwJX149HeaLbh4H4BVksjNpkLPFwCF4jJQJaHTyK1F+
p0Lpv/vOg7JN+5rKxzDRxGdI3hAOTbe6ci7klV1ASHYUKBGnHT4sOxkhXhzvx0RJ6uOmFodxsY/K
ZlU20VMEyX+vXmcqS3yyHybWvo/sfWRNj4O/0s7xRsbqEfhpxx54s8I++uYI3pmjt9EcAH15/dpL
obGlpC4gJLZ24K1QWvCPyQv8uZX3qpuQQoYDQWQnWEFM63gE0Vg6EujV5kRpyblgkLQpV46RGUi/
0hlKaDz5gqKwNX5zzeUpWzPiaeUsVFmBC0hAnJXk7TkW1Dy7lM9C1ODUwIycGsoKSoIzK8mvWlU2
t663ZMIjTH755pL2dXELsJzyBqBrJkQWkmYP4DKYEGnDVY7ctghpzhLryYvU+mKdEveodrkobbFa
VQs9hy4hX5tWFZgAuTCV+eB6WwirJ5l2fdTG/J20D3j0iX/olS3NlApofiEGiJRVO0azPLnIbZ3t
tqjobeQP8j+2vRGnmvocMq1/XW0Dht08b3R5Z3JTIcY5o+l1z0Pfb+sptz6OTfUWxdKOGxfVeYgW
hLFl6X+Dbfe5kOWRvl3igytLKfIWKJIfYi7FzpMcAKLMqq2dRJIQLjhU5NtSx4u6qRarvGOSeAYB
M+bDSTcvWru3LPMm6J272C5Ql/DtZp5U7xIlsW2sfZ4yCRQApURZ5ogBOeTLkX54s7xyBdM2mQvK
ACsz+Wj7om2erdG3jkE+3hmVwfQBpHLFnCacqbXAa+xuBVGGjCAoRnLmMgsCSjpRmHRbY4hHLuXr
lphNfshnk5zSjdmI7w11TTzc5ZPfmK/Z4L65hX/XEhkZMqO0YdriXPEc5waf1npoMkTuoA3PTlNf
eq95c0aLfoejP2mSrlQCU9sSoqZv+vI9Dsx1Owqz3BFOsK1w8OM+IO3cInKyTe3P43Kx2ui2LphO
ms4UpuZ4Ry7ve90XnGft2xFvzcbL6++U4/snQa1SkCLSzcnyVEQ6muz0xo9J22JUePJabQg9X4/C
rnBvKdM/+ODUN96jAeh+Bz9t4eKe3s8FI+MU8t4OnN7OMpkYM0hloDJMp6arv3NErptIY1BmkqPE
lbknzTfDD+H3yB/oFlSXpXXIlLOq01K147dafyA1w/6eRN1Ca0K2eGrGqIBLQn/SX2Jbu8e+S3yO
kecnwhd+AYaHyEsc3dz21ravtWCvDkaKzuMxyzKabwSS4wk/qLNI0JlkwKpV4B2wQJcTMgTpKhqM
e6NYtT1pxgFiV08//b/W83+j9TSARv9P3uz/7GhGVf8Cy/14yl++bJSetm7Yjo803LQkmvafrFzD
/g+fGCt4uYbp0+BF1vm7LxtSro9j2yPyMPCuik/py/Z9hJqWbziB8X+yZRuuxX/zr4JP3/GwePu+
qRtAfS3M4b8LPsvW6/s5d6cb3ypGYtyG9awW85yvZ0OOSsyV2X0l7VHKoR21oC/gyrBQa3LByOxL
RfL8flKFWiBW4hwFizirNYaoZQ/URemglQT6qohWV161zSsnSkrqHq3NaayZyQlMWbaP6+VTUpOp
hDoDKT3l8Lh71c31xkwwdKhr6nXxm0+7XKV1R9jlF9tcPXrpECwovFbnj6GAqzAsTuuinjPIaroO
6Mx2wOVHchZXl+sqSSXf05xKfgwIDtG+vFsw5P3HIzPlcCrybIFnNcraUcbJT31ilAVaiBh0/fy/
fO4fd09teUH9QH9SGQeVkVB5Dq83P3yFlZZkZ6YJuZS4V0rtrlbjSWrg1apaaFIi73+o5aVwfq1F
AoSP//y6+DAt011Ed5/LARZxnUwRpSxf+SKVQ5PZHKp9XGsMDx2l5leb1QOuj5rQ/zsTivmVNKP9
0rZPpMTROZQOBLVm/LXGYJSsmz/upskXYctHQLDXZgNAMQOq/MPfIPejbptCfpC/3XXd+2/7rCz5
0S4D839CrbBKyOdfX735uPuvjWofH6+kVq+PVE8sm0MjbRu5dIYIaeVQa5q0d1jK6aFW1Ua1YCL4
7ktryHWTWivlDtSaI20lFf6SP7Zfn+BIawpKiFKaFoD588n3ylXzsa42XxdE3sA+UferjX97+7dd
qdW0nbJ97lifrk9Rax/7+XMXv73uf1vNgh9WyaT0z1f4bU+FnEsYgpSY35792/3/w5v/7Qm/rV7f
9G9P/dv71SP/fGt/PjJ1M6SFeLA8acZSjuHrz1ut/dttH8fFn3crb9gfG69m5UU5y/54hQ9Htab8
aLa0ppmc0q7PuT76j92qO9z1MUkbAIR/0c2ulCrFM1M3/9hWK56aAqL9t1X1UHXX9ZlqRwp8pbap
m46CRajbH3g2tepMA5ME9dB/++rX/aqXcWwyWxHlk3DAr9nMW1e8qlWYkELfZf1qHPTJO6iOm+KQ
LYiI/uFfVhvVwi9MNLwfd6lHqa1DOjnr1lup3vZtNoVA1jJBCCrzglUnU/5Zreqoxur733ZjSuPj
3BjowdS86mNfmkWO0aXrKEXlac2AujDgk3eU9d35W9rZb5hoETMg4aiS0tzO3fgtL2g6dgNtHlH8
WOiSlASg7UqtByLbVMTI+emlISpnV8wV2NRsM5ZnasTfrVUQRcclCCAtYZdRB3H4t3f58W9QFiZJ
WTqJlLdZyPO48ourm/92mzKS//YQeWVQz/14xt/cDJRr+o9d/y92Y/nOeLCxCKs9fzDP1Ct9rKqt
ajeYMLjuqxf4t++k1NMz2ab14fd3w2Ry3zAbbtSVDEsLmL1yLj9wfMpMf93252Oud18fc93WKF7/
9fbf7dZUvjX17Osu/m8vo3Z7fZXrbtS2IMvfylwWsqS/T3nxlH3v6spTN7mCP5Aku+yv20XS43NR
T/tYVXd9+AbVc/7Yo7pZqiukuvvjkepJV2vix/3X2x/7TGwNcYBThKsx0EWrtTvHbJwL+uJk1qjK
rSWwHgSxRrlAkh+n+dBTvQZaa6B2NAjU8nM9XCOIkoWNxTxLmm85PG2s4EG65fo87NzEm+ny5MGh
K8ubHs7mUQwG81BdbPPcf7fsOA+bFE/8u6v5JyMHukvOnLmtI/DTsNuXiq5GjFF/o/Xt92wVdigw
WO5S68534/UhbqND38zg/zvq7EXaftI9jZSSun8tUu072ka8m8YYEKzArH3S/W3GRDZ2vvRBFRyC
NAhQAKOByoHGEr00Ir4GI1uJjUveVt8m3/MIJ8MyuUcwcAORgxNxwvm+bBA9iBm1a+XZxyZvH+Cn
/yJfGK3kiiM+c90b3dfBB03g3vs8/7oUCMwcP68IaJ7r0KflWpj6lxKO410pga5Lv6sZu4c0Y5/F
VGcnp2U+2FkYH9oAdq027+xhybdiSp9c0rpCNy7yzVdR1WWYjKg5kXkYe5s6IbEv62tdpF+9YbV2
xvSm989j3IAsc2A3HetSL3eNJ89zTnJYO3KxmoX80TxFUOX4lBrGKCOwdyWb7NF2i2PrEjJqmh2m
evA4uEnq93qaCdAeEMOWNVPzJbEeTetHQbXkXJLk8blA3uTnTO5LhJBV2r45WKjCESnpuDyiQAdn
2FyyZv7VlAb64bYjrLJpR76LBnPq0EebgibFJqqS9DQgRmaoSyTIkp+ngZNqq1vVHrf+thwDcm1L
qnleG3zPjDrZmL3p3yxWGQZui+0zqNNT4plvInmMOkwgTYr0sLU7P2yaAR4RnReawjtr69LUIgoh
bfZjyr/lrtNpnvy3KjGzezE26+P46j8TNIVGNUUt5fTaTy05Rm1FrzDRX+pgrQ8dAMiCrNdtv1oP
VjHgadrHDp3YOUBGMgBG2Bp0QdFdrgo5TOeJRkVlW/ukKvpTmxW4KLI0QXPaeWFCLrqWpthto3g3
OSWC32B4i3Po4NUyhxZeqQ2R0EIncXFZeufeMS4EKAhoWHeNNbgXP46wFxfoBZofmhtHe/Tu+6KE
md/W+rgdRoRTffOrau0HB+PAvmn4OdB1pFhsr2lzCPKHNhNIAuHnbd2enj21LvKbyyYIUUSnYV9z
iSaPkGxlGfrsx4KDZzWempVmoW247AdKEaLjtwHHlju43a5PVy6VJmIh+YylSZIw0Rfyr3sA9nHz
5jvFMTVWsti8fcnx0edlh+EQ5RwJkiOjfUL/Cv/iGmQYRj71fH0sHwLTRm6wGBfY3tGW/yemoWJ8
nx0ZeDrZ6OPjpXkgpeK0zMFy7IqAiEAa2/NcjI8NRxWSbojL+PgJFTXS8mFJ+SYIrCGvc/E/r5Pg
Gt7pULLxkGE/iA3iz+1PdIPamzYbnjsr8Y/rei7XNIPS0TWATmukBiND6DaP+1vdP5dJ4hxmq3gA
k4BgMLeXHT6Qzwku4n23LkcxUfaHnIEfp8fSFdNCbOimw9v/ancos+epQgDIgb8l+bveY7srB4LM
HS06jE4878mErXhu85mytkfp3rJvolbmWy3vFoMR10KfaXsNmlD4Fijg2UEqOmcXo0Hp7XZv+Bfa
+KhMO1pwVJXhS/J9k1m+TcbiC7XirTVB68Bv04WW3d+2U0Dco4CghAg83qwVVjrdmF9pgqIfzqZj
w5eLojb5uYroZ1Unt6lYj242P0dV+9DTE0f0ESDobb09gtU2JNJG28z18Kk2kTkmUY3TQCuSA+62
ZzT0dggn5EQofLXjVLg8TFJnbtF2AlQKZC6R+SSl4xNqIzOOvWZP83fc1yVBmsjVoanfRZb7ij7Z
2Nq5ZJogSarr9S3EgvnUes0LRx+S0W5sNlOgV2HBrSGIkLrYzEfztNrGa3zJTPzkXW8SmUMywlzG
n1MO08NofTVqY6aAguGHDBLcOOn6PEf02D2R+NtlwC6aDUgyNAC/sfHJGHG3DoG40Z33oIiqQ2Mm
x2DA61dG5J/jDn+2ZLJAjLd8q1U5tj69OLjB4DwXzVYI37yM97D6tQskGFyVSMhbUgo2PrD+dsGX
0ZfknC5QT6XgmhSWR0HrP0wbjskp6vtN1SKgmZ0HfxzuUEZ3YUuqAEPWkRSWPj/lA+pVl4g3b6tH
nO6GIX9nglCjCiAhYQggfEXYVB23waqQk7I2oE/cMZJGrZ6Fo7n0D4jzdktmZ495jHSpInFvXVCr
koyGtQRdwBjL/lHrT7hWsltrPdTrEFBiHmfCrG3S06KX1V3wRM3By2JCnrVx20jQzXZYoq/d6FwE
VftwykvqW7n7s+wKLSSMPiWXLq6OETOBTdyYz9WcIlEiFHNXeES/Yi212yjYDHOA/z9pc8q5yCk0
13xr/dGgy1nG2CHZ1DW6f1w8gpIQ075RUStPq2BENLrpXnPcz7NY9q5Rfq7W2d4MxL4XMd+wR2zm
JgnWm9bH7p87/adqRIg5Wqu5DazkjmzraScWStctnfFt71f+BrTizqrIO33SYSnf+QMeJ1IwkGri
qMqjac+JZAgH8VWM6S6O7JmYnujB8sjMZq5GenSuw6SmEN5Rr5jydDmmo41NIUtfojLDLptpd95o
f7PFvE+wTJ11XzoDcXlgTu8ATaGO6LAoQkbb1O5yE8lPGjnyXY0Anu4DZz6iho1moMntd/7G8tMf
jZFmW9RFzqZPC6KbdJu0j5pwYaJnta0pmsOYVZ98CkTkt8T0toN9Ajf6luBR1F2OOe5scpnGRHd3
sdWYW4LHn3tGDm3rErE9DA+B1XabWFjbAm3VPT78F7PTL3V0mF0yNF0QgEgCmz6kC1G2+fOYGzc8
iK/NepwdnFJrGd+kpvjWTLyUnvnkg5OG4TneuRNRe2OYyZM9Q+RbsmE/ZckPGTc+5efFnH8VE2FB
raeZ6D+NU19NM46qnCwZu6S77v4Xe+ex5DiSoOlXWdvzYgxwKMdhLtQ6GDIz4wKLzKyE1hpPv58j
eiqrq9d6du97gQVBkEGCEO6/pDZv/GVOXED0KiX/xbVepRe6a1MPb34vtXUoNWNVuT2mvTz2Vl2u
QU3Qz3OsGELrdXEpyznfOjq22qLHcSkLshJpTQpT5SW9uPxHVMi1si+lDVoIUz9W9A/MhWUeuMZh
8PH8q5PHT9Lqf3QuHYWJARUi2XFhGu2wWNaMfLpzFToOOK9zrspDnk7REfpiEzTHxB7gWr05ZzxP
p3tMvi46+rVXlOae6QPtMu+oKc0Huji4dJI7v3fGcYOm6wdNB1xM6B2rEnIgA/nCjK1kWrenZHk/
BZbDxCV7Gq1cbjRKuQNTfxJD1mF+zp/trvsZNChc9FJflW74NY3hT+QYiotmEQAJZXQIM0zfFfw2
WcjhWXftWwIMPc60TVnG1zoKaU8AZ9jGSXnhPshwC1N1KJGOdhhS8Slx3FphSdV6Y+2pKFzTIo2/
qBqKTaC/9+30rtn9LjA7aq3M4inzZLSnsdrf5HZw6KCpN7qoSTrwZ3dFX/K81XvxEDv1PQ24GSP5
OXaJG1/LuL/ZESYugRVNOF/M3KU9HjaZ8faYgHXP8R/TTChx2xOLRhFfuJX2zDGKIlBzEZTKlJKr
Fl3lIElPCJXnt0K0jBZ51WtoLcbx0RAYpGNf3LSS9yhaSrhQ1zurWHNMXFY+3ZopSMNAsUiHLCRC
ur1363lLSvLVryn6yYP0S4i9ep/XyrrH/EeAV7xiwbOEldCIzQHmGZ29SQfgjhHXBH08H90UvZBq
RMeXP/wSrXFxvd44GlP/ywlegeOT3dBMv4ZsNN/sUJVTaKUaWI7mdjBcWp4Kqo4cKjQEnkLLP2tN
cCnbnuivTkfto10zb/juTU1yBTnaUZBsEXnWXJuENK16DrBUd+YBjP4D2cq0GtrZRnR+dEJ/RmjV
/VHKctqkFNrr0Y9eJFhuLAfQxossIlIo8knbn3Xme7tqHM9yok61EhhLHW4Kpev9oFdjU2Dv1moP
D1Czt2r0xx4RAo0fPNIv+lYI/zAY8tVqeg8t3USigzu91D6a4KR7NQIkzIbfQ9Xqya3XmwtXaYJY
iX8io2CbiuKtsMRHWAwXrXBXU4EDB2qa8OpovhVa2lAOaISHXiA3qz1+Ms14rNtEu+ux7d/LuUrv
lX+2aPqmkk+tGgiqq8c0uX6uM1y8cki06KX581WB8MNNBo+6K9W65Yl+Nj8QrY6kKVBhEs7PTfXc
pNZwH4yBOplakI6P6G+Ykx4xUhzzQQKKVmh1R3Y7n4gQQRPRtyPVrGfb4qwCIrjhxw4eiQAKHqfU
f0SlQXFGcXaDwb4vC+BIFBPTzEi0cP+xLoed389dyCn/57pulvEKlZagLVFJ4G3/IVOLjoOxdKs7
J4Xgkt/WuzET4j6rBdBseZCTO62Wh00bmve4dqOHoSOl7c/NlvWNQ+EZw9/Tsl5qlbin5ThvsqFB
e/PntqbwBXF8tIUsm/zlCXMlTYYvv9fYokBvM5HBsvyD5QnqA9FIt+aGySnVIuptlyejRM9xH0/P
yyobh+HNdbXNgEoXs+gWIe90bw0jehyq8RcJcv5xMMwr7UDpZRxt0gfUghr7Dl+AY+9+r0unPt/7
DQXNia7FGnpk37ygxD8lGPzvkVosG3eRA53jJ9sppDM4pxSeHzXFQT3bpdx/Pq6LudrVRWphJFbP
h3RlMzIa7zENR7PHNaSfq4Fzp7PunpdoD3ZEdwgPTKY3nwumVt+6OJxPk5XyDmkwK6epyc3hz+3G
BFtxOutIOtU6zPrOmT6ne1Zm3a0sps3nETWXUbAeEV8S3tLQlkNxs6XJ4FHExXPpB+N52WxZOFUh
KJPM6QtTx+GyLS47AhmrQd8ur1rWiUmgGy6Sa9qN49rTA++e4p6/07Qwn0yzew/82rsv64WLgdAZ
Ylq9pK6ErWzmk3GBMDe8LlswC7zrkWEC23D8EQDSHrTAc+5VWbj3MqcC0QjlvGGO5d6XJ4w2bo56
SUTv8nB5AlO1davSam3G9O8x8Kc9qclME0seQvmkty+/tw0rmu2JWqHfRFTxTk5xsKFaInwsc1tu
RouwGNP1qUVxiTfeEQ3erZuqih47tbDapj2CKeWrcES+/v9VBP83KgIbp/K/UxGsP9LoF2G60T8J
CT5f9V9CAtQCBpS/a9Oea9q2hSTgv4QEwvoPSycuxPUcwxLMx/4UEljiP3QDqaVn/Fd41G8hgfgP
2zTRFyAykFQbeMb/U3TU3/Pd+Vj4xBxQR1M3uf0rncGPj6coD5r//J/G/wInLIDfuvGWD6a3NQqd
28looSoux31QMiwv0HweOyuSmyriMNRqshqMFpAo8rvn3i+yl0xPf0DGXPrRCxHf5bfIAcgKwdRE
/pARpHIiZPs90iTq5jrF+ulZh8YrXwcpx4c8nsYHr5XO7i8/xP0z+up/5EA8BYHkfFRbdQf/NRFL
7W/dE66LfsOSwjH++YtZ+VQmXtj1t0CY2X4gG0G0FtIgOiIRneaXwnVpDUXnzyhJ89dd18hLPYzG
rQytP9pwpiZ77B+IPhkJl0nzAxJ00khE71zrpNzqQ93d6dCw1tgzkgNXpX5V02F/9aX/E2CCRosx
fyrcznihxa1eG6Lpt35c9mdwDLrI9PwXmNNwrh0pVpPVbrW8Go5BT7Cc2Q3xOWmbbj26XAumKQm2
zmj4ZzMcAJs1uWn83nztRk+uPNcKz/SlUfZ+zCepPTtzaeKaw6IdwDH/N/vU4Vj9l33quI4k6cx2
daQnf9unkRvSUj21t2Ce2h1lgtHO661uy/Q3eOkDfW2X83TSZoZ/ADQRwRXxe1sMPwkka/aRV4lz
04Ka+on+0PcM99qi7Uj1AawgFKIea/s5dtLkCaEI+JEjXj0P6Lz27a8gOT2EvgPKWPb5OSDYObAI
L14NFKnnJDi8JAVj5dCJn8c0VOanJGB8H1IW54qsuFmjEYLc+bXSNxsrrZDpA46xjd71bbypGF9h
qxiMF9NlX3rzXYZO9jYBX/TIWzatXYbXxCgeph4lbskonfTt9hAK+ymJ5HyIwzZ7E8ApdlddMJE8
Ryqj+Pei95CmTxM2439/jBv/evK6lqkTPIfPCY2Q+Ft/tjtpwaCVaXPL7e9MPoqzTNAko7zQDnXY
+SsmEdG5t2znOvZWRLl9SMI9blARnkljihE/2rcOE9wlAkIwQ23voYOu6GP7959TaZH+eiq6hutC
5lFHxjWGhTqs/nKNsXV8zWUT5DddaM2JAIZr7mT21g6HSCGl3n/z74QKu/v7//N00vUs6dCCIf92
6iN1nGbCporbptGM8EGjqrJFOqhpwt4atWHdpjbJIZJm77nihFoxHSdIgXg1j9yToLP0J/eJWX7w
1pp6doT44nLmfmd0jNw/0t5oiQLIqFUwkq/nWzJ/3GsxZzWsJvMgMmGc63+z/9QH/ucvxLkmbGGZ
Fh2n3E3+eQe6LlkNQZ5FN9sy3900DM9uyME/SqPmchXQHOoklFK6NlWYfaldTK5E53ruxI46hKco
EkSGkXnSGrzInLgaNqVxXxaJ5f1BUiDep4hTcDJmvEE6cCc+E5osw3onOlALkgjqnUun+W7o4NN9
zB8QFdka7Nyg7ss0TjqJUDtk3ulNp5iD2UTsfvEgztdheCLQL7wZcUeaXJvKbpO1pFDMDZeAstkF
5UAsFRa1q4Z/22g9InEMMZ4MtySurel+tQ3gilZTrOkbWJpRKxsXCboEdZXMh8BJm7Nf5GQfWG1+
+/f73f7XAwkXCrdHvB7C4kaizr+/HLi609k5/JV2nSSm+BEbgGYPj9Kuvw6hxoW3j5ED1HLYiHD6
mRgy/sNEw8QAdvioEmpQ6sRyHkIt1o/JoFEpK1z/KZ6ISovUtn2zHk1t+tl1yQ0o9TgKJ36PC0kb
qJzCB0i0ierjjN53O+VKlDvWh2X4DBHLJ6uSzN7rxtsSKobdoJrucZkNl5n2uA0zN408I+OZoBpr
N4mKULdZ9vgD9fyAq67a5dZoHaIcjxkeiwOxF9XWcvL0FlCvTsfhtz4hwYSpV/1muY+1aMYvsrFb
BLnbf7+Dhef+y6FtWsSuuY7HWAc4xDX/eRc7tYz0OmzNK1gMM2qD3DEPNPaMZpcJRBAZ+3R25GF5
YlmM0vc1uAy2qTWNAITfrzF87Uc5l/VfVv1lE9uNDcze6oW/361vsnjdu1NJ6JF63+VpP6UU+/PP
zy1nR9PWMBAWZZy4GJeV2lBnhPClu7+8cHni818uHzDMdH/nWdbb5zr8+XyC3/988hJ+DN/t9GND
NfP/8Tv93vof72v8pE6RuYPaU8srlr/+9rU+P9PyzOc/7crsITY2Rt13uAglcKp6/bKBDyeqfe75
5ZllMS27f/nT4pRNqlvIPX5v4L/ZYnW5aKZ/jhTUQ2GAAn56BQH1CgyKFSzU9h0+C8axb709/5rT
NtlNLa3dw6+e6BOgNPNCYf0vfWydTQ/u1II/pQqICpPxe5npJON2UFiDKxUidu48vXz1O/cWNwIm
oHEC2Ov8i4gYrsJEXpFMQkEYwb7LszM3fIAxBZHFObVDApYaTsmBwFJAGilccALiJhTINo2PgwLd
AjiKCH19OzjdZoDgXM+tr6l8yVUgAe0EhnaKtsbnAfv8tlPQXoTZfK0D9inQDweuuc2ikwUa2ChY
sAEfdKKfkKi3XsGGEfghPxu0AIgi2rqHLvBU6fbgrvQ2LzGht9PGpR8tWyBJBU4KUMpQwZWB0+84
fd8tpIpZXWyosC9h8CRRVQrqVKAnYYIrYiIBbBQgmoGMlgoiTRRWqkDTRsGnHjjqvACq5ikx3RuV
1+FZa/VslZJCKIGND7XiafNaXGzlwkuL5Gvi68S5AN0a6fgztstnYdXdpnDEUxzUFNi3ksSc7GlW
AHAJElwpSBjXk5b7L75X+sS9RtTrQB+AIbtgybUClQEw6QBQQLNpvSMXQRoPAN1OJQg6YZpS4eya
k+8lClbcKlwZjQ33y+hYU6EDql0reJs79jlRgDfoOdA3GLitwPAeVHyOxx9RlT5lbq5d0XCTcAWA
XoKkIxnWj7QONRtt5ACD1BgoSLhkHQ32xGQdxxCkDVFaVAftwYixohMye6lsqhngpY5kHqINS3L2
dDtPpKHEAt1ByDy9I1VSZFyKE/fVUOTALLDJYabO0rEmjqfBYTuDDUpTJxC3F8dasQxY4af1DPHg
QkCk45tlxz+dAvZyrPutbcVPOW2cF6Tgp0JxGAWs2a6C1oihN0w3vKQAdGstemq5z5PLalxyCJFe
X0nFj0RWnqyMYRKoJSmzBvhP7Tfsk9XDgJ+PwIean6y/1wvvwkxvhogJFSPTFQ7cTF3eNMXWFIq3
iRSD40Ll9IrT8SB3iMN7MSF7dBkF6AHgfzrFBLWKE5rGnBAvi0trPKc/Z6JZ8ajAIY3telacEjF2
NqNuusQz5EfWoF8Ck8JUxUTpUFK24qZQ168MxVZ5iQxIIpl2eex+p+f+gQtWepJN8jZ1WsLMrkSg
izObYvl8a0OIZQszpjiyyAFTKtCfuOQKh/5HhgdyQ94Fx8Eod8zW25M+lTv0RNOtf3Hj9MEcwq3O
BRHhD2Fw86xSH6nF2tpjfOsaSyA8gdOLIfeqnvmgMRsXzS2G1ehyKo8AVDPjSwDC4pXB1i6OvdeB
fNZdnhYXQ2+yYyuqbxxDFYZIKQ9mkiENosJkVQ1E2MyV/U2T7L8RCn5blolQqh4qMxEnEQ94kU5R
b90U+UTRWc+CESryizw/9LqI1kKrtE3syT+GhsxfPmGOhsQ9Mx36jvJ5Xag9HdkObKrU3rQIioKq
iC89hCtTsXFdKg7WIjAVSnZU3GyvWNoJujZWvK2uGFxbcbkps6JZsbspNG+v+N4G4jeGAIa3ivgB
4IQdxQ6Xiif2FWM8Qx2PikPuIJOJdRtgH9eNYpnT9ksI6QzGLle14qFrxUh7UNOTfS8Wplpx1vHC
XiseO3Qe25nCFlMx3C1Ud604bw/yG+st7qBUJ1LNoGFXMeT9A2ZwQQ/02lX8eQSRHnA9XIeKW7cU
yy6g23PFu/uKgWdedPAVJ2/Y7x0UvVBcfZKbLzbKItfnF56h86lthtdXDD+SlmehOP9Rsf9C6QB6
84MTrN+nXfSacOFcT0ozkCAeCBlVz0pNUA7oCuCKyJFEdqAUB5PSHtRKhVArOUKiPyFmmL/l8IxI
nIkzUNoFDRFDjZgBpmNbIm7olMrBRe5QKd1DpxQQJAxA0ihVhIU8YlQ6CV8pJgqlndARUQxKTdEh
qzCUviJSSotSaS7I+XrplAqjUnqMTCkzoPrPrdJqAEzcYTueY0Qc5MpddUQdXZ78YXQNaVP9SF4s
uXEGAhAcHjmWdTQhkYW6KSpDYgfH7lop5YilNCQBKb+tnX9xlLoEByNXawQnDsKTJrSrY6iEgvWO
C0xUmtYP0lEP1G4ZXwXC5S09hcO5DzztRr6Avl62WBbLw2TOgwfdCcezb89Qu+pl6vW4sO0fMuB/
E76rPbVjRwlRn7pUCgfxC1Gtv5b3aIbpqhV996XifrqzMh02HTLmYdKIXpvVe+Tysc/S9jvhDdGm
sI3wRvRqc0kJz9qYXq1967N6u7yXO2fUBeWefFRN7EemYhkZZwSRxCFByrObfqAsqH+KzDiTxtF+
1SjjId9bKy7ALsNV08Nx4yFueke5tVs2ZdfT74ua4hl59cTsbUiO4TzXjzX91hDI6t36a0x77Q/h
0qST6rr+oOcSS0mokSwI1PLql95XW22pd8m19yFhyQfDG6wH4WXoWvsaJNwySgvV0BykUHpO9RM/
eLGauqp7ZshzHpk1bycfbL/vDeNRx66/WjbTrS+mVVrfiXbW1ybx7w9TMBonu2lJJ9Pr6M0V8m3Z
0p6J/8hC8aUjE2cbEdd7Rlcd3MJNopEgZ3i99g65tCkqu/4pgwghkGPGz15da3sxTeLgQhI9WpUw
Vst3sUgSJDym+T4WKLbqWYYPnVt4J4fSqV1P0hAzePmy7CAjre7crqovqd2YW86D4VwlVX2z3SHe
FHC/H0WB7FHtodJBWWOh0XoqEz89OIXVE1MSVU+pSQblsgkm4ZUMpf+h2ZFHjIFGOBp5NGdNS7Vt
JQv7zffC52XToAuehljBBpVOvDABz+eM4+5WmxkaSqezPlrChD53pCTDL5/z/snwCQqUQVgejKHV
n3AO4mZWn21AY1USSrTqAt7Dbshw64ypvEDnW7d2GifkQlnxY7C+aGQcfPQ+OZ1VX+uXguCDmwAd
/Nwg1861Sd5NDHu80bTav/SaFt4mPuPan8z8h0ftYz0Y3zMnLDcWwZzXyRrMa18YSrfHv8jWI7W2
P3THiDepbOer77jNdeicbFPFk/tdIoZZPkrdga62rneVbU2AX9k1FNxL7slwWhe/PyxbMeSz1y3/
61aQtE8FOxvoXiw/Ju1p+TwOsc7rfIr0G/r8Vllxzc0wz81H34P7LR8onMl7LtBATqURX/TK9TZ5
a8t3kmI/twCHwAMqs+qBi6d9DicRb9tiat+bsfn81rZHxDqTTuMhZTqNUsItYZx7/1vIUbn8l4Ys
lzU7KLwH0s7Ombo0qcn9Nycq2JQdM7f8PMLzEUIFpjzNqS62iiz7lk/dbvkuPiL7Fc7dQxRrEXOD
irawKPe2HEzT13hExKzep9VspSVxkkd7qmkL5567cxwt/toH+XF5H7TahC3G9fjYCC0gDAJ2z445
vRgeYH3mV0wCpKIRp8TjXJXWUWQ6BSqFs+4E4aeFEaztcR4/IplgE9Yn7Od2IZ7sSv8xaMn4wcmD
0dd3/AcZMtrXQyANV72AhOMLuKT9mgriAPFDtjs/FMO70ZyXFxIiOG5bcI0T9/N0izym2Tkyf12e
LAtJGM5UOrfBlu1tLO3s810pb3waBr17ievGQQSdWtsCSdOHMzC4cYKPdqyzXaeHxdFL9eqVArLb
8vF1px3WwFrmlRTCET9thIZZfcy+H99b202eu8Y0TxGlWNtlPVkTTCLb4Vs5FYxOCIw4DKMt3mYU
3ctHLMwpgLqdjEvcRubdDmApl1c6aNsY66XyMYodce4nrtWfT/jEfaZd+FWOqNxzrSa30XOSr3pk
bZa37DE8b+QcMWnXa/+xnfCOeA6TNE02HnSi0a6qpjLuZROZl7kdtPXy3ccyPALzzG9FbjM/M0ja
jkdv/lbqDO3xX96hOfDCW/C+Y1mLEzxt9txJ7dvnpxIcaHT2DA96ZFtXqcELLE80IYUegZu/9jNx
zQRTMccdu+SjJc9A/fLdPNjbqolshBUFGhThgxGL4ulz7zSE+dbEnXIt990bKbzh57vWRvc6AIw+
u8aQnpC8Dp8/YKqRmmH37/i8O4z0OYfMWDivso6YnvIDa4ZmrJdDrAsG/2E57CbJ1FDEe12EP8ae
W3dgJOPJs1C+mtzbW1+6q6JENtV2KYHTsfOuGXF5yEy7uhYhYU1GbpJRaxXutSQyayfdaeZK2HNX
7Z483S6OsYvBf9CZrBqWsR90ygdqD5EhIz/5QJr809TW1rVAZ67L0oNB7xAKz9+dCbWFiCyyzQfH
XvcN9Qfe6ExkEWjvriyhZwx0h9kgi9dCescoHsZV5lfmaezloc6ZA0Zu615dk1l1YJFzjxdhSxVD
/6ylFvnuxiGNpf3WiTBYC9H3h85pxS50OUcbmyydkNid09wm1dlHvfq5CDIRkxjpJepHy0+oGDGJ
Ln+Oyl+Dff9cj1W4l2S7n36v//t2y8bLwlSW3c+HqqI4yOfz8rLlDZb182KkWf78vZLLuLdG8WGt
uiWCqEFxe0p68jms0l33WgNcIJvpynsVdL+Qudon+RtOCvCXiBlQSN/evpDtWxR+zWC4GBBnZB84
hDI0Ku8GPUFJJoXOWLcksHMi4vpk+M1wGghROdS6ho0B4ZBkF+1SBxuEPh0Xb21RI/aZaVzc9l1K
Q44ciW/rH1yrcz436CdiTBYvbqa8up/W3LMOOHUwR/GcpANZ62FzavU/Ck3jC2HhI3xDLSYyJGfb
w6hCaOrOG9pt2GUTnuz+a9QESGVIVCN8lxC1ZthadvWQuebFRee9X3YPZ1mzFQlShCLB7+BoTBji
qn9dvhzoaHnKyPnWS64cA5FIrfU9aXlXjZkKHpTo1eixATdN+6LH4bhuEl5AEB77ytB1hDkIuSKD
3LRl3fJs3jBEd8xyE3YTmYUjIL3KqM9zd8NAIShbEg3U7xaasbcpSmZxBeFWWKdjDcGGs2c49tIk
rMYYcw8zv98Wor9ZcYRQkKml62E9Uf5hKVXOykQkEDFtNZYIrD++0/knPwnxm5gNClL1fz7f3VZl
esvjLCKnOh7tbhVa7dHwY8of/OQwG12+DbhUQbHoqDxhrTfkyRWbOEq1lT27eDfIIF/3bf3YWXm3
10OIVDpSx71o3IujTTVqHnrDV7DQECKlR7t2PbxFVkQifyUPReB5JyaLlkp8ClWMkqEsXHU/AkL2
tP1QC2GslsDPsiy4/sZiUtHczkkb/R9D0/yMXT9by65OoNfMm9XntBgXDqmuGFLEOLwtbrnFL7ZY
6Ja/6sUGV5MriCjZ6rdt4syHvDbfUL07Vz+9OLJDYFJU4RnPOOPDuJTHjpdemwGLRtp41q6uNObp
sW1tYzeKNxFZUHvfrQ9N55BGiCAaWW4y7W2j97Zmb3Q3cmXjYzD3b63dYbmIzfRMCU/5NE8VJT9T
4FxtpzB3KhV5PXWhTQWm5+4wRJmnvjPMkz8i25lGxhajz9SYWwN2A83coybIH2RHj0AFQIzDq9BL
8vj06SWwBv+eFF5MJURabMn2m5+0HJSR/0M4TAdmm4RxdDImGI7YrmbyKw3j8Jnla3nXqS3d3WI+
TZbgla4q0n1jJudY1aovC5SJd68hnXUqxEWqC1ioqtV+LxIa8EgL9Wq+jvYjSKJX3ZMkj5BfQlFy
9+ZQU98kI2QDgIirMnKXnli3f8e+RXPvKO4haSMnt7GZgsv4EJpMdLYVI3/O6z5aDXTinHph1PvB
LC5ZO4nT70XhoBGYyaldaVnx3Q8zFK0FocwhWaHL51+KUwnvNlddSZPOkvm6LICculPkvnlFP342
ybZt/BDlqb1bol+XxNdcoBtf/uqJdIJVsN9mFXSUjuNEb6sKaEXMRMOgasrT3ZG+Bzhx0Jp7Zqik
FysgQR//F3Bwg9nn8zhH2lxzNdRUJoStmbhTZh2bXjKd7WykfaHwVrqgqcn9M8B2SbFdHqqMjBSF
AjdYlM/8ztjOB/VNlkVGQezGzylGHO3QP81qQVZFus1yqhUNQvbW+Vzcil5/WYKBQ5+PsCwkjaKf
f/l//sWbmTgb4PKTmICpVqUFL39Zo//Xh8sTOokJWUyUVaDKbJfF0nCbVNlrYAnS8AyvPi2LrOI6
RunYPx4u62RC9HscBtZaW4I0TAIMQuyGq1C65YrLwWsXEGjpz/gXpXppouqIQ0qB1li5xrVmuSN+
AmaSRlmeifigsAU/SbaBdQMalVzbhT4AQ0OBit08FG9WPwPUWPqj3+YmYwlCewYDn1I7cb0IFAer
tS1yB8Kul/zkZYEBE5xQp7Vt2RFdlqCJTj1QSnVULN8kQQq495mu6yQtm7Ij8iv50DubGhWynKvJ
GD5dwJ8uYs7ODYGx6CZ1/w68hpp2NtMthUcjDSnWeELogjTcG/JVMXv6KY6z4Jjg1WOKxEU7cznV
hEqj/3xM1Ruy5i49iiHONzqo2tqiijOrvPKkIqtTFT0GVtCe2k4QQZy6Qb4L/e5lMalPDXeL5XKw
/PW3dYHTnQh6rmBcOS66lmzVErXBNZ6J5E3DOlwnRZJf4Aq9BpAZaXYoMWPo1La5md7C7jIZE4X1
kqA535FmIh9GR+w6prkfcDDZJiN+BmC6nfk1/OE4VBquD9+4doSmAQEHrDeDg6MqSkxUPCpyZReN
YfXuZQI7lF+/ZHaNULk3icl8Dm1vfMqb2bsRRrQqTK0/xQgFUfDCLVlQ4isnMBqad4LpYajwmDmt
RvqYdAQAIW7HbSMGaJq0D8FihX0x7GKfJU54z/DISEbvWbsJswBImVo4d0Rbj+JleCSATt+ONLBt
+nQYHkmHYhpl6P4hpExezFp+z+oclNgx776sKBDwoG5Q4pMjpZVfidPBOF+pqzUBefhoaRQz0ImR
d2oWO0ek2BnKgGKiUFL4lwXeS9rHP2vdL6/LI7B4hoAFFxXcAMm68Wzry0iqOSH5xntnEdBvWgbq
C5FFX0ZcAst6t+xhEURoHB0zIZk/q/dFEdtP3lB8qyc6O7zEBFOqWucgJgQwYrZfSt2uv1jw/McS
VwXuo7z5Uhg0Fo5BDimknsXNvK5sYqnMklQ50pkna5UaoXbU0e2SoTrVX1zHPzGc975XFo0sDpXW
2I8S+hLaEChnF2XD+NTeEiduHpaF2ZQR4onRO8ZVglKiLIyPVqsRD2T2S9D5HRMDBh6NnU73Drqd
ucdb1WryDQlydMiH5AqR0m21IhT3QP01RXNGCu5YHKhQ4dSx2+TUYCZ8DNMa2w3SY5IUpmKD9qtl
V9MJNKYxubAxgd8GouGTO3MFSrupPuqhLQ5NnuKc6nRMKmX5Ru0q3EbUALZZOIyFiehMSqsnQm5q
abxIou998Owl/SEoTf1tlNGJ+KFwHdPf+OKKMT3mY1+vUXCBJ+s3erttPgTp/rHhoMS1mhnZ30jk
dpqOlCql2HzjhFuh1zaPdZV159EofMKNcbQ2DVKirdF0x6GuyrcagoMQzPRBlTAF1mjeHC8np0yI
l4halBeME6kb5+i0W9J/x655yPkWjjtlh9Zs88typkeORMeb79wJp8zEa/jVuNXlT2medleq0q/L
I8NFtKfpFcyNizPMDEKSsWkZOWhjan1xx3Rfz0X2HdPDREF7HNyIMvtWjSV5tRbksmGb1DNJWzza
ajH388WOwdEz3UqYsbhc/yoOMi9O2zvaJ/KCBZefuiY0zXemR5NAn2MfKpeUmWz8ArEIBYPZWfiM
Pf0+N78KwEr0vRTrlkb4XRJrpvk1JQd59w3dlbMZm8YmwCkoXjwP2MKp5HugoASgyvICQYRbOiPl
t0xsHepjmn7I1NnSCDl/87weRVQaZptAmtTQ6UWz06ypfW4zQsG7ao5+jEG0kaXr/KHF+AZ3Wj8E
e4ZnkuybdsuFLPyGADLYZTKkDLjTvcduwvlnj18MLzBfK1uPIBC5EYhQF6+2X/3j4fIsDCckqc1Q
sWj86tkZuTiPk/UVN8+8r/wAyYp6SBnMV8o3UdyJ4Vdj6/OtD/H69V76MCEGOMsYV79pgQDbDgZp
UMtsTa8QXGk0gZsA7+rODxojGROncfhi0YiyhyWZDoEu3afZ0BUNU5Dsb87DS7637cD6pbf9d+z5
BGXl9HIh3smIFmSUFHk5Mbx1BI8zJTFkQ71Dmxi/EkP7TU+KeMX5IT9EIx8rKao/BqeAmvH9EB/H
AfCHXqkGY5ld2lyWixSIlHZWzO70HdGu4bz4yhoYMyLYa+4syM/XCFwa++EhSo1vaRTMR2tuaK6f
XVwucflWcmXPYuu1d5zhOeOcz02rfcDfka+1SRpHDiKLX0MWdL4m2aZrOkphLcc+l337XFTpi1GZ
7fZ/s3dey3Eri7l+Fde+xzKARjxlu8qT8zCKIm9QJEUhNnJ++vMB0jK15O1t+9430ATMCJwZNLr/
SF/aC26WACuEzrqmqsO7Sqm0Vdm0ys4f8/aJ13yNS4O2x4ITo4Qqxi9HDRJGVyAQYgY5Rw3nacx6
Z2FUy7gS1lcBwy/TfV+o2pWqjS1OeXVTGF4DYBrsBFDSDpgpXJo0T+yoTVSn62u2VmpqQwKaOxbC
S6orrDALxpZCSKoTa1Lfdfu+HHCpVFlqHZJYwOmZ9BnUcePvQY9G4mfMcxSrwXPgY2EfE+Ut0BQ4
uog0Z+EPRGAwIr9X/Tej7+BgO5GfhWJgKi1b7VJFzZeeGp2Fk0nzFDXVCwHM5X3i5/nBm/BNyynN
V+e5z6jNqWpTe+g0PaFDWmp3FP+lC0bThJlvKh7H0X6NyPFWgqxeWFTdrEePViEanwgMIC1wW40A
c05W1PvWFM4iKl1WZ7WTbKFFuIip/nBCKgOuEGb2FvYrOxuNOy5MQzlHiLTX8MX5XV6KkuzsDBPN
j2+QbqCV8PUHS1Y9TYJx9VqF0QY1srI1uyDZO9n0qajivohDsVfjJD/mHjyuRsCHaM3+Lhh75aJR
9TTfM63Wg2CN8GzhvMiskdZeyK2VaYfiWzxm3+h5MzaSb5+oNVqAEkpQOiSxI42udbG0cUxcaqoI
F1SQPFY9wgvNCY1nt31MyYg5WZ0zIKislLNQDXkk12CSEqnHSo5/bspsayvNB0wGJnAPYaFCamVL
qsZRyYYTTevRY6gMNrIoinACDJjXIW7cK2flgPhbw0uPZuuDQg11GQXGuIOmiu4TTFVl5RxK4jcO
5I3cV8LnV1hVIKSWjn0rjc+pOTVhkKO7HL062JCEOm70oNAX82K6kk199BJ933WVe59oCgKYMLxp
JLKH3nKrC0OUnTmXpGNZlU9/Ifon5Vx4TLCKbh11j1Id8M61kXOpapu+0qI1v5RBsJUuURhErRER
3xm4jQqcTGHKa2uzcA+83WOsdk90tDVf9N4XZI6k694r8ueJeXwNgyJdGVFnrYdqYIYmIRD4a5Kz
kXctrX6he1C6od6aefoOwnutk1C/7WLfoV6lj1Z5FanbxsEoZeIVW9RWdUipEv5iqWDpPsXEcjpN
2irFCBsW/W080JqaS2tawne3SOzJv2ZqT92XRv9HVm2xRE5/uffoC2qFEnSs7940o1T6nYUZghAU
Y5k5t0Jggynbtn1zphyZxqWsL4gT5EFaeDO2E3/vKbg1x+ZR8aK1rLKQS50HojRm/lIw/hGqEUcn
sxL3hg3LYoXKeKUhif49RNg73+29TQL3AYVfvcoOEqgp5XcwGlg1zZb0azJb0q3wrnDycEUaVLYz
nZY2K8GAPVpmcjRkNmDs9u29oibZrnI0jc8e8/piVLqRPlQKtIzAWOV2ljyZqQrEAl6f1jHXfDLA
31QuFmrgy/vcxvttV+rKaC33Guqi3uKPbY9DFvrULPjWVsvgU/UGLstqn2VW+JC3Uwy4rW0rt+Ya
FvpfTd/uOGAP1beyyrS8OoeRWNOzbDsLAoXTGz0ySf1QY/gnjaUQfzYHJR59eiHRN/i3eRQTRo8A
dw2Apd3JIlLvOIHLHt8izKhhsPAzytMsFZcpifdKWNGPObYa40pAvxupPluuH8iiGr0kD7Yuj3nI
VT4rh72PAH/LjMOjVEBP1mqalMuYZ46l05dH1soXxUKT5dXdY18mZzIkxZ65SbpKDdJHxigQR6ZZ
XN2q56Cmv6VvzIKGK+VMi3l8cWLSVpTBCM4gX6SCJGpwihMc7bKujvjs95oqlRvPH7VF33IqJ6Bh
T2UMR5k2X0gQD+l7uNSEaF6UYtT2tRlgOuQhGWvIaYnK0fNkuOCSfvBD1X4gc0VDXuo+tWFp3YbF
U9tve6CTu4h4A7IECn3b9hkJHjRyU/gzHG1tVwcZJ0w+rlpRpltfYaojza0OXfEiLBjfKDNfTKsp
7qKc0b6S0npTC20pMupa48Gewnew0fjhS9S07qYwrXRX+3X/VKNLitLeXUpp0DhKe+F9bPKDhf7Y
Oa5f0SZq+kB/UtAP6qX3fBqAUmUdHFHCLPzhrW6m5a546X3NR6nhYYEd3f5A48KJjhyJJ88hBQJn
BaZSApHVmJK32NaPDT2/GD/4JKKh6Z8wnmD/RU8BwWT3T8xZEFJ65V1jiJWe+/EtawjiGmjEWxM9
X+5MAIwJO/DP8ybsidI2U61d0eGwLI3afpg3MdAuXReLLpT9UycRQxU0n29DEeBtoQdP7RT14JFR
cq48LscGJjkEeXW8S+pAPRCeQLu5rPIXkKqbWnhf6f7esRZvmVoxFETNVJ3TOMklfdEHhruo8UPk
VLSEVNA5CFISBdlWm2ypsKfHDdrnoR4halxWAm2hLLhKaRcvp8jNUgzW6qF8UNyY7jXQ2shHul2z
oMFDORzCpsI0m5f5UVfw54W+ioa8M8S+RrSX1pp2HiqWmVliF8xNlGiLyNbkN8m6re+S28Yy6nPU
uiffwuw7lW7uRgnhTH0OuBva7DovSE8D+HYrTrS4FQeDDO+z7cBRAWK6d87UkJv4L5Ww3S9NZueH
hOkIGtGMpI3eTDdfWOSnuFuS9IrAZN3aencKtpqa+VefoIxHMwgxbardudAnNlBW2rX0DXtfOOlX
rQy0KzqWI4a7Yi8aK320U3rN+iKCkKHMPhz6HLAiCt/64VBH287RvYeiG7oHHXe6Xsbf4LHqs2L6
1S0rYAm/5xIUQn7zQsosw+wTFWe7g3hVq06gzWqgINTaXqaVHe7ibCgXDB7JriY4mwkGGws7+6IW
PY0JqjyZcRntmANpx77vgc8yE3q4U82HoK6vfmrIV1cnEqjQEaSU/n0u6I5pmzh7JjsXAsc2PwQ0
u5W6pNoIk1m86W4LyqMP0sy0MzCVepZQLWfkeDSmlcqpTqkqB5aiYhxhbVEHJK773lMNJryDwQPu
Y/kO5nwTltiY6Ed58Gq9uRX0c5syhaVnHipJHXptFBzTiQJn3Ggq4jZY0z15xUBGhRRfVEeEG0rS
gP9jk4wMC7lAT1rlfUcdrZc51TfifR/tHJkO6SEjy9cq30BqGxtwvVLTvVOltc69tPNzEMs1oJV5
6CntiYaSGBGTkY56JY/Zm+qLjQ6qc+1b1WdNUD1ZVWZc54eCoHKorWlzmi8zMEOumklIniqX1XhZ
57SitsgsT4NuvhtAWsusUZ5kMfYHrym6m9Dw+xvNzP2NiwUQ5qZBRASbHJkOuv+e9khWfBesSsWq
DBtsdq5qL2qElzvYdwHy4VsngnmuNhKI2tH9c4dd664Gz8DRqDzahNuOlWlssKZFG6EI+2w14RGB
c35nmZxMFHesdIVwNN1NIEUGwMkUUHXnaIG7xduor5Qke9THhJNvlDcFzpS1YbiMsY72SHN1QXty
zIRBy9AyUIgHK4YYkbDJdeaN/jkx3J+bkGaIQ5yOUjJO5a9SKtZx3iiYx2mSyFsgFxfvcq0CI2TF
PWJ/7dZusninhgkNkX5iUQbKOhQBBIU4Y+8Yt3TMBFZZ30bThhrgQjFQINmFtaphVVcaoWCdGj9r
KdJG2t7atTUVDtbMVg5xISJUnApdj1ZD4aSMUkIbGppFnIJylz7Xr2GJ5Ry3X71rFWDDoVO6bTX0
9roEScXAkzoHsgScDRk6941lO0cgbefoTq1UVTQWa8XCPD/GVXYKlXS8r6IHosUS2lFDZ9vKrnxA
GsJCvqr1pVJX36hh864G3RKrvOvzg5kg1rCcShIJEUyNHKhg0tfKo2SHeiKijOjRuHYhJ6anPoq2
qc9ejPQqLnRlr2j+3TAq9qUnsedhqDnfQ4xiP9bVLelySxhpMGo0cHX54hbt+NxbrEFNT0Sb+S4C
kZOVjWjEgQgWapYGB73XjGsuiDUwtNFYpmb+VVS1uOm6b11HUP1Y+VgZMtRADRDsmbUkQYl2hp1q
SFidujSroC4hONV7ioy+3cSdqu71sLnhRIPJ19V25TXoRa3Ss7fa9FMNsnwBpzMeurao1l47Edih
Zxz7edNfQH2KQw21mi0C5Dw79LYHK9bVi+xo06Uo+4vUO4znqSOerWLcyVFYt4WFcSDLKGsS1jfD
99EVN1F/19nFidmBu+tCFbltFkeP0IHuJZzk5I4oD2bJ3Nohz/8uJUIpL8H0YkFLCXBUGXkL24vQ
Qoq82RJQB8evp9/oKmDJE1aXJOrI6PCDdq8BqBzspl0IQ3fv0E1HSy0OjN18F7FXu7Kx5t6Mjnbq
KSo8ZS0hiLHDuSIU9YyaOVuDlFpLiibUc6a26jnpdEb0iEuiJvzqvm+epaKHd7pdVfcZU2TF159T
S1UfQ4uPwlfSn7fmx5SWrrhRiq1dK8gnMV0RLeuegVHa53EA4iIcEWGTVi7TnmbvhU9jyYaArg1m
VKr5bH94ARi9F13Z34dF1QGjU6qrWwiWm06WV5Pqm0WUjGI5Vq35aDiINQfqkr7yJ0GMhVH22tTO
Y+n7tyGn+jYwR/BFtb5pRuwn0Cws22vPGpdm0Dtvk0tWj2wU2oGf7BMVzZOaIt4BjfMejArttB5Y
BztI+otQMZsFYTU5B7Jkj8mWFEcqng/xJqEg/hQlbbpy6sZ7rc0IbXxufW0j095ktfWts0F+tSZB
+aIjwCoSVbkDQiYZZ0zjZ4SLTz7k5DEdeYuO1fjeqpEnZK7i3zJ+IrePsfElyI3AKKEKkqIP7ueN
Qo7GgjZk+0AuULEabXdcdbkdnuZN2EBwFIF4nRHcAJ0l/e3+Km+aD50hcl/4NzWj1y5WegoWwF/h
01tn7VG1wY9DWWcwbcirNVyQGBlRs2tyixILt5UnIXVb8lAKhDss8IgIdGq73qqRAv5kKObWgvva
mcC+y7iExisClyUQzOTOecOD5t7WAFzLKnHkFjqgorU7E8vMBFAmG8Kc4OHC6PT/S1z4+J8kLjBR
wgH4z//2L+/9//M/stVr/fpPP154eZUf//q3f09e317l699+Prj/RkjB/JKfcQsO3Qwuie2UcxGm
g3SCPIOfcQuO84dBY4OwwRIsje1n3IIw/1CRK9pUIgnD+mtvg/qHrhP14ZqWZZnYl/9XcQvab3ZH
HI4wDdNhqLrQVTEdw6+O0kjLdaMShrKrZU0FFDjLEhvyUQk7BnB/o8k8pVWPYdlnHQjaNpmZWrCN
Xz6zmx/O4V/DEf7uYaDDIXgCv5Gjzw7qX4yto1aVGEfBdAkzyRdDojuI/Zs3kIhvLuCeX+BrCqtc
WTcxS8Ca4BkKtwE1/pvD+K3EYvo0XE0TjO/CtS3D/M38SbJXVLntJCEtgbe8xEjWA50Oe/IYRGuD
p2VfY/LurND9mgwleTVZvcw1qRM6mSqoP9r20oXMtv+bwzKM3xzrsxGVYAxT1QxHE7b6m+G6jysT
irT0dnB/ILkqozN1mldiZp2TJOpj0fdk8ZELrhzKkUpWe8CbghnMIGG1QhnVthYaF8uwtl7jH9o8
c09an5Qn297Gk2Km0tNxZ7rypst044Re5ecmye1yFZgd7pnBGdZpR1ccAFh/HQvyYgA3n7xC5sfe
A5ohYSE7g2LHSCvUD6VwrINxa/p3henTfNp3W6IDU9bZHWZgLf3ueg7IuUBFXYCaMYvf0dt99siZ
I4+ONXVbxvVZlRV9SRSAjRS282enZzUa752sJN1+ePdYn4sqyjZ9vbb9g9d29ZblSLaKhxaxz15z
wPDQJNWWFJtCKS529M0d4hswyOCYxIm7xTA4LkSRDMdU7x48vyXmpmkwKLpHVZHLSNfTU6Ia1kZz
Sesy7Z1jOd0pC2OovSAFAqtozRgcY6Pbq8wDwg4mtSSHFcvvaNcx5OasqUXgftTTF5IG/bkLnyTk
KFeDRhJchxXJIlcnJnNr2VXGwXVEvQprZ9u1mrcthvAjlYqPxtciebn4jun9JnP9m4LInqnYFxCp
uI3u06R4Y61RLqs2LZfIYEhAbOprTHLZmIfYwVrEmr454NHM66VdtidfGlta3JWF1YxEERjGRpSE
XHnlzk5jetVd8x4bOkUCWrQnWCOiT7bE1A6pYsru0dG1cYHZGUK495ND3hdvlqYi8rnRRvvFt2kQ
yk2ho2PwntyeaXauUf6iCPW27uuLHScfmgGnXUvCX0uJY7wSxDirHTKj1H7W8vtQkxCT6Ouvkfrm
t9gEYnNlg+uoAQZ0ZOOU0cbdR5/FSzOvJ72hi8xZAltEeZJsKEQkvzTtz82gVRv8NuLGkCkVbmXA
r2IIiE4tWfZK633wNXM5RBpLwaH7Tq25sYwBjIn3ZPmrsQhYVU0htxqRmhsR+vYqMnLyIrySdXzn
rZhnmQwBerlzE3HIGmFiCTOaA71VJAsr9hS+NN1Uo+7XjawDDIdRmBOvxhMwjW8k/Y5rOYmm8j64
Wn5lbiCikJxMD7U+yceL+f68qZv0cUIvf9llfhwK++crPl87P/Z5d75VIlTfRoq5m9tsaO2l173r
jSffC6z1/Bha7vQw3zJ0Wm+MIXnSgxS39dys04VGVh0/d9SoiFxkU6ve/PS8yVwtwF41NeXwkyGb
n4+UqeukeZtf+OPBH9t5rxBn5WLshPHjReX0ys+3G63GoTV6fukvRzKoUHbeoK3JZcB+WGhYKKYX
fh6b86OgZz6E+dFhPvj57Vmec2DzTUqYOVyGkJSswwl5w+NoRu5Hgy1lUSn8PBVfe+ti2lF1g5MH
wcOA6rw41gEMBTGIRAlTsdUBNtA5uCI9hgbTvn0IDRaTzbWlgvULVNsphZFIu7S9pbXtC01832ua
+uhvkEvXZBru5UG9ToZG7sRYTUXIvbpHdIF+3J/WL2VJHbN/hxxFX5shdqPWju4igQDMEldybHCo
FTVKGge8IG1eksRd2w30qVWVxipwEyrK/RwU3zEuQTp4pzR90VTn3OdOvKppRlgwfncLnNIfdYta
LgUeTUWIJ1lniRWaUYJdR7t3UzXcArJcEJoGhxHuzqBz4QGL+NZTqvfKpi09NPR1OQWWAkvFDM/F
bYoTBfaIVQSRRkg1EbcQfhyZK5XgGPQSub+iJ3ll69req8OI4QBDWBWQwIEit1nEmGLKcHCYUUvs
ysF4xZDyUXD+PhfN1SJ5fhUqYtzU32IbHMYKrRyldhoRhtE366aeLlounk8LGLJ0/I1TNc2mWGS9
Wm8gtqYci3BYxVn/OFgal7NUh0FXHGPBBa7qA/PGHv1dpw/eitQqcxM238pOfhjj+Iaz69FUSqQa
rV3sdMWlSo9Lnd+F+TVNMLSzFgS4plP7aHxnvudi7yTBrS7IyQ7oeiZ37bXq4bTsktxfYePcwVgT
L9RSPwYxqcqo1/qKM6w0Sd1HbD1lm3MlxXgrLby7Rauj0aDGPblxAAcWOgv9BRnq38OsPchCO5pl
8U1z8m4zUG6cF1cWQV9DVwcOt6OAlrvmIG384F0onqzmNW1D/aghDCKDoOh3Sqbca7QubVtDboUW
UgOqWW+6LD7IYtXJsS8QQ42UKSsEWKLPPqKwOSeAvUsacy+ksSAxMKuFqcNBd/2UacoCHfdks9AL
salsscfXvhtMHZ5k2DLF2KmjSrkCVJRFjslG9ZlvGhMgotOYrevHomn7tT8ENKhPSZMZs5l923+M
Nj+vGGZlE3njBp3JC3EM48rw8eH6wS0kyjunOIw2PElsy7Wdm6cR7VyM7QQhI8hBVj5YJhJP0mzN
NcaZO+khClRK/bUEUBRBKtdKTl9K6ARfRZgvLZU4CJXU5TVFwDjLe76J7CiIhJC9t4zdAghRwZqE
ef8GsxLn3njXWuJukO3XDtPV0nYIkwi8CPGKP63Ub5j5kYnrV7SGZTsF/yxKu/4OC7fcWAXMNQTF
d5fqhoWvH/tMtFwtpbtu83zrSPWlL3DYBm7+jtEeK4ldgFg3DmbukKtYHN53ru4v3LYVK3ARsEdB
h3ZUGVyhimCBNGyt+fRa93tV1gddOjcOKZgEveMwUkBMhvgZ8epZNewvZczQRJzOolUOhUMM6dgN
Nz1yQFgch3qDao20+yFzWvSjUyZZ6Sf9kjjmO9vDhucFiGkDv1mj/OMiXA7VCpvXLrfbp0htzaXj
R4tIYEVqA0SlCB7r1MggDsOTZUmaZ1ckUIS7oIejr+F2WCmf0kSs+rFtCBm608dAx7+K0Nz38pdc
xAXmD+1LVPuUmxviwR6PTqjxLXqYh9XkYYisD6dXX4eeCFnvUQG1iA2MmExpA6IfffQ5hDIOJ8N1
vqWdfMpy1J9quHOPQ5PhFpbktgnfTS52khgqXe90gieFJWDGQUTnZ+bHfjytJRZzKYuwjSx/KLjI
7JJW/zrv5eVYdvOmrycnfHVRmMRsCZWaCrYdYjc8TdlEsUwvY+oi8CLqewzkcNFzc13r0BR0NBeL
2HLluBqtZBGWOWejPvoruyAjRi08mhDikgY09bu9a7NiOFFzbqPhSO9Kw9vLvLLPgkigc6cx08tG
3OM2kQwUReuUUHBJ88jgO2vKQ2jb/IXTkRhqPa4tUFBGVZuPD0pu7Qo6wsuxBSsB6FTD77C66bWf
hPh9j1/faNvXLihbkikAmM2MqBvofe/c2AN2Tr7vkX8zXEm1Xsuzm+sfuJCDpaL0L0ouVsmkgNGE
hxOud/ZSzW7olrNwQxmoIqBRoeEvjozDtSry74piXWNb9NiT/CvQnOCiV4uLhvDd9pLk/KZG4YKX
ZAgrrb2eEadG7+/Z6DREEr16aya6uofolSdq3FaBo1S81kZZPX2JuZSUCiYUkKp6RnpBpZFaUrTe
Mjfb/VDaKKFDeMXeOjZG4e7rIm8ucUXUOD3DhDnEKHqCYqcNxVuY+QdhePXRjYjdcPvxzmu6gZA4
h0xiG6uljL8HFsfoxltRQYg5kl9WPJoTzB+fNfBHJo3mU5Ey7puVutP0YpXVNh0WfCvQ5jlrv6G9
6KW6b2MVUDUfDoGTXpNY8xBKliVKpRSt9Fhgz3NxDGvDsELIUBzdIdinlINckmnj6t1H51Soaiga
Tq3xS+IOSH53UeezGKqZuRg2sSCq59UX2KA31++7HZWnSG8JipGJmu89ffzmZP2N6b5Z4YqfRYcx
j007bQgrHrTlfLNqyLIgj4pHhd84XKRY0QXFITdyPpDpVhRY1BV/3p8fNKA14ZKn54P5eRbyP/f/
uw9WhruKkcIv0ibrlnXAp21VAzj2dCuchPL/5d15l3Lab771+dr5ZZ9351ufb+UYA2NVgpN9fuf5
DRi/TaV29rOyX5k7MSeh/nz3Hz/mQKYwaZz2/u11BQN/aAH4e8aY/9hj3s3Wo6kH8T/e/9NS8OO9
Pt8m1N0/9yTVEV+VsUd7Wat29OPIfnkersbV1vObxnM55ef7z+/XNM1L6Qz6ejLBU8w72RjiwmSg
nm8iD94jmX8kpJdZgRddAyVNmHiK5Mky5RZSQbt2SkVXQjxUS50l3j7yIZFTwjtoKna8VdEQQxH7
8iaIQK978hPLkV813roF0YkUAhiZPA+NXS6MWlYbxPHJ2ZFVuVEC4PH5butryTlUAsmq1ew3HRKn
k1aJL5FqGhiJWEonpgfflnRmvrKshsCyUts7hKKe7ATgXi3vyeXtAiPaEU+QnKIgTE75JO5XBdcw
LbCWtNG0e6dUrxEBINAnGKlPA4dHr5QebAZ3Z9djhtbh8MhCfDy1qTKe5lsOhb30+ZFSP9/VpmdB
iQ+UqkX7qgh/7oaqZDwJayjhepBQpGJb5BzJaD4T/pie0YRA1Q2sCfDdFYucqAgcBNparf1lKSyd
REvPP9XTRgO7qCLfRC1eaIugM6xVcjEU0otYqRx87FRH3SfMeOj5jHhDlvNcXlBZnhhN+xNleA+F
btqMy+xR+kp3ipWuW5BOpa+rhK5Uxc4ly/QEhKGfEhnK/Dw6TsLcjYwT10jfA9fUN15DZr5bAX0H
yOhH1TwqbU3XEQu8MbHQKLiR3Fp9+OoVtLjVUfgVYiTc+k6mntTEwT043Zo3ohvUk4tGd6knKesl
M9yA/SiCr6AdY51Y/mnXfEBwDzKD5cdxzWMhU+toCg0DnGOvBs1+d1nOn2yzLA+pT0rqdK+Zfims
L8ApDavlSvXnY4ENtNJTG9h2d3nKrBe/hwG/wO7zLURc/oZU2gwaQB+YONanhsCCnQk1dsK3KbZx
FD2NmIzzFU7H2CQDf3pqft7qcnFyaoI1UfEFOn9K2JF6rWbj3sxZUZKhgrW7Lyd3hM1Uy/FOOtKj
03yLEgEE4GRjrF2Zn0N5suuw2oWNSdyKMBXcLknxNFJYXlrduNZRRyxmQ8VsoxB2/VyKrUuI6WZ+
1MfKuLIE9ScEmUYne7JezHt+buBjI6t5AOiMN82AtVW00sUbwJU4nD73QBr10pk+w3r60c8brcGU
O2pazrU1ZyGID2icLJTzRgl9Kgx+uako0TCt2tNFo4xf5icwCkZHYvYRpvyy43xzfrf5+fmurcIN
iVhoP/6bzyc+/9f5sc+7SEjFymiY8n4+9vmf5qKSh6F5EhEC2EUZhPEvh577FksAw938cnyf/+Pn
4RXzkSfot7CpYu2en+n4cbkGSsjP/T7/289D+e1o511+O4x553m/tg7fk6Y4w5zKLYXyKtddn1VB
Ht/HjX1yuoCQTHx3K0OG6U0G4LwTuaDYzVAuUalTSATys2aWTteeE5hnNyD2x0awCoN7JF/sXS2V
fDnGLmdDaTZUXCQaLltdPwE+3vjmaO2Y1QdDPV796KmyVeKKArFGivOuM89dw/ojr6pZ6RoZxW2C
s9PwwWNzVRBggw36xUm3IXqlhTMi/+i6fjyQ66+SXoeV09K1rdE4z146qOgtkq/44oot6AbLUUEa
HHf1PQeBvISeGgxMNLQo2g2Rwv559NIXxLDOUxu85ihtIZq1K/5ppKblTinb27RlnMXshqKBxdOS
XLxyjUnrmTYtDMrd2J0MKMtF14j3xqjeUeoa+wnpIK6MLLaaFK/aaJ8rz7mRpmphcVj6QVwdI+2J
dZp5TIZkPfIdrRnPvbWXaUCqTpcdp0AspQnce89UqSiMBkYi6UAA9MXKG/wj836PoL58M3oVSyfX
eDNzt14WardPOQXv9Cw2QdADiYOyjJEvUUWad9W1L3kozeoONLhfagadhWNDLpZeqW9dUb3Uqkmz
38DCYqQrLsy/jpHp38sq3pLRbG34kZy7Dv9hZkQ3LY0XG5QwV6X1LvjWowWnsnFIdmOPLsQJIT9r
q7xV3Zq2oDBfI+mnLCnxuiMJTqjsrgoS322k4nNyDevUOwQmZJkeAEA3+aV+iTzLOXXtkD/UbojF
vDf2WRvh9E89tGcppt+ACAbKgnA8Gw3LpUwaKR6AcUPQq3mnRf4mLWuLoELr3CmddvZUbxvlUhyS
NO3p9gicYxF2H3rqD1s2grKkZNj1NXl3YGf4sNxx3HpSV2jtoP6hNX1lz4QkW3v4dmOWxGsV894y
wiqxwUlNIB4qkNt8CC6N00FUpxKUA33a0mxyfZcN0XcjcOIrqXXuwuEXBdImAPm6bTL4zcbF4LJB
BGium6R7Y9WHQpL0tBhnz76Qzj7WaGaaiad//sFl/uTlqpnbfM/yAW8IVQx/vftvDwSmZ/Jfptf8
xz6/7XIO38usyr7X/3Cv7Uc2UabV7zv95Z35338e3cS0/uXOeqZrb5uPcrj7qJjO/crJ/k+f/EnT
Pgw53O3rN4arFVLAMnyv/8LguiYE2z8gfcv4NcWd8J9f8yfr6/4Be0hCr+4a7l9ZX9f4w9IsF6TX
wMDomC4Z2WmGyPVf/yasP0zVmRg+VwgTNhR6soKmmZ4S5O8DubnORJI6DgTpn3/+X75GKOq/Q7fq
RAbD6/6S4KxpvB2jo2lriFwI3OYofuV9i7CAG9QbY4+wyVkKrkYrX1bHIDS/JIYd7hs9pOrRMmgR
3tjV0hKatbfckhiXQuVMxRIIhnHvWPK5cpMA6TXSlYwAzUkm8ejSJJKh+tmLsenXuggtgimSleOf
G3XoCYuU7Sry3EkHaD/5Q9RvXYU8RFKvUec6hxrnwGDa45kVd9RvFAkTk2iDudGxAa5DTyzzWHuD
PfQimm/UNGyXAYzQorYjk+pkgaMjs7+jO7XuK6DrjpRmnYqQK9P3HTE7VCwR0bLMXQioqFfNrdR1
IAWjB8+z0GsMwY2RujqSFsYl+ULGZ/BITZZ1dApnWCET5FQnN0w62XgThYTYAoapq+o2sLr6hEIS
jsqmuS3LYneXJYdhIgtDQitvRlNZhsRDLjM96q9mdnWx+jJpJQvSVaW21A2QYUN6/ZJ8uI/UtD88
WyTbosy+ugPWWtml6bEbj8M4mjQ1peqSsBhvcdHIfNlnzSF3PfDiEj8MY42lRwiJouFLJ/V75H1i
lcrgyR2LaI0mmRhmqaR8rbTbjN13L+mvdend4IFkKaXG/5+9M0mOHNmy7FZqA0gBFJ1iaoD1Zuz7
CYROD0ffNwpg9XVg8X9GVomUSOa8BgEhPehO0gxQ1ffeveeSRToyGkxGxE1tURyyIbHOnAQ3oJi8
e9fDSLWQZqUGUW9Gy3gPweaw/+t0l7JwF0bJrnUcSMIkXBWNVu0sb9T3lbKvtiF3son2cCFPY0VZ
VK+nV0w87Oot3jIjk2SZlUgGGdLNpON6L7UNu7Np23aPJoHWX50eFlV+wR99qrr26KKobuVAG6fw
OHBoxL12PW1f0mOS44zZRUTNiQxky3ecmHxhvfxqtIPX1NFrl+4ZpwZwUX/SpvdRkT9RlJXknBzg
9jJJtKevmMOpnzuGrwqsxAWGMYWba3ZqZPSO/NA5zuzyFjpm7xm/tSZ5Bc/D9OSlzWV1cvOC38tw
v60p/bQk2U/QRiacvdW3O0JXjBSyyFBi3080zT3ACb1i5MjotoXhGYhlVoNREhmGVbdniD811qde
J38tUCIDwWQbe7C1U8QC9sSD5nkdpEs/bgB6Qyouou9RUL9l4YOWRnSoi/kjNcVBFM5+Fn2AE4rz
RxfRky3Gg6n9ZS+x/tRN9s+Y5NYeF8YhLbvf9GpVQF8+5gUVj52Sz3k8mtu3KpU1clWNcDLpxBsd
HM00OA9tZgK08I0OTSrKz5LRRgrwXzGnT6sqCEkxxki7WfO8eSc5kAjzy0rtdDuGCrMNXlCjbn3X
yKjYbaZwJFrRK3uqHAU7aRmdPcrht3hIA+DjwCp5oGORv9W69cnpD45mf44SWtw10xd9qxAP8ztV
eJcReT6lPHG9lBc7EXdh65L9ZI+lX3prf3skGC5X7V5kJthr7QiR8dHSPMJblc+UOz3g+B4o5Qwc
3IS1w0P7ESPe17lAhcvcYTvnyUukxWMQCXWNvLTaFIhzA+gB08YYM+DTpfrDdAqHbE4GMdQwKput
qRF6IDXrq4Ohf2e17TH8bJyJSKyJLrSVDlgtMPAnE6cNo7f/QDCFXJtPoEyeZI0UNAsb7dkSJ1e4
v/OSg2uRptY2KXIenR7IamSBj42ajOyh8UigJwkLLaRjL0LzZ5Yn9gBuc4taEGmj7RMs9KnK+QlZ
OjpMdJLHGmZwyqjimkoc/kXT4sTjBjXH6RqJnsF57UF6Jebp4BIdtymWNYF+5NRFrhaUqWT6UgwU
AzztzMHdX1ZyJa7lN6l/kR8Rm7i4dRlUXV7s2phTOu8aLLF8RwjKPW37fIeRtWQC0rVBEZIhIVdh
QqdjYS8BWKyeJ9xhCYxWLbmAP/YxXYWHLGeslv+uJheclao2VSTBYzmUgGAo8eML6Te5O/r1MKIJ
9uR5UNGT6CuNEQlwSiIqfHDfYw1kX+fEaSZJ7ieUCVFtIGcs6n4zO12+n4ATzHQ6irC7xpKuxoIo
MZA5ISeTmWq4w2a8GcgqjDrWfCPGTpqrONr1TfEW4nZiM5voN3YJ9gJFAPDoOEx3UhFUCd8hbgGg
cbL8noxcHEj9ZIvVpb71+vJ+nOpPwpjl2iG4m8jk3k7d9EG9AZd6+ND6svPpfACtLKFXM53yiTYG
zm1kDrQhfBKRdWYxYFGmv+YnQu2JIUE4gkF54zHDn7I9inuGSi3FeG7ab7KK3hqHHkIzYudK7SIK
DBvuRxpWNXp/6Wyy4Q7hhLlXpJwECorWRkTZN7qT17RqqcXlgTarBPRKwJbI8GarQ0n9dhCS16cn
8JB7hlS1YdpYU3NfQhfd2t4pMrsmgGB+dSqNHdFJTqE0AZZxyeqEJjZpHZPhvY1O/Jp4knxrk4an
t9ctE7twPV7aFBK0MUS8s7TKN8K0Wzr3TFlDdlXSVviuRJayA41b1bxRUlWBs1o96oUvrBFsE47M
iDUUpzKbn7NS3Ds9P6PGQrLJqF8OyZoBr/Xt1WHSlmfh/DgXzhdB8Cs3WB0XuFFnO1IBNFBEBgQX
hy0PcgX2F+pkjMXfuSRz0V86G42SjuCuDJNAJc03w4YiFecydKkua+uPZ2IHhjiNDqB7jZsWMk3F
msvwa1KAMYeEGOlBi+/FMuZX49yVEQ+fPZlXoC8H4EsO1FcTQy8vaDJ4zFdxAvXvBYAmCAkVE1mV
EUJk+uGE+9RA17LV3PnBvh9mbrzMaL4cnSmahsHeABCOW6VUEJbrZdOj0oG8BR2eG06FQ8vaYv1q
V/djrg8fo1Z1/pzXe8puJ1g+XL3/An1eXHQK3orT2zkv5m5H6Rad7cz7MtIGfrBgaMHW+JJqmue7
6649RGFzlLrundK17grBzLhRB+i26D4YMOv72KqvLvRzvvKFaXq804u/RJMhHZ9thArdMVT5twUh
I+hWfhgKJ531iMWqAzFxcPXliJb8UQhv8u2ck2Bize9zYjZAQUkfLBFnMUDrtE2pT4AkS3rBUS+O
aatxewxGiKcU/YSIMXF6DTAdZSfbtI9xnFfhUboLyHnQoD4UGu/IKXDYjPI4mbzrGYk5AQEr8WYs
zMAbk+FSd0sSYN8ugjbOMNqH3mEgrMIvzHrcGCa5BBl+B0xwu3yRd+xL09aFD4kj3+m5I7lBaW++
C6Dfy/AyIvzy4dGhTHcpS1N3N5YpTI5IfNhuU5N1BJxu5TbczlyZluCrkLzUKerxKTx1WloHmOMM
Ox8OhXQuNekNR+WwBc6rJXCJOVkghKOyZ5yf2mZCglFmBWG9JSfu3lMMgE0osMiu9aclrw89Nrw4
wRlvLwa+8g4EIm9CS1TcYJjvMABmxAB1TVJCiDPTdDhKKDfQxsYNFBzEQ97be5vGcODwZvrFhO1u
NpGfE71Fxf2Bz5knO0171NjteHXRohlF82sA2BC0ZfQrWYatGBmEGikdo2kNKk/ziTlu5OFIsV2/
EOMfo4vcDVCWausigAO8Tm/LauL12GZx3OSoGVrT51gp8079wVfxPccO0GvzWggkHAlGkU08mB94
0Q5D1ls4npF0YTxgcaOx1CSShHjP78Wma9N61yE3PwpDMe0eBj1Q8fLkkhka5EWLRcitTnY3vWRj
PQRTTRay3VuEK0/SpOogVLbVabY4bvbUVSzvtpY+L+5IWEWPvsTDzkdyffqdQF8uOaysu2GUuZ6f
3LBLDsOd8uj+lm60tfXBYJgPx1W1jGOVfnTy8VwVv5fYg2U31u7GkfJM5aq/zOpoI1xrMQLvyNr4
4az0xUmvhNxD0UP6FiJffJk6zpx56Lb9xIxcRAbYnyjc9E6FX1qznY2AEzQ6Y7Xjtg4LNAQ6ZUvg
JvMlmvVjagzOdSAmw1cq/FkcVe1m9pzBLc1tiW7P7zpsD1IjBZVsA3OXxaO7Yy5c+HOMAQUy9r1l
wbJfsJe0Nq22rNLOGQ/gsTXFfcxo2o/S/l3GjHuyMf0qOkWIs1YT/w3BpMCWsrHtckT8p85QCW7w
kKsWe8NxcsnWjqT61AeQKWa7HNra/JOTsjU2LKWOcZUxAaujNzqrEHObEy4WdTsd3MreCrsLHgnK
mNakTymcIyifS4grWMtQVMnGfItc0jSaQVV7J6dxyB66UIVt3PHsiPsx4izBrOhklpND11VPtjRN
g8jWfpBe6T1H2bIbLcY7BRGf3Mg7KwyDVuv2WaL9SpXB+N2GmBVW7HC2yZmEYodcbDfGyImXztr2
FPP9HJ9kXlkb0hxHhmHcYsKImQJxEPMzIHqyW91dZWZSrcrUZzv9I6V7F3fAYFenWpXVAPxn7xMN
2DsAp/4ZdvmTji0vAImKC83y0whXJu9clhAqHlGyl9C0RfNk1VTzHqQaFv7QCaJ6BjdRfxuZiH0n
ybyd03HKSpcSHeZg+USCvHjueAFZ2h6qwXrRvJjBVjvvIC5Yg/6Spuamm6aSl7StAKkR5Twk6HOK
BU2ybN7mGTHHDMxvGyX2L62zX+s05W0XH55dIDJPAVGuxyjTCOwYLroCnQ2+qJp3TYa/CitVliGN
GDpkgTHOPhObtj9Wn32HZrxK9HEHhlglcXWuWAoSQhb2AJGf0f1gSrHqFyRVa1rCNoFqxRHhQQc2
FIxLz56XBRNMpS3G6ZgO708Zxe8pbrgLfZ7rAkNlw345GX88rf2C33SSvb6z2qVBCaQSQkDUFqO1
IKRqYOoFjEmzeYYZ5LGHZMZmEIyHUR8z5mKLirqHMvtS/ZxfBDFczCnTO1dXv4fyj1Ae0E0a2Rud
CB2CsUbfVsB4Jw2gkwMkfQnVGCy9uysd2INFlI4AUO5cR4WPIWby2J1W4pxJQLKhbbRBXvUEVomV
alusUTyhUj7lMHpXJapf9FSVstEpT+dBHebBIWalv/SWvbCm0qPqYphJUn8RqnFhqizvBS4hLQv9
ImVxqSCeZUUvDj0nHicFBD4qgpbbiKFBK+s7yNEZGyp1k5mXV8PWrH0vkY62k/5Wj95ra/KkOf2b
08hlxzz0R1Xk1TrYd2arAcPAyWHA/MMQYdrauDuLusCAzxKVrAns48CzWaTPYNWgYpIwNvppHj3n
6GipxeZr39Aa6utZcTvpAiZL8oE7rnsyYpwVaam+FxuUflofXdP8cMzJv/Ze/5ws8ctiSkSnHQtY
YtUkeUeASWEwIq5dP7xd0uJ3NsjqqCV9eiD+Z1szrzndLoYj4Q571v722Y1M1xCxtpdW+CDoT8+F
qx/DuPROIke3HQ6EISY6SupiOHYF6Ujhiq60Z4lG+PahyuW+p/e2j1eQRpsNh1sxKVtGWnk0oe1y
uvExVuSuNOpPaRKoERsk+UQifuhc8TZ0LU4qOZJhSXlnjKAHe1ZkGN8PTmwPvxQAZbCNdOY7uzwz
XXbQTjpACnK1ugxCyU82sTA1Oa9n1P4gPTo6GuJMqBKsaAakaBaIrVEQlmKI7H59XJHFZQxJnnU3
tja6rh7M0L1qCnk39ewQgEM46v1AE8hIKOn0A17K+SnUqonDCaKFvH9CJPfDUoT0znSulixOGMu+
HKXuKqbbQUXUACked8I9t4n1qkyZ7ZcEmhlhJQhIubVrCS7NE4uv619w33R+iRHuSy67zSzFU46B
KOjd+pPt4Wzo/YlUlg4rISMGiWE5JERwgybU2re14QUQv++y3vlEHvVRk3fU1HVHN2j8GSbgvwyI
kqrQfcsxhn3arDPKkTQpM2dZWeoQQkCQcdPqD4PXXglUjzYu5kT6s7B9SqPe1E135866ebDz8nnR
thzJHkebbJuqXzOD3fGjwKDhmiGMoqLIToppRp6kCA3NXQuU5m8iqmyWcB/lGTZ32LOmuMyzBg9+
tGqyLEBdTwNjRYiZ9Un858Usy5rRMF9y+zMgnB2ugan0QaBUJzUV41ZIQtWKXEBbjO47biWEWHyG
D+W1K+SvZKRr0nR5Fyx5CY17fUKclYps4Ttikel8mQ/OCQuHeSJtBz3qqfTQdudKBmBgPkxESiew
E8wYOUPWSCKWOegsXBy3n1ybFrVPFmq/xTUWGiH8qD1zoZyiKJb7JDIxSmRflbU8tilHfmnL+nS7
FBnQuM0/nxu8UXrqxMd/HuIZ9nH+94+cioNFO/1YURn1cI93EHtbMUGW9TKEwOPkuLs2bK9RJ1LS
odZmDtVmc+zl++1hNF06WoIhpbX+7rdvgYD83//6+r1NmAxH9MCw7ohQOudaWSDF4De23aFcV0he
h9vnZewRtijmJ9scfnmjALdB+0R1vLv20O7DuEkK9lpU7NNireoZE3GY4ieiGIvUyfL6o0qyfk+e
CT/k+pPeVpHbp1VrLtDgqJva9Y26/eitmX807FZsMYBBPTEgLhytA/OW/lCG1Va6LL/xoDg2Qino
u9DaTXaKXHoqVir0tBoXNA8ZR1N6T0wqytOIhT6uq3HPGYw1ofA8AF/pQlsKFvlcTNreRB+v8L3r
Z311MxvtQEU2xWp7Y73qUV9AtcPdUCwkebDRg/i9fR9kkdQyOUq1wUDU4GqwNVcubQU0+wCHw9F9
mos48dcTxm39zVaCqFd2hGPc3kI08KgDOY2ukrUQReDf4rbbp7c7Tk+0P4s+Fdu5BFZIZ4UGs9Tz
w9+Pyu15WS/CmVkwaxcI+YoiHWqZ5Js0EtXJ4y9vJAr0vwm+VWKGoCrIpE0HHNOEJsG8PtYzAclT
bf9VRKg+ity+YwLp7eBAQctdLyYKvq3d88jfYLpm3UjueXNy/RSWAFtvh5U6Z7XBIJ50HNUprhDb
5yEGszQ5I1+vA6On6rk9jLdLvd7Pt4/iRGsPMGQCRPQQ+Wwvqf/m4EYrEXdZb42fAfJSQcZAZZ6i
ejJPg/Oqk5RwvL0PIpflv94RujlSaD/aaFMKOsmvRqGWpdRbLp3VI0OP0nYf6cvrhDwpsJOCTB1p
XvX10iTxbtDEvIP58AaS37wydP7X/zNWSlnqIEScKvsCtQd2sqZvZU3BVNCRAItNpytHinr7AowP
HUn2CLDX/2cQhdk54R9l9awZjba3WjXv9WzsN+iUR1L9EBTssYm1m7Yui7vRMg9j7nWHjm6oMbYE
emmhHV8bmx6EPQ3eViGmuEwVzPR8fKa3QAe35ZAk1h9ab5lx1RrpI8g0xTVenQUa7kpIv8svbx7Y
Hs3h0rvWGVjWIVuK6+DltC+IS7qG859qMGLkOx09JBpuKGfm7JiALJGRo+/SnupZqdnCM9YJ48qS
Ka5jO7gB0Q64ZrL8EmeY+4dGQzUw5juwMQBaCYBo8E51Q0qXsyrOMiyh3A5t2AQIV9EAdKgDpuKL
4TiaYD3/gPBIyFnNzWAo+ZO0xUOxJk/N3Zjuh4YzNvkPsl62sZOAlxU1kYxkYoi5tgPH6AAvNbhy
COFoEx/na3H+5+JOwtmYcjGCEkXU6Dq7WHqPNG515Oxzk4O5IthuWHrOINHoDyvfBxEPMYdCkPKm
CY5CfGSlYqtBzDsgIS/O5iLzvy9EGNAEsjmcDe5f4E8S7JPFNvGAvVUAYcl2MNG+rB816+X20T//
I+5qcZrCUvgZE1MsaXyJHluc/mq7AHr173/g9q/cvtgykreO/vqu0TXnNFrCOYkq7XCWrB+Sf6od
gFEF6AbUqdX925/+c2kVgMLbp2W7yunsgmTF0eSINrmnsid+Qy7rTkKf/BSFujxNukDbU+iHNpyD
nBPh3HFzqgbv1dj2v2iuWPwDRuYXau+pMD7XM0+MV5tbtgLeF5bHyNROOhvnsWZVVasWrNAsTDC5
cnyAnOpswAe3UjUFHQR134BnbAnWtV7Lqh1cKg/qjfFjxzqPd/ee9PlfdFf8lWNgVg2PF+EvQ9W9
JBk1bia9d5XJ0IcFAb3fPNBuHe7KMP6dr2yrCeabbypiOqJ2K9bworWHeTKz/MtYwTOKPgadtNFp
CZoX+Q/2+2Zr8pIRdfvjucy8Zb/1JvMl9T6smcZ4Qkai31vzK1u2QCACTGRWdLoqtKH4jTYSNOam
7amzC1i0FXGZcfISw54neU7aSHrkdqqK97xLCa4XdB7NgU2WFc+OYU12ZFb0Nu22Mn2QXXwKiRZn
wha/jMVXAt2Pde3enMEYSx1YltD0oC5CvC3rw14RI5hvWQfrowG7dOM1HBaW2DdSbF6tW9Z3sBmA
vzo89eF4kiLvz2tbdj31m0jpSXti+OUeHIhn5mzZWIfYSklS/cXOoAiiv8818lA0eGjVtFdp/NHM
zNi8/KVncMqNxRPjbKCAvLQu0NEwIfJuqbgDWCn33kq4onSADoL4d+EfG+kuIkznNQIk3tUVHWO8
IO1W76yzy6IY2RiK7BJ36wwaTTDYfwEO2kL3wcTKAsgTHG5bClwQt9hD9UWHbxh+9kTxpaQLozo+
TkQ61UXyXTMJcIsYFGFzl1dMc7QHTcDUZE7iePljEwb9kBMVHZZ3jkEGZOIe48n7PbrlHc5lRgpj
8o1wY7uazGpzZEd7DCXGIFCjW68qscDAZdCA/GtztCniylcDcmV6BnLcG7T8qlTbWB4SfUtcaAQi
F5T6VYXjflAcP02dSJLiQvvcEtNd/kcT4yHpeFft9meql6sswS+p6NyJ6K11jGfDuYDa/92ad2Q5
0ggTFKSK5hoD5GMzeel51pwpsB0T+8hoGmeedgNUzr8vQATFeZaspUWcfoGtKDezy5EtsxYEyqJ4
F3ZYYTbMATt6ZGmD9t9gFFAbZg4Nz/ig72WXPg7NgQTgji3Za0/6Gr7htJ5aD2d83nXuQkovp24l
QPRlE+kGKR3GQVkNNRwrr4oy8zPm2LHJ18wCyrnAXOtMehW8mT3d0lO7XkSsaEvVc8rT2RF3F7l3
A2iAxCQUAUbzGphBHZs4paShwLHwdnFd9xGIJ/HoPa3jTbIe5mZp1jA1pl/Ooqd+DlPQByJbnVCK
HWTozhAFw1VOUG1yK+T8ffuf0z2s3vxEx7XGpsEFfzcntEIfe9DVNJjgFiI9IWIxTXlWyljMG2jd
bIclz3BmtNMJ0iBvPAO6DSoHRGsLbooVjD/iuSeIZ0nIcJjIdEe+rbCBcCkoeU76l7met/tFe5Yl
v0mprVve7YvagoFBjKgsXs0L3WpPoFjDpn77cErr8Di1WwPi9baT0btQPb9OkbScFu31N57+Pj0y
DLIGVBla7prAsCMOe2IoaMWvJ1S08A27RkU988/npWETTR/1e49kFxII/vPbp+tHDPaYdK90JG6A
IrOk7zShs/FuNoT1z24f3S6A7i/kzUI3yYD/cVRxweTF2zBfPk0Lxx+j9Dd7NJIze4FBC44mU1W6
DOkqbLDlMHzohPlAQl2HhRx/nUHHib1eIpdQ1zmxGQKteQy3C5kjJyfSpn25RgTcLnbsbmWopYf+
9ht2S1UG8OhnOgHEq/eRRhvLSEGd1eZrrrEsbqccdzCeyzao25UJPIwk6SUgWqm9KDcSJ1oh4hi4
b3+Ydw5ctt57/v9ivf8OoUWYzooT+X+r9e5Wdd3/8r8Jj0jK7/+q2fvXX/2XaM+1/8OyheNa0rFd
IRwbCMe/US3Wf5jCYIgEf8OxpGX+F1QLoj3JYIHCXTcFf42/9Y9ojy/FJwBNBHKHB07kfyDaM7Gy
/p+iPYtEemFCJrEdIVHvuf8XnsTNpqZoORscktWS4kz1qy3nEHLQuC0R8z2mRDA/Rqk6lYVBcnEf
GYFZ6+ZTeUuzoeWNEb/2M1U6T7XWeNsF7MeOZkZ5UTMwQbVY9gOCMglR6QEM2y6KyvS50kgfzhNF
FupQ1+9me/U43mWJvnyFQwkV1VPNnSA0nPEK+c5RynC0Twz3sfEWpmp2WDy7dNiyyInQSIfmE9XZ
vOvRLJ7tKvHOztgPO6OhEwfB2N7VEwyvirj3n97TUFbQNM4KB8Rt6azKYQTqozErhFf4EaE6f1IF
0AnsCcBp837PZKh6J5gTJy5NiqOZs6BR0b5Oa05IrM31dYAxuzaKyLWoe0TPcm356kb8WkZ5UFAz
5sVSnLupupuXxzmMreMom2/P9Zg4ZNneaCb0KYktL6mzxPt20Ha4LuqqN+5MM3mHycg41omDZimY
ShSXcc2m6UIRhLxYb3rfBnntmMfUW14qqCRbzR6xTjjWX5oCVlLx7fRu6VYciAs7lmWlweMb1/Gh
XNTTkJGX5IpnBYM1ifAElzp0CzirFc2VS9oN3pt+Tqmm7PIhGqaPUBVqV0xUxHORIleBjn7w9pwW
RsaOlAieUR6maTQeAMA93SDjKG9ASxaE8Xr8CsJBz5jbmzpryKVEL9i3ekErQ4oTqEvoxFabvoWD
DKxkKR802TJzaQx0DNZvnqPmkKWFdXBnR79PPMDcYWW+oLEJyYwm6FXG3b0UAG1d+KtHj/479nYx
7WvRTztECf2u9+K9pc/jzvH09phPDf31NGMIX8yQCdNmOPTZCrklSuWMLuFPhUi91vQZjnZjPura
KRpDzOWi9C724NVHyuXez8PE3Pa6g+NSMMqVSZNzaEy0Hexmb4+mj916JKzArEsmLGNBEKeZf7Wm
njH85uIusLWz1X9cDjXYXyDlxE5QwJqnIuQk4XoMul1xlckkrsh8C1z5FhlWVvqMyH2XcGedZDhz
IEnnEy349CExCQqDlvM4mTOYsRjZjoOlC+FlO9DTLXPUoRAcI4huaEHm6SGNCvQhKB1P2qjz9hcD
vpvEDWLylYK+mt+YpWnByEvuuwkDoTRc31PFyTdMlz1TIXbH2Rlx99Zbo8ZH8aKmkk2+jX+RcZMf
2wY/pO1gr5NpTmJWK31Jz2JxgU/MyxM0v3PT1C5m9aL0C4h5vj6LmFqlag+MhZagt2S/79ebtQbk
gBDJsYLOqEnrHTN5TlT2Tk3bPniVeHai7ISi17yCrHiLtbA6o5IKgJ3DLHKi6qOojL3bdoyXWYGv
PDvvdh8lrFyGuzPy5XGZxHwEpcXNnaQIZup4B1czRqBf0UgYQmc/9BnCyDTmfKmPaHPnXEJ2ynjQ
OFAzxa4p+vJJ3CH0aq6pGe/TtvxidoyDFiD9CQpbN72CNthSxwxA6FJjM7etPJIXtNV0s8dICzbC
JhKzJG+dBL8K/SKi0U5NtM4W70N6lDALRv0N2qlPg4FsRT7mrpFa9QkXGyWFuxsaGKtR0VNieNP0
RDBM4eduHV/ceXGwJ0IqRTbu+k5pO76lwRPp3VY8WsyWqW+IOFPu47Jkmt9WC4FIGOTvGo/Bg2zc
X0B1tk1lH6M6fYtUtOAermGkBpgl0uPchfaG3mVyHF23o+J2mVi3SbJP4jgBHM4xKK21X3ZaqWek
cfcVGV9WbEKHB3nG9IKmIPtQdXFa85E82Xcdj9yj8RdjFnFfc/dvY52I3M6zU4S1rraJkFruI28R
KLpaxPmjFZ7aTvhW435HSei9meEcooQ0TkhJ0aDUoToMKehdlRLw5TAy3M26zRh4ITnA1aeHBYXu
V2or6941tVeGFueidYbXyiWEKKRxYrgyEEY67qiA/qSJN+w0XQAT6ar4YpcNm4e+JAdOpPO5kdlH
nhjPUTJpdKhiArDy7KWdf+oxvB9iIV9RJH1AyjjXcNKDhUQjJpvIwUVMaqaweWkL6LU42MlxFjE2
yXnkE0WCNarj2VmF4wWF5tBiB4/s0oMbjZ0VwR8wAe544Ipe++hpR9Myf0dVTABP1NgHYqAeEkK5
fMSf8TMCKOGrOXmakGTty5b/ylS7FrEZ0C0JmU1749nqSI5PmvIjjO3GV+ieTjUKCX+UCxjCZUU6
h/Wwc9pU7J2Y7B30cS8D2eE0hotp7xiVdy/N8aAbrouFx+19e7RxTzaoHyuMynuJImPrTsVyjEpd
BbgzjU07l9Gd0jzrmlXOlzD0wBgd8QqMFoR3ajwsSUGb33LsJ4t7KFJq51TGeOpD9FMDxfyenbom
tFbzECeLP2Kev4shM95m46yPpfc25+qJg9E3OQ90PeYOdW7WvUajFyOA1ofusjTatibjJLZmdao0
9VF3J80wIdVDlfM7r86uwjLOf28k7pweCdliV0xdA31PS0urY08chl5wBuiR9bcIpGKrKx68fPX3
im/R6PYjoFQDb0BjXhALJzv8sS6dpQb2UFcS+dkz82uRe75USbpsPcm2Poh2xTzP7SE3u+rcCjM9
VgWKmCGbT/Q15IHHfVOG6sfJmYUv4bmZwnTfGyiJ2iYznjLiId1+xEvXVPtRge7tbKpf17yPBktH
tH43dXV0phV4amdgqnXWI5VB8DJOkFCM2KHt3dXdY+eFZ48F6EJuIvairMj2Xds5+IzjE2ogrEp1
4W7gVPzVLET/Whpl8KBA+XJn11E3PUX68IyywX5pDQSPPdON0mh0Qj7WVJiqvxTpV27q5VH2828q
oWpbeiSjxD1BqolMrxMTUTTnLbNKO4vK/axXqxSOGQHv82bEvv2F0VjuBCbdWtG/veFjE5TtflW3
5SGeJ33HO21uZfQpb0T5pkJiZPZadFRLiiBNekBvJbglZ+DwmKpLODfGIVTMLbrWRowlG0mYg6DD
bVd/DS3RCxU2VideGWKWVR6RuLcPEDzfVRW3Z6t57l2tek73t2NEBiYC3fYTSU3Gjl4gNN1sKD/G
ZovsLpq0BXh09uOmHDss0QWNVbtXybkQX0vd7uMFzIrrfZb2kxZb6t4KrW8AvMO+WA66bDpfBz/4
SE95Q7aKe5ZwzIhyNC70VnsrL8/5OP8xbTO+MIVxN2W0sCmQdeJ7SQ8uH8fCuTdqxKAhoD5Ux5zW
0v6h4Kg1WWT3ILh94MxaXApeRZ+Z+YIMP8oPsZkBsdFiornMyNjlrgOnF0+8li36ATg5fmk3s5li
6f05s0GRr7IhixTmA0TAVws93N4EoO5qbXLoG1RMdqruY85um7JdjmVN2vrS88z3/ESO0F4oi0Uo
2w/kh/wLQT3CMawRtZmRevQI7jhmdFNAJR30zAoDz5j1k02ffD1hN6ljBBxklgB6W7kJnXF6Kqz6
LSZ0Jxvs+ijHgr2zXp4y+lZYeudrlbSbKZqmh4rgIQTIxrGbLPOoAbtBpjYGpsYhnC44Q3488fjr
yt9lyZYbauBmspJONG5NgMZMSyDgjwO7ncNEfmaILjUT9FKsubtOkmSW/m/GzmQ5biXN0u9S64aZ
A3BMi9rEPDAYZHDmBiaJEuYZDjjw9PWBt60yOzMtsxeXJl2REiMIONz/c853lidKlw1vRZvK4/dm
iO93VVM8tB36miiSAikZKus6R/U6RGImKE0knixSsm+t+snTYbROTCpxmjh/zGhHufDnp9z1zY2b
VfnayCyK25yZ8c04UC8pp2b9vSkbvVGDG8ATHLpYauo+BV84Fp/pMl9tQSncEWFojhQZlRvPoE3B
oZeFIbC7DbypJl7bTNvACuyD0mmKKzrbYhrgn9K584RRrdm41UQAl6fl1pnCrbU2q/FmB5N5jyYK
7ZE/TAY/5tuCT1DUQJxCg/GgU9yigOAvYL1T7Ir+SKEtnBS8jFBwkbSVUy7dJE3OrjI4GjYbX5Ww
pzagLPtJUR10wVUJRTzZxyRX0G4vZYBMy9/cbUyBzjf55bZSn4PFDosOQGflOmKbSv3nr97rgGdq
3me/JOTTo7QxGmKu41bJcNGV0u3WUWcD/SXRwQTax/iY425qjAI89nC0CKatCQ9a91Vt4tyh8DYk
J2NxCcTgVejcek8zP9qGnQ+5cVkG+NHBNnhNgVtfu9lyNj2pOLgv2eKTBUtXjePBheW0sazoPiDM
9WzW5TsK8ymphuAQsWHEt8paH046PkutnwrhDpguhL/PQzxyku1KrzmwCLich0Ilz3MHbiWhN3Pn
eFgUVADs2nuq3U7REzKzimYKykLr4i51w5a2IkDMtPC9BWlDWUTvgUbuwnETLJclw7KVOTLALrLs
Uk/1WxIHkMJdXBQ+DLhzXU4fXYEzb5BTdU6r0AWhplPGBiE/0CR7V4Bw8T2CdcnU3O0Gn9ZeoF8n
Z6TCrAkrbwc2B5OhzqBtyuZoNs6X6bcDFUElZrkIKkRJdfJBR3gC06azN9MA3zHqNt8H7sQneRL2
xdM0Zbzjg/mnYv9CkDomOxgNvybkwg3AO0Jq0r/rOXyu407y4gq6lIkPBHdi5FZLwIgiOxkRLcUe
CkkG+YuSiiU8DSV0svyOHBGJhQ7yrTSDeJN4wiNxQNSNiO0lM5PqYkj75HrsVmQSih3eZ/rdO+dX
gmkrFE21RdS19pRAtAeqIbBh7uOMx33Pur0LZfPDdaZfFBD2nDsPc6eDSz3QxFOVZYBIYRxrnXWH
VqdguhDYb6alXX6G03ie6o5jec8iXDPQLcl4X3Q4fHJy5ROIAp5mH0urN7jH2nL6h7Z6KEkP8xTv
ryHPo71klLNpat4XhlZ7ZW+olgju5pHm8t7lXnScPt+JNjM3NI8GJGfn31gt4ZY2OOt1zSEsnfy7
3DLMZzdybRTYOcdTUQOq5mzK06O8xWF7tB2rv+YE4FZDH8V7F2t8AGvl2II+Wsiy1ujlx4SU9lLC
RVjE9JCvu2nuCMzw8Ku6ItmT90n2yILEC7oCbgh9LPeir3dGAIO8iMPXGD63EnW2i9JAYaFnt1OV
sDgDUChBsU+yOrvnRNDv0batVZ1HaPXJjHtu8tu1Cwt5TbkiZVatJe7CIH2hs0DfIXHh1qDae2of
UAqnM5YzGn/C7tmdkDls0Klx4Fw4d+zTvvQfei1udW4s85zXTLPpEq7vHkkrVOyJqFwPYgo+CR82
b1W4qs1wWPO4XAoEHbWtupH1pUXOgTt/QnEYj8bsP5oUgzxU/ueAWqjEWD3UZrEzuz7YVnPh0P+A
BcEkuNMqeZZzibpb4ijEeq53GWWhG4/YGrcxYgXtrxyHL0k2vue90b1iamRgUP7sDSN5knnyHqZD
cYb4+fn9xEoJYoZd6W1Nsyl31Wy8DAxiZox7T/EivNqtfcmsmV5X1Q97FjnryLLClv3Rjvr8Nbbt
eDNh07cDXluL3wVTw75IBus6Cjmu6VGM9hUXeb8bBRqCW3WUApnm80yig4OIOAQGFzXP6ntrebV6
iXXMICWOQLF6vBFeAzgBcwX7vWg0p8MY9g4YCLZzDZUbh8yM/rgzqZU8R5O3je6m2QLiWipI13+k
FGv4PUIbnVnRztc5sylZnZ0y/ZPKVlyQV7dOgXVYMuLFfI7ZLtAWQ4xOxPfY/wPlo57ho8MMSiHk
voihGHfJnJ0TbcO/oFFuh3zpXcqqAmLtqyfkLb7/NoO4VbQHx7LL/RATLkopqYZ7EicXOELWvgZD
DDSP/s5AS/lT4cVrUMadsXsnRLmSJlNNskjzVRY6PpCTZYuPk8evjOAiqi9f93utG0CkXe9vYhEA
nuDd8pnPUIXKKCDi6fbQFeZNzFmyshWnGXY240PzCaCR7hh7qTJB38MnThdTYTi3OI43aSfe4qG3
PyPjPQwNdU5s5xSYbnh0LS86p35+4sWMV7ejHQb4LTBqH5BdwjrPU9zYGMBYzmUhHslKxas68eBi
m8MxzUemuVgjn6iK2AczTW30z2jCn1yz1TKstcfu5iQtw0wf13laIsWQiSvXlSxZLET52mWPmtoQ
RinuL8uO4YYR48HqDzJBjc8J8QZaNo8RM/Q7iqzXljmGB6fTBfk2CJ8kl5GMXTqShkJT1eb7IfNG
xRSr9PhH0lxhvjBoExkzerGjCJufwd66VBOsiCz01/Uw4pEkNrtz6sFcfU8shlmB5B69Ym8kmOZJ
4VM/GhnFjtAynQ0InXuPW32RkRgCxQ+VMd0qm9N47sp7pdXwiig6H3k+34/S/zU4VfCUpWbwVEsm
BJrZhC8fRteY1qZpBMvIOd1hVTgaSkRrw6eeNHb6FVUS5QXd9K3LOfayXGI5Zc7wyHxkXYFJpqFE
L5o3mZAoWtLpk30os3FDpaF9mkykacMugCI2xd4frQ+LqTkGMWDAeZ+8uR4yKP3GDengASs4Ew5/
Mwjxx83oojKX8YcfsXNGFz96btacqrq5d92RjS21vo+prp5cLOJ7dl/6mE/ynq1OdIxEFh8QkcnL
DFV3FyKmYei3mLg2SzLCsIK1UiaGEbJO1CjJVTik7cEYEMi9kv0Rz4rUQovoyu7nUNNJO9bG4uEx
H3RhFzsSqz98w1rFcxbtE5RAnjiIeAZL8rddrNfedMhbrDZU/x0pnFpjURr3KSKyR9jrRH2wVoL4
QMrYOMtvsDcxTSJJmssH8aUTRoNFNh2+rap94jwJRii7Pgw/jUYbW4nhMFUmej5bsbXbMnE1+CSj
TMXJVzFWFB/PcEMwpxvElR2Ivftuovc62az9hZXcdQZVf6rZuj2PL6JH8SKYQsJPA3b+rrqqiF21
pvQGUPHE2CjZahtg3rfvUhN68XnbmN22ZOba+IFjxaZtHNyOhbwXUeDs8J/ed/Bd9uPcPEIT58Cb
L6JuEdF2unyf2eDOvF6HMzbmYUBmvP9B9UI7yCWVEXw+kvr54OsDW2oW14o8pbkIrJHANfXrbwy8
dMI2Sy/tka7N7vT9IWK7nlVYz6eG4eA4Zh3hge1Q9yEe4eytavOvuqoS1qLorlgk03JRVG0n/+Ph
ztqqCOQKg2aPOQ0NAXFPQJFyuv2om18aDESHcEQy4I7u0o85fI9BG50AWctDhe/HWXya32bNKIN5
HMWTtfn2U2IDBNdVaLWRi6Pw+wMj3x4U+cy9EoBmk+CMoegPd9mia0/aGrdVPP7sF5dsZGVPHvsg
UjImtu5p0SVkdZTCX1M/OXJoGDgR0kCwG8vsVk4tGdSkdDZdQoU3rmSmgxXlUBgXaGa6m3wNASxf
2xr/YwkxlEPWSlvZuE1Q6ndGGfyMGpLONMv2tfc8p/nvUBg7UQ0UX80IGTwlXa6V4wTk7kQhDSGf
WLyGeK5Jfrewnofp04kZUtbBhl1gvu+08dBp3zxO9bjChmMyuCmM0yS0WoUR/OUGhv+pKV+EPcuN
EqLDXAHd3NcPsqXcKqqci1ro2+Q7ip3swnM1qsVjVM/A2TMunih6HeRgvVRzj3Mj8w4OiwBwR0/t
oroKd/h5XiCp25tvjWTuqGW0y+Xfur8zk0ncG4QwPvyq36QGuw/H64xTbVKdZmhrJwzPxmwyvVqj
drciwauufSKupR/toc+xZqtIvk8uCCFTnCIzlBsbmx3NeZChyAHPBmcZ11/LOOi5CIA0mQ6+W1XB
I4FsMiX0G43LB3Bk7Y6j5u2v63Jhrk/MGaHouy8yGS7t5D0XwZfTv9JOfwOzFK5m1fzwAnNkchGo
VVm6V78QIL1U9keLaYNJetq4BqB/IxBk46R/ZCwMWKjr3SXlDxatwr1WLz4Hgy+O4RExcORn7JY9
Dr44WNtJxaaIixLzHDPEHQWOG5dMxTEARRt0lCYnBvC5XN6YOK5zlTcnQwY/fKv+FMnAzVueh4wN
sPuku4c50p/I0Utov+aAMw7vRlm/db/8+L4wXUW6806ABySzuByqrZdWdHSbuidjZCwzDbfahxhm
6U3MI4Fe05irG6+/qUgBFcFL1mLnMPyXmE+lIcjcjnaaHb5dvzqsR1of8U/o+6jBAI+6AZ16MU1P
brmQ2BWKkGLHOzMha5o9UGay+BBoXQh2K4BQPcfBBqrqypmqRz/TcFVQkoqNYwGc48BK8CLbxTNl
PiM1rkzfo1tmNUwjShPHTpdBOQTywCN8Sp4ixk9sXyK5hr5E8GOcNzHlXsBxMYsw0hAnDw9aDcJx
2yn9lS5WovIAwX3jty0jA6Pk1ceEXSabVt8ZF3rrBNAJMzqy+/Fgw/5WcSQP5uLg/k7miFSeVFNr
pmiWcfCwkkdQ/t00KA/AAgmDN3Rvca19FbHRba1oZs9MrRaHfEZfzAfWhptyqAyCS+J672yII3K8
zfU7PvGXJ1w75gHXutgnpt2d8nD6QJngiJH6FF5PEfdGKNIzGgqmlQpKJN1oksKzptjNABTxd4LB
KExmeFi9Iht3NiENIONsq7UnSfJr/VaYwbCz/em1Xr4sjDoeeA0/nc54ZIegmDCHV8H68/24+/5Q
L2u7TNJyS9XeQyPis7ZiXl+IbbaVEFw78pWNg801ComO1FWM84fmJNa6hrOKxbkwH04VCvXy3dJk
rAFMz9zaZXHFtdBQBsGmr1LRvRD8FUF0qqW61v2c7d2MG53Wxh/+uIQA0dH6suXQvDyll+/8+1ek
x4eEtg2vg3iuK+MdAbMC/V286ke7zIkmQqKtu2YHe+Vcs51hPIvr1CopF2/adS3BshTejefVuG37
5hZUqdxxKJ1PjlCIACbJzbnwLoE29XpIhzfLK36oCPJLMo3z2sjZ/haWJTkh2z+DZXfiAFpmebZL
RDWfZBwhOP+UVaZ/Cr2hPLZjsJaWae+VOb46VFVsWc5hYIQZ8/ggw2eeS4hCdSO3AKBSMgyUkORB
yKMrp/s7NobglJvWn0Y6R4nvfaVne//93GaApY5G94NSr2cgH9d4uVJ8aq8oQT00piSKnCd7r/MA
IfcZeGjWgLU3TFfV5XoP61wLF3GydvfSbl6nAQybm7akmfTZZiJ0liIm093Km90WDYrE0kDr6jt+
kj1GgPE5GsYrO9tHTmv+xgfESS+Ka6xlUv5xTBYIzsob6PL0fc35m8+d1ChCpOEwXUZJAP0tE8o6
zt1EX+dIo6AbDeVWit/d2LB7qhLyRmUd7pOBYd4Yhk8tR0BsxF17ZSLahjjLsHIdQqss8LbW+jQq
vQeWySq4DOYIbEe77LlJDbUu4/iRdSJkrMgYw0HZ9pls1yYroxl1R9WCWegyGFS955OtrQrIikJw
Axv7ljbOvZN1+SHCbrpmYifXlmHsVOGIo/C7XRmBfIL490HcPDsKk02MN10HJBHiZz7TBBw3Khmv
fYQJgI1J3qofYVr+FPyISXJPFMGYqtvg37BX1Pl9lq71CTUot3vnLGrbIJn0szSxsFQTBB7bN8aj
dsDOc2Dv8OW6vDqc08ZwqyzQUzkZShibKZCZncR8ueX5WIJa0QYPA2/YsHN+DUY5HUz1JTCkd5R9
Hu0aLwylNwB4nIc05c3rvazdmwWuYfqenj0E20M3ES4cQvM0Or/DKqRxSUZHh7PkunXpWQ6qPy21
O+8BQNe6K45WF2eftKFSLkv2us0Poyzlbrad30HdudsU5+mKZDzT+/BMeQasGoor10NSH+3OrLa8
gGgnXAZk0slI5ZXWBgGU3tAACLvUIMZC6b5yEazlzEBo8d9zPsIYEKUUBqPMh0FxTcY8Olj9TQxY
d8izrKcsYYMnI26qdSmiHzYb1kVO+eUGWbAR/GZM6fGGnr/HBM6CGwK9zUQLDRL6ENf9kfzuiEJk
hrydY8Sk6alt0+iIBWta42To7lU6PERet6szi3ST+cX43nnwlVdwlLr0s9lvhqg29iN0hESB7kdS
u5ocsB1aLukFivYsUAQ8qtpZc5R+J/hZ5+IrbHHsRram4zgI8CSJqt6DrtmHDIZYrdilwKjKsSBj
aQ0DDybHPBH2w/wpPeIhbdutNUDWgy2xjVm0J1PbRLOyT4Ng73j9wbK938Nl3uqE+R++1WE1SWni
5E8Ry+eNpixY1rswlZ9W+2x7dntUIx6FRKfAvDwo6gbuDxzhLrEghlyVjc0lKx8xV/g7KoZaBGUs
DIV/yKTB4yjbMnzkBOXgzEWV4Ri/MA/6aURvJF+TlVRZkgH5TtlVyR5ffHR2RfXuaXJfS+yAVdBr
BgSSJIWKgozLzIJFw5CITSTufwZjO8F+4xsDtkkCZYLSX4YSu3bTrJPY+vKZBzfibDi63IL5fM5r
ujkmKrXshiiRN8AraQhCGTzmPCwz2MGoEnapn01boKlRc+OUx0Na5A21CvPCXCaCoaajzPEBtZ25
dZbANZg4SE7FY7FYoe1k+Om1ztPcQ9xnzL+p6/QYXl3fLhiaIhsxd1znYA1EG+98SVa76qytO4mM
EHUZ4JSxQCLBFU6dGu+z3e00DSmryBxvRgs1I+bqqDPnhDBKhCOs96k0zH1olkdHi3qNz5LENeFB
+uPMX0i/9tqtPZtG1oJBjKUfRJoWG33jhEOnJ1EDPCbJTvrzZ5OA9q7Cpmfopd9dmsWCDpZxLX/m
I1wWf/TETiXc50U1fGD+gYHcexCW8+CMEGzs87bY+nzJLvf1rS21YqensSEtf8voCgmxA86CxOXU
gw5jFHRMbaN+dIvyIc374IR+g+V+iUOJWB/s0r3YfkCDh0KO4KxKuDLmwZtVVH9F8TUj7Az0Xh4U
9rwiH+6i0jepFR0o1OZqrZt63AijQmhGt9hEM89fBimreiy2kRF9tNZj2ZfzS13sZ64oObK1Hi3L
3NHJWa87muSZTgpmvd4ImEsEd/jGbKpWWr0tZms1lO57SWfQmogJRhf9RAydw70DM0F3CepusVwN
VNCQKbLWDoWp7UhxgxDps3LNNx/5CPwy85WiBoRYxdxzLzk+xB0WDY7pXB+YyOzu0Y79+IxMdRkx
Hq6a3E12gWWefTd8i4Mq3CgoALDmkrMryfwXDsVMTPH7DkxpoSIKy9j/z0a7mU0Uo2ICFKdlnG3x
ZT00dX4NaYTega2sKXYFCMCJ3tg1RXIq2jG+b+vpI73XCiJlzu061eVLvRToiCH4TIBw7mIyrUWc
T9jgqNlk2TznM0eLcui5J3CDDZTAJ5jA7ZQGnHOPFJ9AUlsFSGHs5xOgXG7KxsOK1nnEnFM4mLTL
5U4EJr+sfWRnkyVO2Qg19OfaffE9rz+KZef+nQb4/vDXbz0OTu4EMt1JCN9Sk5Yx5MiXrDR5A3sZ
LHx/MP/3V/+//69girHqOXjOQU6dk79kaZdU7ZAK+oU058wJT/zOb/0nwZEwq8IJt1G/D9tsPIHF
GU/fv4r/91ffv/1X/+/7U/72Ff/qU6TUHBYSeM6dNDNWmsaC6NPG1xiC8jYyZ70W1cKIm0KaizvG
M/Gcbsu4fZGj/IpU1F6TNBnpTM28lWz8c+nHTEdcUe4kduS1y2fJAZtpb5OCCLd4iGpySQMDwQnZ
VfVMC8chvePK27PEWjs9sSchB6jpCmhACoDXLZ1JrHCUolQy5nCQaleSxu2IP59ifMf4WNaKtKLR
hp+fZmYGF5n/Yc3U60qwzIH1cLbAvfaOJK1imT8i4gibiazrphyZIpmEBJTtsYWiZkAEBPtC68Nn
6TjCLim1/Vlb4cMU0aDscYRfRGxDLexe1zyHdCKbPSKo6zEXmogXZPG1DYB2EstdChtxFFkutL9l
R+mGxqsq/oguKJ5GkxTT9JvhKkxGEb5EDQzjzJ72IAvqU5VlKVU++Grm1oLu5e+zWsldOHKyH3X1
NU/phb0Lj0HRveKHZi49sxRMfn7PdoEmWoyXsemBWTUV9UdrfzBuuIjsDS/qZWxd6EtkUmIT1Kdl
Jb86BhQwthK908FQHKzWfy4N6sZ68hKg15J+zXn5as/Fh6/GJ12wcRBOwo6nCEg31sRA6Hw++/CS
CNXPzsm2G+c0KN85ycp/zg1TseflRKcL3S/jIr3x9OTvaCy5z5WifCjwgJIol4Ky/ouiyRC5nb+w
6sgYVjplkPUYMYEF0dieK3210KpBs23hlJHgTTZJkcVUIAflNtbFIxXeT3Hgd8jr1rBpBw+mvkkO
0l2CVP5UNFt4FPKYIrdkCePUMcj3UApdvjtm6UUx7YNWsKDAjvWpWjsTF9r2WTEe5HLGG6o6Qz/o
Q7g9eCWCivfCjArrLL35jYPiau6p0IjoujnUYXuq6wzPtzYP36/fbK+2SxCT3sN71HImmZPLybt4
87LswdH2Qzrie4tfZYgLyBe1wJbAYJmh9E2l7Hcsxk/ff1Hg0A/BazJGRs6xa+x6ZgZD3LoHfBs0
XMzMYgmNUp8x+SHte9a+0MF4aOJhOAyw1GxHTIhWFqp6BY7EYTm7T8v0VIER8GFMRgI8HCiyteGE
J68xuHDYD+Nx5fQPvYdN3kcbcxaUHnALfxwgSLJ9yzNNLO/iO+Zbr51ybQfhj6427+zU3fe59zGX
+btuBzyN1GJ5Y/hhh3GIip2qp4F6MdJ98UnFBacaJDNpSyzPdCF1Knw3GyV2HpyRNYWlH1ldTyj+
zKMGgAHbMCXL5otYPFVO81sU3h7kWnpTGBlWogHfNOb7MZPJrYxRttScv3q+F1yMnP06x4ethyKF
NO2n1yJLDwLkGR0dMr6kvRscdZmIfVCQxKfuodKBcVBJi+LYAmQj6IDHO76ayuQ48+O7JqGcf5T4
i6bGu2lGORGKY42pY9dN8WO+nKJGrwJiOONb8FEe0B3TDYLas58z58hVSofmojpUdfAzJX2Am0vB
QPHziaptLr/eYVQfdLztUQmXAnn5HFvfVTlMtwQ7UjBxXrIPIRPEkYtuVadvaV3bq2BMyw1pioag
W89TrJiimdXPYv0zXSpSI3zAykV1gOycE15Zz1MQcKRxIpZ/nrLxMH4MQaJP9hJZ+/4Q1DMTf4u5
QZ20l9IcCEKiRPiEZnd5cyzzmYaZ3hLICIBHyJX1C0ji+8N3wtIRhsA3GL7qjNwouYN65TmJ2oIl
/aIRylv7AVZn+tLObJnAMPMEyXryk9FzWbBRJDkxEo9uqadfYmFy+TBXAyNCKr1Z8yFGmFbySnEq
E5KOmvPUtdTZKpdDT/tlJVnJcJWvwQHAwWpZ01xh/YHa3QNVka+y1SsqshC0GxvNc2gvPv6mj7pG
wasxmpWhfmsXBbvyM9CoY/aFXYpeOr8GvNPhfvcUlPwoMV7xKxZzmDxgMu7X2pAwmDzQzWPnwoBw
NTqASKt17ZdqwzguPs/GH5D+BicJoqtd4l6DHkm7nM32tw/rb5078Pgot+KpYr+PCqFYCMxYzugn
1wzCEfPzfI8jo2Rfpi4F330blNWNPOlP3dlPwGTnD6OqzoE36t+FnVyChxFs8EdL4/1mNoAeYgfA
nQw+cINq92qBcE5nZ6Qdkwn+RGRgjhFRA6tO3i0VfNgjMNipe4Mdu85L8RD10uW0NDpgP+0/oYcZ
NYWus0pbP92Gg8XZsMSwZZNF2ZhxRHQ7CX9nM50JdIyt4wkbYFTN5WXysIi25hw8AV/gCq5anzz3
sa+7h144N7dJ1MZpKQjufHDURfPCjArhKl/SAsW8wxn3w0kfpE7iZyp+GKMnDkWvvuLOYGXzmvSH
lbcQK0PclH1vqx277ProRJhKsqp6qvDI1aHo8Bd3dB25zW3ENioDe/jl9/7IoyRon+u4PqXsbAl+
3txJ9Xch3arNZJanNKH4d4gxdk1QqknAmISi+Dm6sVcfI58ZrDX9Duz8DoYqqLVR/rGamFYhLN8c
3t1dMvJGBcoG3+mb5pGlUO0lDosnMl+cc8k0/Xaigzkb9QLSplU3mtU5iqEwGMp8aB2s2rpFVvRc
986iaHqqxoZiNnt+AMER7yGxMQJm3HbxXep8sUtjX+7KS9RkqKvpUm3RCp81XZkfnTWTk8ws7+Qt
MsX3h4Iz4Sl7G+O+vpRZWl+KNnHhaDBd/eu3DPL3HRl66A3pZZLz+OD38TvtIA6nNBQeyhJuqR86
GzsY8FM1VEfkRrPERAIDbEJPt5Xjsd7pbOvoHmJd6PbH3uvePW/O7iJnec9rJjcyM+VdkxkvjrKC
LXOActvHf0zPXR6R0yty0MAZdcYPKXFLO8jBKkRuYstKJ1GdYXLNZwK2DuUW+AHsfDwloDIe/KfR
zbAQOSXUIpB0R6Ci+botqZYZsWMS3mBLbElmSTWhmYrF+GAUpb9ETvP13+Uc/wXn3xH/HBh0yDPS
PG9bHuHBf2h3V3GYJzVVqgdwHoR45s66DL2g16wPHnm7liaehGi3XUJjIhXsUuLEUxzlfy4JpbCV
wsyeU0yMoyV9HTqfDe7CWkqgCR6wrxTFmgYA6v5q+/9Goew8po6k9XLIfd2BYqb0NLGFxzGQu889
RBOyH8o82xk+fMpMqJU3xbxlnhQfrDr8yEt7vHRBkx4tZV/rcI4uf/vgF2V3yCP1HJkNupZknzTg
gBOT587oa1QE1cK8KS8I/8PbKP+pFt6Uvm2id0nPt3kr/6EsYYwJRMxWHx360fuq6Qn7UG0KvNVO
6SvODDCF3pC8z+/11OH58ZYuSlPbN9yODnaQvDoqmds39Nfu6sl5h2eBAIssiL8w7H7ixiWMo7xn
MXUUiMCAwV8SPegsdTe89922ct1fudl2EJ6S+NEihojlIv7M2xxPkZ6LVzPR5UbSucKjLfbW2D/D
e89UR19PzRlL6ENvkdOTHcQHdGf2Z5356kv0839/udn/UCqxvEEBKDpHWDTJL+0X/2+pBLCKsIrx
BRyUFVJ2DqzLDbt9PVa83NSa2Eo6KcTMpj8PAitrDG2ba2A/2io5Mh6+D8uAJigUCm/K28N3gC11
+ubgRE6wLdAb119OXURXf9voeXopdHKvRaE3YYaX0QiLDwN245MxyjMenn//2vh3//le4sW5y3/Y
hU25/PmvH7eEUft//5f5f8qJFCtoamzvgDmP2EsZn+7Gyk4+47ojAhlVDbcSPwjUKziQTadXtZEY
P/2GYryhYhPcAsCVqZNvSx+xFf10oV4q8dIGzrjx2oJRN5fVisA55hUU22tke/nf/Spz4nvPsvv7
ScHNM6ys/zWwRLpiKt9cyLo7f4/5R59I5Zr3c9WVmygS3ge1oseC9gHyaeJV9OlHQt33C7sbtc9J
wBykp8DPYQSHyDZgxBwnF4u68cbUx30iKgH0ME3ktuXMsa4o9V436CaHKQexaG+4c8wzXL/Wp4GM
Lmb/iYce2AcUgrHJ47s6cON7DrMsCCFZyjaFXd815dvQucPvAbErlP1npaYJj/vCDXdu/YCPAYJc
A3W4l081s3wIb7o8+RyoNwa8Vzj02Pk8NbjvtL5dzXZ2frO0Hph+hmfX1QRqkxDUrPKj5zSEeqJM
x70nZkfiwigOhC7pqSJkmMY7ntsUYBhEVMZdN9fdB7E3n/jhkXuX/O4Y9HdWSspFDjyOxrZ+Lz03
oF9gesGLJamgdIpDb7fT3qGx7DCkloezqre3OduMmLqmj39/Fdr/vBI5nmc6nh1YQnjmP95hCDxU
XJPJPQQMTA/wrxh0aXWhOTcfrIfEA04mo3bp4pqtc06NAiO/LDpgoefE74/9tl00x0RYPwuHOa9E
u9t7Ap1cTA5KL62fc0C8w+pICqjFVb9Udnt9B2t5YgbZtT74m4D5fRh/YGzDtMF0dC2L+SJ6PjP3
R+dQoFX+h5e9PKdQjaKqPH79938xXDFxU5B6g0ri2aYw/2FhAb1oUEbnxYfZq65JNllXawKz5OZG
ch856lyUVgFSvnyurACb/CDUMyeaqzEqDphtpx46ScZy8CzUHye6GCE4FYaVNjYZMsv1gPs7Kgac
g4sRctY/TNJ/K9sgARil6Qs3Ub0Bgyyytrt3YaZZlXNgHJ3taGJAn/Yah1rawtk1zr5D/9rMyFn/
4S3gBf+L98CVTuCS92D6aMIZ+Pv1xxtETSK4iQ+DVQ/XiQa/i2pt9DLr3fX6/nGO3PjURMkvT+Ld
kEn9NlL73HqR3rmeYCBXBPVHnl37wXzKpwwXc2HZz4UXSVC+gAl5iJydph3eguQjxKbwMIzDz0YL
cbCaiZybIcWrnS6d2y53WpeSV5ko1LBD7PvI2HGVv5YIb9c5ad+MqE/WSZilEMRb9RR4pzAs62fF
RGjTFLo+UMn3kNdivLb/Q955LDeObOv6ibAD3gyP6EVP+ZogVKVqeO/x9PdDUrtZpe7THXd8JhnI
lQmQEkkgc63fUELe9d7wzUb+GZhpsqzyAXS4YT5XQ2gca1XXj9wvX2M9kNGRVvia1kF9AT+k7dAa
OKhFY7A1TKCHdBImwqQzRk83FkE35seKUs0cBZm9wJZwz95UMVv+Vu5t4CHFeMkN5WI3KG42RXnR
tNre9QCiLgmbwRyvnE0AXnJFrXUrZTmckzoNVnaDrlQ72qtmdLa1XFAq6OSAW559NpQmWkkmBqd+
7emLDqtkD5qil+sg0K3c3qnGpN8GFm/RAy1bkv/4sAb87WFT4/Zuo6LdoZh3ihPlSMYBNb02xhEa
Oe4V8jro27B9X8goms972wJ8p0jRMlCj9CRjEgLkFPhewL7cHUl2G4qHPNNklwimu0I6lKS54dvu
QikUdaUjLFxinOKOrP9iMnqSD/G5+m4oOZmvcQDKNbZvsqVV+AwCQoEZydqvgeCYpygptCH7hnL0
/yhi9QRuc68A2Tp2CclRHYapDTDnrmDbdSpjtOpMy9AWPT4gi2BQIkrrKVhAC7TFEMiP8Myzc+xj
sNGZnOm7Jmv10X4GKXanWez7QJiau6QZKPDkrvT0z3cWRXX++rOyVEs3FVtXdNPRvyyRfQVF9qG1
pBXV1H42kQiPseVO7u21eoet/UfLJvqS5qGL/WcVL3JLR0fIV761qeWhnkDiTgrRlcjQsDqhDudv
cMLtZ4nvPCIKFaxLJAuWrdUpa00zX2pMm3q8pPdGZlTHepCA7hUt0q1+XB8cV0I5zs7Y4J16P/JP
U7nvzIIUboWiWviJg/p1Kc7bshqu7BazoqRuOc8jndIjp81TSIuwywD80BqoTHVQpfeGnlA2zxTc
WZzsnbI5mWo72ze+jzugwvcxMBTroMY14ltmUC39DpPuQYG6nQz1S9Kp1qnD3UmDbTbx9JaJf58g
zPnDGqpN4IC+VaSTqn4nfdGupYxqeRYuRxYRB4sVLk+SDgdodCgWoxnOO27Ii67lVTwVQ0s5cce1
ZnqnOkWUUWILRmlu2KB7gYrfxIM3rK1mktaL3XxcJ2Rs7mKzc56h0e6joUCdQj+nI5grFt7avW84
0AFrq1hDn0eVynO0hQ4N+24sUu0YpSzNASbtwGHOFClnsQHRq4xBxnRQk7Zm6qGfHdoTqG1CQgCu
Bu9iPIYwb8h82cm8dcFihlE2rh07Kg4BeJAR2Qo8giDjgZIMvTD54UQAA5xQRUkNMy7VgqsovrGf
rnefm7ovJnxfuv83PfnkacX9v6v8/E/8XkW/qfso4oxPcR9++P9xLJX1OykCWces4L/iPiyi/qOT
RJEd1VBhOZrcIT4N+SzlPxo7P1lnD20gKjgpAn1q+xgMGTK3C03TLF1WNf3/S9vH+n13Mb0fPPoM
XeE+xNu2tS9Pd0hbWEk1sv5zrOo/yn7wdv5oBIe2iSEQkcp6D0AfREodfhRpg4iqr2jnMqzCDQAV
KIIlpVS/68+e3wKNbhL8vgwjAybSVucmUBHyjPMH0XgNJbkmToyV7w35g1fk+r4Bc8eyM5y0xSfo
ayS3eO1whifZw32j9xQnRi+e2XmcL6mO4YuKo3gVZ/tbY+VthvNB7fcAZfFtAU+VoNDz1zki1nLH
3bF2Eh1xaqq6z6WVNCgDIKdd+YXyGlvKgRVJ81OJ+u2gNA11fvZXbc9qPvai+D6SNfxqcXd40Cdp
j8JSJwwKyrapnJXYcQB+0Ws3X4McerqFRFw0txhitouqwHRIxKXArHZdc5a0zEQ6EjjmFu5rv60i
r9+KLt801uBl8pe4rYJD77J8Kj9Ms0Vz7Wd9xJi4UGB3mzLumrUl5hvXs3Ad3aSGBj6yrCA5ZFV1
Rq+DjC34bcTP9QTz6waRRj+CtxUNHp5WXw/dIEm2Oje3DYBgqni4JXV7M036vTgau4wknV1V4XYa
FQN1kXmr1Kht2AASEotRWbyBL0exqG0hazqe/UrhSqweHZd8ZJ8pM8tp+gMlMwy4BiTLQS86s7TU
SR6Fjf6sqEigdHnxBkMjXYPb8ZZiGorjZwxCtIsVmt0vpxdeq6PyDVUwtxpEeVMJIQPWEKdrF6lI
/UAFlPI+jO+VmcqQOnT7aJoqqTcAyHwjCgmyvWMfrUm5wpgahxqr3yg64tb/jTd+Sk1K9c4iJJpm
HJ2jDu2XUmD3eQ2f5ymuYT1L0RQBgWZqWtlod0g6xQup5/v1ZUBMucWqIBl5omMgg0yIta003V8p
VfEies2o17hLTQNf+74UMwThxtrGMbnvtNG1+W1mWiaT+W2LxPwtGNTDwi1Y6olVsWgQq1+VkBsO
SdrUlyZX6m2ZBqg4OOFHq1RshP3kXeMZeRfnjvc0VDgPBZnFngoI/AoTh2Trhl2+tQIPGDKbvC1l
GKl7ol6OdJOrJhJOHxS+JLLV6x6Y9OnaxGm0SzF2/iU0DUo2xS7kHqD0/Tk3oCB0+lD73v88dxpJ
wspdhGmMOYiaAZ+qC3sBDepRqO+LRlf5nBvT1xe3WOCOOyeUtD2eAPWl1ONmJ9vS9SQXTfqNFQA1
GibeqdOM6S5KSGjTQZ0jAHB2O/SHSt8NTs5OqYRrLUa6aRggts+m0nd74CGKdVdOnEB78BIZ/NA+
bLjvAab3DwBF/YPhKcRdGyQ0FsE6SgHTvGZ0P8eTSv7QgE8PrY8ieo16R1XGw8Wai+Nr06k5ew4A
qghMKBcRGy3ujpFb7rIp1HtJiqRrhNkbFxBNDbIcav1vF3WvF8i89khmRuNj9NOTHddY1akN1mD0
rqGoqZZhZ7VYyxCLyeafJsPR29xb3BjSaplAIycdMlj3wvBv1Ft334XQtfzeSH7YGfy/ePwu12Yx
l5okov4VM8H4fCr8+wQjBNuEK9wv64G/yYYr8teHLPZak4wfvBXT0Fk3f3nIZhV53Bqtm58msIF1
zT9v12ulwrbMaScGtWGuiqR+ktCuAZ+kI1hVB2O2wneJvDJeQ5B9jKvkigJLb0PeTb8KtHiTDIvv
IYpioQHKhjAw9koSknYrI3uThuF3CuvgZeVylY/eOx6E0mPcFj1m0OlS9ETTteSdmuTx2smDneyP
wan22UgasL7vZMdpoB1xMlnQbpamGEaKrgwQqjLhQFqhnUK9NqR7bRxQw4nl8GWMi5PnJ+GHIuM4
EjXKU2YG2jINIms5KPYu8XEqyrtQPgWhTgk81nDaq1plT1onJ4Mrp09KiimRX2ENiM9lMw8bNbpX
O6oGwAL0i9TQWLaCWitq55sBfCbdNj4ko7cTPTHNrmJkE3Jeeqgs/XKdhu8Xdjw+Et2Qnit91Zt4
Jzp1YD0Zlnw0S6/97nqIw/DtGk9jUY4IfXvu3E767Lt76MhyL2BMW5g95Cx/6sg8/POXRv2yQWRL
aMHLoYpi2IYJxO8veZdQ7ROMZr0PEIcKZLcyulABGGE9L6JQbaNZ0eLxOdbFCVx1sgQcVC+0sE8e
5RxrPyttgPJ5IeB20qEzadTdLfcTacta1AFwJynzImvd7W1AHImYmCe6X2K3c78M/N3kW4wVJljB
3sKrQ00pvevGPtcjaaMY0GAjaFmnRCrsma9LsKQs0jYatcWyg3RSad4P8BUKWGVPM3adj3kG3Cvt
vhOlPtH3WSIkmANMOzFxKKJmbVQr1Q921+nTiSLuwNHC/KmJd11o4lijUi7FmSQ/goAiwRtp6KZl
9XFQMvdnIKUrpS3yDUD/ZKZArD7EKhTALmyrWdUmdOsJBikO+7g4hrkZ3Yt5IjS4JtYFCYhJvvKT
Yw/l7CJydlRuk0eS7T5EFzxtcbSJzl5EI+e1TIxVQaln0Vlrpehs636Ci5ZVzERMzNOlQsIWDxV/
0RUN9nnSfRMOr7cQ6ooJXnTaRuNfPlfLTl3zKiFqfpEGFyqH62SaW9FAiQAQR7HnLp1WCLcBcSRi
6MiUfz/clMC/4c1IKIH994LiqMY0orwzK+19xOR2ZzreT5QVlENPLuvZimEZa17wqIxe9+AP2QLw
qHTJgauSvceqT6l95bsJc9L1bPXFQoVg6bd47nXeBJxBeENMUKP4Z24Y1YNjoOGjD7q8zElVv5SN
vdLzTvnuuB7FH3VijUd2vuPpM87FQLzy0mjljYjbpKSAZ9lU9otwu9hD1ctAEvjqpkPe+sDS2H8o
3PoUZD5y3rrpPyjw4Neh1fozMSiaVkK8oVQg9U/zbzMKLeD06aw/ryFmqGnqXq9RhyRDOzVRF4Vb
jCnwXjg118NwYtZI2AbgGHg7RH4OJZGVhZHGojAa6dlt/XHONs5Yg5WVnmVNgzhg8zQQo2bZ44ps
SwgqpNKlS9B2n2Yh+1ys/u229VtaS7fQomU7iWoNmWLHZF/7e7bY9aM+kKI4/RmRET9lKv56HToW
35GBg+ZXAgCMDkqQkP1uvXYHBUV9sptMv69DaefHyMTNEDORMXKMs6V4utlRrN2DRYrvyd9R0ANC
OixHYPYT5r5b/PPbn3bjvyT8p7ePNKauO6ah2Nx07S/FtiFOUI81e/dD6sJ9AQjluR/Qb4pt7bXS
8maTog42NzVNfw1ldqwUmNhQsGF+LLJkM7q5/kqdMlgHGTZ7ous22QdpI6S9bEk6W4b3cD0bRuVS
r0l+imuTszxX8h6hx/u0+xb0cJW9JK+2comzBHoWHF77wAmuR5FR5AliABTO66wBfjVgGphlWdgC
g21mlQGkNWwM3gSsqcgGRQD1YxLBjC3r2oR9hfmj6HchWktjrkJLSAALiaef7nqLgNrKK8LhgO/V
rN84AL8f+A19iAklv+47C+LyZUR4dONmiA6gKVO9xQboSjJ077iZRMuo5xaHtrr6BCdJXqYVlgxy
a/7a1SeRXFDwDwlEvn1IsXkvjkTj52w3bdtuqNn+NhCMXnL/zx+/ORXUb/Ue8fGz59VknjwaBTUx
/kutFaryIDt9aH6AOSjNA9iuO5jT5b5P5GMVBAPiU9hzacg5zP1A9ZfG1BUDsVQvQtUcrtPI3Lsb
34ubOxMqi6PIG7J+tWqfQf+5Z2io6GQ1yTOKce4ZoIl7HlApXRnQPmdtnFkhDD+8mSMolStxhpgI
dfSF+ytMtekMEUfIfLqqCKSebourip44Q1w1UYBG3K7iD3AhQqMIVmJeQBazwCZSAGCxEsKv/no4
AWLFkWg62zfuO+isQGinQ8CdMIg0Y91EoNL++VNQBK7h94+BxBcaR1TdVBvo3pebCMr1MU7LhvqB
pERJPaeIYN7FF9La8b2Ve9FRNC1J/WMYaCGAXuz7REzMFUclZbZFByF09mWgL7p60/rD65f40JfR
Ie8evoRxOo+OqhfuELj1t7fri2n41GKREmvS9dVF7NpoiJlhKytdX/02UEnpCEsr4afz5x8ijtLK
i/Ye+5tb/PZikpKv7FSRtmJQxAO9TpCALeMVdc+Wpb9PU0cOQEnR/3ooJrgYScR3Xw9/Oc3XMgww
/nKx6eI1ueu5maOSiXoh5thyPBUCOYLtpWLDtTdAxQa996CBM94VeD7f2V2DgI9fA4FXM9/eiRHU
zilITV2IGPkScgQI/cmnwJH87qlSlZfRqbwLGaj+YKHTcGdJo/wWJ06FwUuk7EbPTh9BAm9FnM10
uOxqO18nfqC8qeZlUNvy1SRLtckVfMPFrL+5qpIiGPzPX1xg8H+5fzgKEk4Iuas8Q7if/f70C7MM
QlirJh8kPfiETRelp6ZRbQT1kBKBzLAVvSxED2HuqwnGKIMHE2Ca8stIF657gMTXUD2gZAuI1HZY
giIrdpvcj55znQMsDNkGbBNq321WMnyTOzVqYFr39UEZO/uM5iDrH8xsYBQ6ZxGC+FMhKgFsX8cd
9KxOTT6a5TIJ8a4UMTEvqu1mJpsmYL5pCqjqbcLzGOBfamxTpTO24ujWiJjp45jJLRpR4Gmehdoe
pjXToWi+nPfLMJThAa0PNrOTIdqXeV+6f3epouKROMCC+Jt35tSAAWP+R9tR7qVdhgrYThwFQfXc
RgZa07/HoV5+zhBztZIVsJPp09KEPPLt/C/zOh2lxbIzjfmXgSwrYBuKF6k80LM27xZsy59BcUWT
FBmiVPjaNoaO5jewIlJU4Zayr1cBBVhKNXExaPcROpMgYo3rvNsZZN/Orgtm/ha6nSau6eurwH0g
uyvv0NBpFrJUd8+1arxpU+obgDMF7FR/N2GFz0giFCuXzOWp9+JFadrIOA32CH+kZIfRFNbOryxE
wnQXa0gSNWLbb8YI5EqYDD2gVRKtga/W6xQGYxcX7lGlApfbVv4sVZV3zOP6LXGz4jn0onzXFC2q
Z1O3CXxrg36HCth4mps0KjpEsHmiabQrN5K1S1B/mvlpg7VmH5abQUYnMzeQGgMjheKFFVsfyFOF
NioiMSVoFDaD8YJHpL1pQ9T4kXuenugNNXmQZZiultJaxAxcwk9DYF9PECGS/c0y9YsGgFM4YtPJ
lVxPOzvoAuzFjLbHuL4jxbXAOb6bmQ6evu1Q4tR7veP1Rg9j2yULNCgFW3nulKIRo7c7420g4tli
qOSlb6FOXOR2Q7290i0mZit/Xt5dKxvx3PZGyC5d7UCpFs/1a396ok+V1xXaJPtb6Pb4V/5mNSDm
3RYHXy53O5d/Qfz5arrS+f+yWPiC/WPJZmgm/AxDsxRgAcZXeJykeCgAYxbzw9OkrYkXh41wRtSu
owSDhmvfAVx1qgq9uuvDOkMKc5pkF3aOMDCeAPUQwYP3NR8DpxHo40BuRJxSRyhEI2wOB77swmOh
J3gisCJHvNUMjyImGhOn2BVSOjnQHQaMqbFK1Vshew1x+l/Sidq0+vltdYTjhwESB3C/bVBZ/IIc
0HDigK8VVT/00tuo+BjuYkDMSLmHP/vSGeWlUVT57nroOS91Lln3PBvkH57kPmY8t54VH3cntzec
beVYlLTtHMB/manzMir8rdUoKMGAk9uPveY8mom6DCjdv2LThxgIkIZFjxrha60377lbmSckeeOz
53hvpPXP//xEnWqgX/9WxXCAv7IclBXza+ZUcSJb7VU5/WGGPayysDcvboSqDRSik+jJsq0i+xor
sxi+I4JqZgbzio9WjCadWd4DkSonnri+jIoQk9hJ6BqAqrsVR7nWHVsZT1HRo+KJvI84FI0xVHMT
/ZH7zjNQRqAsd19IbbmtoxobOGxpjz6i7XOLLMSj7RferHFy/Q6FeR8NUFvidY3A23kmDZlUaSuO
RGzU1XDTWDjVToNfpom5uG54sGamYfQzuVYQtAdvCIonlp3GEsO/dDmGhfRcD3ju4g9V3Ysu1jAv
kuQYR9GT1Tmg1frZ6WXt1BTjmRVouP7nj0n5WkbmV+jwhWRBBEYOeY+vyUpXUuQ+Lw3peyAZ+apJ
pW9a3KZn0bhGD2cgDlG2lB3SOgih7gM5XTcI65wDI0zPZeMlx8hIULsp0CJGrtREeR59hDYYqCq/
G53kHsW1lOmqQIgpJejl4fYaRsBnarOmFNcTcSkon1AGndeIR56b3Gv4+F1n27gGEPCwHpfQLsCf
hok/C7q2e+9qZZ3gPv+HHXerFLnLd7UDcwkE2HsYwrFetkrqbuXIQqIHH4a5bmaHWzlIH9EybjQl
+rVEVJoXB3ceUESUiAYnbfaxUvztSUFTyzGqnObFmk4Q15VsEJbTq9R+rCC9OmAkfXsFQypOAY7o
cLyz+pIkRbMvg/IQRHJ9ESF+FMOiQGUb2jEzlNbJlqRRvD6bF0DXoXKXP9Moz06dFjjnXoM/wK/q
tTThXzfwPvhVNQBd/Wbftk4Ih9KPj2VnIzs0xVtA0Asd+uYmdeHvhYC5JqJ5ttUHZIMmSNyt8WXz
s1vW/RMmJuTYH3y11bbksT+byTNhGzcGZGp0e/RNbKCWN8XElKFOtK1f+coqwkEFtkfWvKg/SqvV
XuS6GPZJIVO4nrr4YvXLEpsRTAYC7QU1W2j3LQYBn+dkXqFfFM83V37nF1C/Cn0W82f8qMz9CH/x
G/rPgIGkdoe5aPZgDqQ35DD9VgzGAK0a7K3V1cMT4Id1Qs3lm0b1ZSFpUbLJmiB4DYEhiPkJZFZ+
nbnOkpLTHWwDOfktRe1tTSK3+TeYJjjx31HwusWvzjLEMxDLbvtahfoleWF4HUDNpsy+2xV7OC23
TRzIaYoRqGydyOFSxLomLykmyuq6tHlO3Ob5eMpu3djdgbOu8V8E5tVYvbLyhsZ5ab1uEbbq+B46
CUIEsu3tdFje99qQbjxJLU/IkPBASs2N5QfVSYRqPXRWrVEpd7eYGDBGkx9w3O5dpP9ORekEyHAg
UgDAn81gogG7oFyAIadv6xSewZGIroeTCHSkSZH4eiiiponhxuyXCeIQ7aV5HIb9RvTq6WrX2dPZ
ziSSFbqRuW3xGoAa4+YPkMqDdRXZrByGVL4AZq5hsE0OFKE1LIXIumhcJu5QAZikMHS8mSb1dRET
RyhZ+Bgi/S8xLeqirWs+3maJqdTIBqwzW2cOoh9fxryxFpJUYAioxxb8T9NVN8a093KnzZuJQ1Hl
KkBUptBgxdlRSiCnTT0Rqto0vqcwgW6Ais2PCm/1MWMjqmXV8FYAxF7rnlYsm9wc3vzA36osIB8n
ZxrKfhpgvGkaH4xxl9pRcOhSV7u0kyzSFAcNg5DUYHkb0VXZ04WQrA0IKQCYAKBl0TY0UPFvB99/
rKemxacOdM/DNeIn2p0X9zkqZqUBOC7Jt6iIbtW+KfkIaCSdzyYGP3ovJIAr35PvyxBVQzHqjy3o
BnnIN5KtGPMh9IIDMBUMB/s4W9XID13UUXbAtJru966oZ0Gtuz9Ns3ihpl2+dBUcP3k6Cf38Cg0m
M1zCeERHVS0jtobi8EYZw4EBLrvoa7KLZGsIxZIcdqHNVUO3qUKhng6kVV7lHnhMG5C/qO2kLRVH
A5wTctAUfrArQqwIzw0bVM4Li4h41iOksHd9e3wghXtIp9SF56bGIqqlHiirHd4b/WidfL12sBmW
EDWhh5uIdRJHtpzNHKRPDnYcUJWw0WCWUTu4E/dcbIHada0Gb+K+a6Su8zkg+snYz8chV7df7s+B
oV3QlELBMgxynlGJi15X1p0RiUZWs1SDp9ih0Auv3H+D7fdhRXL+o8/gl9sJJhdOd8a4AdviiI5Z
t+5BNHZhJrvQRRXRag3tOiBB0T5kqfIajBrFbDEgNY56yIt25UxUHHcYaexE2YmuXccjOpBTH9eQ
al1Y+ek6bwpdR0WfnwdmMVMj5vEVO4lL9VV8DMo4g7wZ6uhqy1hXT43CQh/Y18XMqEC5kxQUFLpy
Jcbwwcn2udI+iV7jpu1DUYbfjdhHwVsj6ZnbhnsUDbyxam4DQwEy/d9YY0bSsXOdpYdW4+4WtyJr
2rW2P3kl6ajKBXtO7uXJbOgNZSmCYrKctuGmDNNDhL/JBiBI/DpozrpGjuUhI6l8aprwuwjDkYlW
EfbCS9Ft+aLfhdzMjmbq2o9OjSrydHZtW9iNxgF+25CzX6PeVyaFKBx0EQUbT1jifMuk3CGXyo0A
JqpzytMESJnilO8u/HWo9L53BvsEbEHrXN5v2y11SHbo/ElY9k5NpJrYHd/6GJOgUd0VHhhWhhMx
7IV5s41Mtd4qOfq3DbLuC3TL0pPlSMgll1LwAanW6uv+B3ROSB5u0BxxljaprDY8w1DNfe6T/ixm
Bqr8HHaO/WQow7CUYje+d3z5y7U8W8c40MxPVjcq2y5WrGIpDnEE0Io7cQixFJXgxsOdC2KR2f5o
sGu9qxyz3VieWTwVCWJWZtwFa5hv5ZOMjAb43chcsmwtn7LB5h/po4QkRh2kI1aja8hzMWrZJZRf
VCRnolsl3NJ0BZEy0fVbOd01KAxfuykfmBXr5sWbXFv0tPV/OlDzGrervDvZJVlj29a30MXfN1Ds
9GFErHdh4GXEd75F9MX2vXWH9mQDrziyDgWKJovOydRHPUX5tLby4b2q5S0UDulbpOobSmLeI5oA
9mnUhgX77RBnKCl6c80q2WPD5T9myHQujAYhsSzFqIYS7LDN4D4kAyzkqcHUFVjQn91GsZJdNzW3
mARtfKEYKcmv2huWShouZOCdW9GQ+a63ug+a/a62TQpaiS2tpFJv1hoJg6NoMifBKiyt328hcYSs
j4L2W6ZAZk1qiI3a8C1RnSNAnOixtoJiK+LeFA9l6ShFw0Pfltq2A7Izh4uNnMPgZwcSytlBHMlW
mR2wvPkcHaauiIlRB82qXeeW46te+flMBel+QNii2kMocWZSXhXf21KajahLvA1eUy4rNWk3Rl6o
D7nmvasjK2DgomukXstDNiBAKI5U8n3IqNvmjFwZn5NkMyxGbDOknAd7mNsxsduAOHmo4Ktp1pCu
xICIXa9gqMEDnnDuCgOGncNjDIRucAy7nJp1YWvX7lB53bXrkqqHrJHvOqyJ7rOxHLZ13sFBQZPl
NOZtRwZa5q2zXUZTtYfZVGNFFiHDQ7ol1J5S2yjISSbGHX54v3al0uyW7kBaL3l37YwvcZFoj7Ka
BW+tpkNYSEEU63VsLvui1rcZ+k9bpxmCVYycCMY81MHGwiQBHvjZil9ujNqg/pwGqbzRpp4IQZaM
oU804cxsQmyJDUrh/FsYTnw8JG1l+seWxd7OTf+CqizsB7hJSyDNzZuPlXIyms2jErTWLpfjbKYm
RfuGSQk6vk3Q7wPVHB8gBO0d7Dvf1BSaZB+ogEem08Hv3EHYDs8F7maicE+Cwr4XxXrRWH7qXLti
AGkxavm3OXqM4VtqFAtFavQHVQ+XbdzWLzG/z20C3Aqiol+/hJjFLztfsq+jfJTKXVV0FktPRuUU
cUQtsR/1unBPaQGuLxzkfSa7aE7FmXuiLBvuM5P69dQTIdGk6dvQm9pRByh4GiUnhwPhnOQohS6l
JtnGLarqGYaZflcnpbUV3Vjt32FMGAfRS111LctFeBE9W1p4OCU8yIkZzEKsDLUcMn81dOZuqtG1
aNNxKPqiCbrevStK6C23iWLgS7exMg1sWP7L9W4X+TL3766J6pY6k5GEZh0SG8dG9YK1Vgb1XUBi
JVrErJtnOGUmCzl6GczG/KgRUIMXGHh3JNOOBe4wb3gJlrNR07xLN31b204etkOck3nPOmWJXVS0
dnvy3L2CBJiRU44vuYt884zwWHpS/ijigR98xlMlPhqsky5q+14nk6xPT9otz/vyO5IpByvsvWcD
wae1nrIHq/C8ei7JP4gJkon+XKDo/TEYQmVnjjg86VC+vqdGcNeDTfuWSCbM2dDO7hV/sq+b/JXE
qXYYfnhqkj/0eBBt9AaiL9Yg/Rs6JDMxQSsld9bXI7aQkm4dcg1QdTq9qy5GRjgL4AS11IykECy4
QIGLRuC/BVRcHN0Gvsz70hWTiwA5ZNvsvfntUuLoy/Vur4EZcgEyb8zngSlHSyMb+nVVDPWbXS6z
tom+VRA6V/iYmYAG7OgbSZ5Zi5s6uVANa7CuKBZiWoJ1nEMS5dE14+A+1VB3Ceqh3PadVW4DOaq2
t247xSJbaljgTIeif5345ym3WJ5hoZtFJXT0v5ns13iWlUYAqAxpnSDS+BaojvLYVOEPPzfSvT71
UEIyME02xnUtudqdFPDIQrihTqyZSCjx7zHmBpTjX1JONiJ4RTBRn0FjX2wUINiNBi/XDNLthGs/
lLwtai3+QR5zec5P2senRZ5R4UPwP1DHz6MpJulh8Yeu5TNAEA4yFRbbkqkR3VuTeQDfa+XnLfJl
1qj3iI/XcQfMrbnLy6y6RNMWaQBLdIc0R3Mvukot6SwukSkVdlVmaafgrqQ3hJGwXdHwdw6yWNlL
SiTPJWS03hA7vvcR3PgYeusZZlf3nHqmsdDLSt0igCzvm6CQccTFbqLL4UypVgJC20X9ONVM6Wjq
7WeDGYp917FrwYwy9k5ioMba5ChjWznNGkLdtRC9LbslSbv7yglnae2VuBDJ0U+lvs99J/6jDfyf
gWxTsZIidgX+OO59inH35dihtIjg8wVooo+Jmp59j3vIfdNJrJFONbz1V7nSw7mDhNyxMQGSaz3y
y0G59F3EUH1prL8X7VIgntGGsWZ9UgQHc0L1KdByhmzMzroUoxqnp+r3epSOWBS4T0od6CtD1lm/
Rkr5pNvupUrN/FtvGU+jnGQXK2rTi2zZLBQK1HhEVwxIZbVGPqs9iJBkJVTvKQTW2gu7ZXAPSv6h
RNVLmbiQXayqXmqO12NAG41Htob9LEQk4geeN/YYFR9JW1Ckxsj7HLtSseGtVyuHgvmjX6OKK6ZU
g7nSaqV7g8qBwkVhuRgrqQis87ibN+1YvxkovonXJSHOF5U1KnxayOcVVpYHbPI+mwx41zaZPKf/
jDt2D0WuDUH4F2ybZrfJtzlDR7kgGxC9bSLjjM9WuAr7wn9mqYdrV+8n62vXRtkk9vkjRHdUkPpC
8ma8F10j0lCKqmRnSzLNfzZq8A2FEpV7MRrU7isJaevArTR4Zht8yHsLl8TpZViJrLzEiy7iREXD
EhCNgXMz9LPrczuhhNVFknInHtoi1nQhVdPS3N9CIg5IrivIJtemt2HDF9YXqIyYh0fqu1K3wEeL
AdmrLB5/ABwe141cJces4IdSZEhkN4MyOZRVzsdAkVkdsA7lt4foL5nkb0GKXJo8Fs3FdaeNoATU
1nS7dOuQvFjlSlqfyarLMxnAKVq9tjs33QEsTwHWOseV9yIap4k3Mkiow7UXVORpTWljjnF0nWBL
xrjSwraZWehBew0uBEbU70XjqnWM3O/UH5zXFmPesfLc58y1/G1XQSrTo9F5DtTBWaqphQfF1HU6
15rx9XI2YrTUcPtIdfsgTjXgLzcy6TISH/lFi43rJNPO1V2uRRhXTpfAMC5Gdi/1FnKNHqTO0uT/
cXZey43rzBZ+IlYxh1tFK9qyLYe5YU1kzplPfz5As0f7nxMuzg2KaDQgyZZIoHv1WjNk8scBPUJt
A9tUBZ93qi2MGOIaToVRc4Qui6o0OVR4hbaQ/ob8F2RTCTFrih55w0YIZja338dGdpG9wgrax/+0
q/oAZYK06SncP8LXCPXm5gZm9V9rSLs0jdC5HwlVXQsV5ldxGCKLhYZdRw7d0bPofZzTmz1T4Ta2
i6LeecL+n/7S3tdF8Vojo6rYsK93fQeKXFzpSAMc9JRaHSUhWE7h9fxQVKj23L63YudpmSQ35qE6
SJPruN6T/MrWUP6R4dtVJTzEpFeG9/91eycH9Nb6WTZayL7oP/aT961glwwasecO4Qb7g6DJ8EkE
vH/wrRgle9ENYSknPspGKI31U9CQ6pF2I/H4YteoZEaqnb/27PNrzhuBblyVMIsocjOpLoEU9zPR
lS+131sXwzOSc+TVHASEXfAoLDialwS0vH6tF729H1TP3/PVI9AtijoksrXRhAxiMrUPsst+Q3ny
9YpvOUUdsvajjFVYQgb0LKQtcywdWSqEyLSqXwNG0Z/qEY7lGMXuleUhycyf13ohaK4eKhsyz6BU
zBfp8mfCCJyTo3IMRNNTs9dRb9az7kQXXfSSmntikcWvsTLM8M0j8GHPhO3ydvTPmZP5lBllT6MF
Gy04h32epjDqBDY8iGV7gkoleZSNLg5eieV8+EPf7KQpFge0UDQQguVLEJ8JCRpSeMoMufqsBJO3
ygtElwx/PN26Mn5oJuUpKm19L3v1rHNDdeEqJ0+4ZRPkv8gGSOe7MdoVZQWe/zInMJqxeXfWteh2
PjsWs1S+mEnr1MugLDfsrqYn6VvAMA5VXKfcVkOhjLizA30SaVblxdB7/WX+Pg6qXS+VqUAsB5mV
/dgO1sarPXtnxm9oWZm/VJ9aFc9qP4KwDFZObv+wowa9zTjjeB3BAWj1pn2WMrt1btYXlKtupjzv
OY8Lj3ZsnbMclG7C5MI/T20H5D0SQkc5sHt0bMi5VxAyvai1WjywoZkB1wmghxy+eVbaDI25YTTL
f82UTlYQ/EiGTlmOhNWe68a4ZKY5fcwqR33CR/1GdqkX+JJy83pCae7mBQPFk+O2wM4jDoqiYU/D
l3HuAQ7/scGEEu7IkFaUMbbImajpDOcF2N4xZls6NNHBH+3wILuymVHHJa2UwpRaILp0c9RSSCE2
cjwBgwMdppguZ7aQuqmIKTR29ZCGffMcVCH1t6bT/wAaxYXef1NTFTBAbUBz4HcDcjs8nvzBBlrY
K19ITfQ/9Fjf+4l2yVKEVLIAiuht11uk0COy/W5eh1Summyo+m5+MgZ1WOt1blx7Khiy1FKfrFw1
riO9RPTk2EDFjRyDVf82VtaJdhv77/Pk2E2j/J95pofcHtx74bJJygblpZyM2uRDj+61w5bHQPlS
GF6zKAScyUauxyQmGNvtussi89sALmoxdZn+pMx1cRgSpEA18DBfKvZm5Wx8Q7SKf7lKLKPvo+QM
zBQtXTGgIZdlwx7yBWLIeV03obGPrJYvaOXwKBRrp6gqj4ESIXxJ2EQftOJBaxPlCIgpYdNrWvu4
yqx9k/a/r0a7eEDLLnww4GwD+CNc7qPy6j4tNEtYjnI/PrNdX4yVYX8EDoxdZZKM29FL/Y8xQ68p
N7OvPKbata5lyd7m9vzKn+nJ5saHiJafLqp47l/9OgSclkC86k1K/6rEyUjkvIGCVYz2akM9IuEI
I4cUmRhYA+mJkTxblNe+UidPIFg158N9pcYBr16IqfhDomXUhxrGr2PmeajjQOS6LGW3cfjniwbh
WTRi5OXNURgTJX7T+CZtpf3eVHNwAW1HqX1Zv3Hbb37VIuZAZcMPtrz9Ava69LVE7BUAbVcemzFS
YVmJ42WpjOekdsZL72TTZUxrtkQABaRJNtZYLfWw6R5ljwj2eLmNyglhzQ6hV1GW+7NG7XH7Tqtx
f18jgrfr4IX1mzRl3ErOGlTymSwFBqDuHHpRLtyK5t7NlOA9UmFvCmRFsRwA16+2G1NUD8u+bJrE
T8CQV0u5wN+r/qsfo5JU6aZLQTqMV1DEuyhjKOqbqQPDsFut3/pBq731GkoHiBBb+2rW0t0kguuB
DlIpzKNik+Zhdg0db96mHULeoZ2n1zgXOqIhUhHToKbX3krCo50b6B7IbkiVko7gnOxVCuhdr6rb
5ewl1aGOjeogr+6NErmkSGQfCRbPvXk2QVcd4raNF1HZaWtb6V591KmhCGmHa9TEzb4e3WQpu7Ft
pcgT59aiglruWoQTqCDTpB5UODuj4h77MU0hIrGG6xC51glKie+56OWEO85xPL3JMbhyjUcvKp/k
xATdIpjAw4Mcg8zIulSOspFjRVk64BdhGhCreDlPvDb/KYcEP/5V424UxBFcqlBCO5n5Kv2gjoMY
lYiofG1nMFek2dEAhQhxY3R2fvUHqFQsUpVUCxTXOSQ+WXjNWY65MTBgPR7hwxSD/Mxh+PLqGH5e
ZipOhEYpO+oH2S164gT5OAp+FPTB6hKqdr+MoGb8jwbysF4dtKM0z11dEqE2599usUb9FBQOqy6I
9GYlfdRYwQf68fkh1evL766cKMfl7LiL1Y0fIlZERMbbl/ag7tkOEHPikQ2kx0qNo9G5Qq4TWYjW
R352IY1DVfvgTqUTauIrU50JLg76fLo38xioJz020z0Iv50menJQ2pOJ+Dd14F69HWaEQ6Qx16hi
X9ydiJ9H66buxIZG+dXDDrQh5QtSd4ASvxjtFOpnmjAAGN7fsI+ydbs2uw1lVf4cTY7g4/jjIy/R
UM2OsEbxe53Gx8RBlkmPgnJfmXHzFlU83RFCD4jH0K316nlO1PhJ9swuXc1GP72we+GoURyToIKq
oa6KFcJFaPbNiiHuWOYlhLR1M0VZsIo9dLSXbHXyldEXxQZZGer1ModMe6CSN7v1tdp7DDN3Pmam
bl7kOm7JAzw3nmaxXhFH7RmNeCDnvIQ0UXA176ek/SVNNzsEVdsiNNGHEZOkrXcRkHD7oFuHvVZs
NG8w2TVxj0zmACbEmWpR0zdOrTic1aKRdgUKCsjojZN0NathQFQS8Rlpu7vJWX98pT1zp+qo6Xzv
uzKavsBPBtl7oX6MEco0Y4eeb0xtn7QHvj1/uPXcPlhq1W08s4oWbFTCo1nFw7KtKhPa4L5/npxs
eA61h9BtzYu0sEPRH4hzKgtn9lBiinNVJadkNTslcPpnExDfk8b5/zYKIIjiI1TXl3JymCU/e6DE
Kxua1rdurKAUz/SL0aUJhYVo0XBIe9GyCB29r9LYROgOQ1tP8oUJ+Ui4orDbgxyz2e8/esr0LscC
wrUnXW/yRddG+rPbW29okvxAbq1/javAfinhHVdar12y3FWBmOpkijE7RUQE0ZP2QboiWTpvIStB
SEqMwlXtHf+so0+NXCdO2K8OEaXDjaY/GuJkVInTUpkbL1o8GCfZC9SWWFALp7VScFjyItRwhb8c
LIS/2lh/+xO/RXxTDPrGXJ+dyXxEYBfQUurHyFeO7t4uEXIqh9J85iFlPkNXYCFX4BW7tg6t51zT
g8epjB7koHQLNSESExCOv8+yhpeCYrWLnKOXRredkwkCd7Gi9Bq1+tn19fgke75SuHtXvLApPP56
YdmFVfCY1NHVtnvtsbZqJAcSNM2hS/nl1cb8MzReC8WAMrSk8liDWvOzjYIOtIoB+IjHzKaqrfmA
vAeBNYVDUAFC8hI5EwTkjmu9wfj5EOQ99A9j9gIrfPZSBwM1JwoIGZRQshfPZSOhR9ZR9qSHU6GN
5Xlmi0QrE1BziI/15H1zTMcqWLbgyJxUHUgtZ9hRDVwudOQTz2i/6rvM6R9BRCCtWMs2QmDvpKmf
0uNmovQyOct+RZYJZJx60IRJ2u2Zw0keV+NKLbr+sTAajiBpUn3OjVGvKlWb9k1j+O9D/epmevkJ
4Z7/MPRtt7aipCIGKRiuk7nhFqqoS7TlyudCNKbfIlc+h+VO2gxNI+DLMQhi0GcKAGE2JwgLuqPo
IVhjTHqVED1QmFGdrKE3Hg3RoO3VLwerjTfS1miJ8QiZhPHohM6Fg4u+v5sqozPPkXbRG/YFCzm9
BCrODz5b8oumpObHbCfWUTaKi2whgtT0ETLksjCDaQU1Z4O87z9Ozdj9diffa7ED/acbBt1uJDO7
Qw3oO/eNnyNkPcQ95/mo+WHEL7joXyj4RfPMVf2vue1sNd1Qflm9h7SYWn2bbBvmsjazXqYw8daz
4tjH2Gi0PbzEvYBVBxcoF/ZQ+YPTgm97bJzPMM1cxCKtcauJrkLyDpYk6x0FQGcX91qwLhKS7EUI
JUU6+8aDlSrGuxfkV0oMrSd9zOPXmeyqNDdJGB+UELVG2Q0M31vBvWj+n5OMMsmX1lyD3iI4XWrh
Nzu09FXZtga/hil4DNBGpVN+cK78NNExeupNy3quKl+wtZcftUZdwoQ82RoBqeojT2yoesfBJsE8
Rm9kYm6zRx0BJu7p3VPqZvuRZMwnoRgYPMAJbdJyCj6NKXzyBzB5CrfRR8L4FZQ62GG70Vb8MERw
Mwg/K4SUYqv8CHPNZqMxx6uwGJEB6U1tDd7yqPoEUHpOjKce3YElsn7dZz0QApp6Iz6BnE1eebwc
ZJobQdl+M7uttZXJcerb0ByIprcW1PthKmuUf0U23KD6h7q3Gml0mDwu02R9yGWrIsnWUCABZRKv
0q3dzq8+G3hbd47dxmuZWYdV+5PM9kDsExJiJ5shcxSLzvAZryzQAbtm+mb1ajwtNGN6iZNQKNOW
Y7ENdTd8yKl5OqIjEi2SrvW2ahualDUIosK2p4RhjIcDwVXBR3izFdGpRRepED3L7PsN++Fkp9iT
cqhLdDeaIfNeo2pSHi0vPcpeYpjzq+A8EUNuP3SHosgQohljqoko0TsWNXl6pO6CZx8mZ75dRfiR
ud73sreUH76PyGNM4mfRstFxh3r6Ds8IMrvRYL3BHRMJgFEFNHeErDAa65dZGSeotCooJ0S3pzL5
yVNDCCG1lvC2AVozp2BhHRq+fy51t38JgFZxI3+OxoHOAGNnYkByIMeUsBxPoVlRpMlg2CR4JNqP
xJuSY0JJAQJehErIRrbIxXC+mKvMfCw7FLckCEwfq1+5OmXwB5BUc9jgrqRd68cNyozFu1Y3JZp7
Fpi30bA/64KQa9N85VeMQEdIOTm31l+6H07UxaDnAZdDjSCbMXEHTiAC1YQ6jGgo3wCQKS9x5LKY
bGePAvR/H/+X632+0XYQ6N/7cvqtW7fEC6pcv7gdcaOxTPqvjgosBCpiQUzgVnBLANQOHyNPCb/q
Qa4vqt70XuuKim+QMOoj4XFt61ExCwNb3RyUuIGwV7XTfZ1Z/gXKqX4beiE75rH1L9I2UA2BanBl
bPociWUqGPgepvDv5OVcbTsgzx9TbX91YVh6qilheMkzY4tgWsVptZuXyWyDROa+Z6+7kSARKIbu
6OvN4J6mEhiDFw4rayIBmYP9eG4BSTyooV48gLtRnsOB31DJvulqJKhvaEaTkVvz6/e5HBEitK3k
ZImuAstw5RbRFcofIKa98yzNbT56u6TMwpXPXuGdZ7wPKN/oH+So61m/KMv1znJQmmS3LYaDScX/
dRwHOCuHxF2bQ6d9EhE7db1vvei5FpycsHlNRhfeahUJSEAOvLiuxZsOyZo1mieRwNjVDyg3JhSj
0qUwQdkrPplwCK6iqxGVwVkLiesr1mdehO+qNVmv8MXqG7BixRoCYPvV8AWSFt5bdGcUC8kadndm
icjc0HjoMA7jRqmNY2c56PkIhGcOQQ0A3zg5TAIfCptUsJtTNQE9wKj0i2EYrtkAXmRvmHT4IFAh
pp7MuwASLvfg7OynECgA39tm/K4hh+32efbFN+Nwzd6e7Y3uqueutFAsEB4lrHJKEX9viVotG5d8
vA8b7NGpHR1WbGibmg6lL2U+ox9y9Osm/3BiLQQtlnR7y/CzjwE5q4HH0LVz7P48lGh2BPwhPvrU
8tfsRPUtTOE1Uq/ERyD9ChazBsSl6MN1WvE1j3TK3BzTUM4xyM79WPKY4fdvveoBekxGVZYXMw3j
h8xQlJM3aL8b1CCfLTg5dnd7C/IyNcd2N6HTQwXCOH4qc/HYgXH+hUDUqrbV9HseEdGza8BOVF1C
UdtxTlRHdTjYMy+s6pn93CJfttAhbvnmlMhA6tb0ywj8/UQ05kujF/VSnQLvaFlwpioJ5Kwq5dVv
kYEcFNQ801J269C2t2BWyNKJUT2BkSPMfGsDPq1+I3ELk7vmuA+TGLV1Aka2WRHcEaNshqhbbvlP
KAQn3mYwr0VVJhe5UtlRg1A0wyswnel1MlDuFHN0Q88f/LKwH7tx/Aqgq/vluztTbZufJIOzxZho
5dWmnGbdTGZ+yjSC+1aY5duJOO9FBS65nEKr+Jog1kmNXvsrq6zdQKDlSxwG9TKP6vmS6HDnR0rW
7vMynE6mmhQQfHT61RCpWpdi1Z/w37P/a39xC/iR2Yn61qapA5jAK/jGUROPZLC/HWFueLI8EMB6
7GwsIagOjL/fK/kroFEt2lUOumWw1TTEtCYnJkViJvVBNnLo3rX1CFCVC2/Zv+bkKVUVWoX0FI+P
4lyLpgFzstLqoV/BVFmciS8BYZPDWiN0yf+MRJzp2LHjI0eparl6HAzacVe4PItvjVUE7I6GdlMN
KXhVMTBUPsCMvNE/Iczyd53s1nHswkIIYFW4qNZsQo/p9yRftOhARhwxcHk5BZq4nNHNLvz+fBup
ej869L1fhRt5+S//0H2cCLBcPLPZRERH3mfVyE/kFIGUiW7UBs2DYXBz0Pw+eFc73VgRNJkf5ChP
6moxF91wkqMk1WHuUtQXqMGrF7Hk2GrKm1wy6mY0UkRXLjmQ/VrJbsD25rak7MIOgVhg5TzwG1T3
TUu0KqAcC5IyNVrcbfJqcARx+lCPaDoK73sj59278upuY8Py0HjtiQyPCZnAtS0zCsKN3n3qAsd9
cqnlSu1iPt7t5jgiDJyCmZAenG/dp1SgElsisWSo/pmq1/xpdLsfFtJv3JsGSVnuz8l2CDv3VIsr
zY1/X0kbR6Xfo3/5/U+jgBLc23oIYpx82FwToQ7UjtQTwkREhazrmaa5lJemObPrkJc3B+lLMk9f
hG6PILGYKptazpeX/5pEusTZl6hIrKbQySgUQFs36gHqZqg3Pc0ZIisAltlWQsXKDtcj+fhnYEqc
4Ez5/FK63e1eAscs9wvg9oSqkX8Rq7SmfgJVPBzufkqsR/smmj5Gy3J2re+hQteo415PvHHfWyby
4bI/C4G2SC18c30fN8uccekqjTf/W183AxToCfdTNYkksSrI8eevQWHXazXN230YRcOLrrUf0u4j
jWZN09jolOazzUv1ILhkgrI7d2FQ48verurGVth2hEbzQOpRha1uhHR2RlbyAMry5i2nsLn0HpPy
VXbI/TELUseNR4rrJG2yMVKwxUB4uauoCJL2biOCp6JKdjE0uUmQJ/H4ZeXKvh9Qa4bq5+obWXsp
Vb26pGXyZpbl9AFnAuyEmyos1Wt7rdG0vzZ+b3CtJ31/lVjn39e2AfFkFsyPlGm7y9gu9M1gIEMW
9BBFAVn6WRudc9SjdHyNahCaocrpKYr98ZVdLlo17MBXclRBuf7UzN43OZhWhsYW6QAuIe0QVK43
mhE8GlMPotGsvJNsso4k98Lyp3bbK168uPXv4/LKqboH1UQ3qesStdu2CroMJeJdSy8u+4PVE6tA
PFjpDrLvCKO8+svmpjql9EQm2YgZUIjoJngf14iObe8EaH0NvxvLgS54jOdq89cABQPwXFWuurgP
EN8LHjMzj098X5Z/2eWafli8THB17GRvtPXhWPsEkkVtkKzxmbWh2FlmgbzXP2U/0m5xSKMU7V5I
hM/OwO9uul25VA/dl5M2ueYfX2n6a3U9DA6aXTUP5ogEE9XMkHVYfvfgJVlcUonQTaTphqJAVy8R
l/TlVQ5T6sJIo6Meltx9HN84Q+Flnk2UFeEQQrW0V8qzPfkQEWtRrq1iBf3D26jJ/mHoPaHQk57A
KvPp6il6n3S+RkjEZGvZzX2rWEHeUu3ADcfvhhb/1AW0SQ4m1jO/EueKj/9EgvGp0pToHSyjt7d7
6AylUzBWNbcrJG1ll591ugQP2RykMzK/p5p09MW1bfJpfCekucmsGlpaO7q9Kd3kLKd8uUEfyvyz
SuzkSUIa2KM0FyxU8KRPd6QDGPS/LIX2GSd98gRYuLlIx/99ndvrNNbHfY1hpFiMcmX0iCYwBQSa
w0Ot+pO9BEAPNEw0VDa2q3xOuU/kJYJUvdLFx4yC1aO8aqVxnhEtSPQ25OQmnOR41Ojtb/+bl5yQ
ZGTUoToDmvvXInL4Nil2wuTY7QtORIfE65pt33mvBHiVQ2iOVn2Sl9GQB1RYYZz4QXLToKgBtJ/T
g7Gj0JHvQeQTDYl95RARHUHI7Tx6P1rXj1cijIhEnEg6ykzk/5yUlEMAAqqD9FSMcNMONQI03ghB
CgWqlS7QpDXn8xsN263/Z7hRB2U4/+mOETzVC8nNpsF/1KzQVF0OlZUcRi1uAwQ34HSTTWsgqCBe
ILbIspz/dG8rwGA0QpeTDRR1zsNF+7Qty7jIprb17hSbIXD7kLtXHyJXFjk1UqN5Z1zyJjUvCQI0
21Tx1eXd5nEPXjWJQ+JVLCUHCqdGq1onw3i3qar94SVze5ArSTv31RWazaCVxExDK+InxUF9Rbye
NNWumZOe7Z7lnNih4LZv9V3EGYvi/XI8Gi33q973enaoVbzIIezoeOEhplVri2SXcJj8YKWU8bgP
xMRSOslLH63QhRa7zfq+G6v/c6/21+bs7nffsP3fLk2ChjKALmQkew4+M/gGKY7tA2eGbVg09vAU
TBbKXjzmLYBp2KrCeSMCa+5kz0nq+jE3tOrR8aofo1WBqv5jkh6TbqQgSebyYbKgIk76UjnBshot
/LCf3pFKR5ik89vnccjsdVoq/slre+3BRPNkr0PgfGzcOdgaRVs/KSZ6ZTFKqtd5RvPb7C33Le3G
/qB0KhRjJEhcYJo0QTZmx7I6aHnkHXU/YBCq4N+D0kPXp/iISMdC5WCspqhuFiKxGEexc3btfi17
slG4C+xTo/3RT0ESA0ONhm3pVQ0VC2htN3Zq7puAYvMgCpWtOc3ua6/UHFpz/dCiCuyQ0n7yorNj
WQn0jzQJT+NLC3UvopLto+zd7IG35yyoHElAzKLWrvniIwC6lx5qmqYXF/LlBalrC+m0QA2WFGgA
SUD5fHtfXc0gAh1yEud3W9Gkyno20gyBaZaRC3ZVN21Jq/OJxJuyRDPmSbsrw7BY3N6CpxrsDWzt
1WzmCdUrmClOYdtv7++5s438qSB8+p+fbhgnCGQyQPN/Xg8e9tunu5v+fML7O4hNl5QI0r4Pt5fM
OW4AVGH7cH/N2HFg4MnJwN1ftY8Uf00p3O9PKBeso/z3J7z9tSIE4m6f7ra2bgXsd/h00luuLz9h
A3Ha/U0O4hNm7e3/d/uzDCVF4Mn4+9PJ2apj7ZXABRUl/hBydpHlX2K9tvb35R3SjouxVmJEaoPq
BdyRqHdVy1Npd+4zqbKXRne8T4pv4NjLfQCWml+9F1q+LG0lOxe6Z669GSmBFjUybkzWS64TkQtn
n7tMlJD1TE39qGjGVzkomwowhmF5082/RtR41RIA3ch86BCH3dEtkx93f08jfsgznw2nq646Q2Gv
Vwma9mwcV03satCNF/ozzFdHd2yVUyx6U+UM+zDmiyMHpZvtQ1nPbjuEBxMXvw2ho0B/XA7KRm/L
cZ31Tvkvm580G892msfbq0xxQ8zfRwlZrCFntWaEKohdZnvZHbWpOQNuvvXkrLGFzqiyK+hI/7zf
EHmqaNbcJ2mKIXx4gEwClbo/68IZ/qtQ0+YgPdI2Dk+O3txeU5rgdicOOiYh2b5/3ozxmQR9d/uT
APYvt2qcAeM3vozeyfDz/NwoGgWsUxA9yisrzSidQs/vQXYdK4XJvdJBIERmG6/+8vYSddzVVDve
F5AesuEV/Hz6/Qp3s52UCKn/eYX7QFp1v1+loAgF/nj2Q2oPR7IaZmugzIS22XRsdEsxKKlHo5jt
PGTWszceyDq7pNvr6ux5SCWMatheDNAFK/I59qsSusGyRw7ww0JEeqGNxvQtLtpT7fb+L28mV5Oj
skWNJFlltmYBYn06+xM1/O6Y2s/WCZSPMEP43EA3/KpT17PK4Fe9ULrE0dQw1DNvV9vaYe8cHKV3
d17u1rtR4ZtrFI6UYWHnpfnf+XFNR6BaZbdoZKux5W+NPtvJkdHwRMVRTi55offZdLxZUTxcjDwI
1iAqcv4FLf/lfBmhA7zSFC3ddBrbk2WVi3S2dsmTxnyu4B/aRk25i2otImbqBY+qBx4EfLECAWWf
LhM9a09zY6vPsdpcpd0NEmMVz3W75+6uUVNprPLSUT7Bs2obT0cBWrqNw6nQO0h3BzPc8dPQ1tLM
CfEwoIn3Gl/QvXYpA7PTFvJXjzrLDdtEgpBkfNPDgLzboWnKlhplcTnrsFa4lrYftKAgvhiuIrcv
1/OUZ1cEMo2HbkQcwXXs9IpKuLO3C/Adstt3lFzFhfpL9maldWFI905yJpwv1jMs6Uu4kXkWi8bN
H0CWtK+yMyTlFub29iLnZvF8NYNIPcsenwQmYj+Mj9I1HQABdoTqd4QPlNeM8+eOn0KpLsyyiYjV
0xijFi1VJzfWcxT9ts0Z9VwwXDcAhS3CftIxHvV/hoWj3c3l3p8K8MZ/7KUlAg29mnAjnd8S1FYW
jlml770y6dD/8+SXXaMk5mmgKLsPAGm9swd4U60qfqJcfX7rkK4Wc7Qc1UGj7Pke03P1mHomW2Mn
IKakrkU6X/FBCYjRSePmOKAvd5KjM/lvcEjBdQJddbGQVq3bNHs3NTc6zG1UE45nUtHPxcYGY7GR
k6xSVUD5RhweUFg5wN7vbwIhySObWOryeBE6PKmQ7JFGAywh0VGoYOagrl9iwlpT0umXLjFq2Jaj
ZI28YLSRg8Pk+o/kGW89aaq7IVjm6cRPSEz3SGkftNYi4zWWJCAhQr0qXRCzvWclAsHeLqa4AATz
L81qvsHsAOwnEmXiplM+IfRubW1/FjVzI7SHCo9sr7MbUVntLaD2Lr82DuVTmkijax1iUUCXvts+
gr1JVqjXMrRJtZi6TiDb9B4GGKJ2njILPEkZreGSLa5NytGML+Xwnfja6rZSlSe7cujNr4lJpYJN
YfhL1xL1atMoOxlqQeYuGYOHSHX8x9AxipWrJdl7ZCs/Msexfqbj5bYOolcXBamVz84aWsBXvXLx
YH1Y+fOMStOYXmdkrV4j9CBe+wYlqMTJn6UpbkxkouMOZLUYrLqs2hSE09dylHtjcuzNAYioGC3h
U35tD/e1yMeJqFbSHuW442XZunP4kimfudf1rxOKkRUEzu+d5WrALyJjIbtGaTkbO+wqqLvb5p2T
GFJOyUj5hHA2Mn9D4gMGFD+rnymtuplHOwsPeSHQ0cIrRfV+TfnIuJ3UzjoMSpsuTEsZToKfYqU2
4bA07Xk8SZtsgCKMp1Q0c9zaKySdcBEzBqh7J7CrjMi+rkLReh+WNjkKHRzoqdw+qE0aL7th9s+N
HTintnDG5WTM7ldCcPsA6c+3EmW/h8Jvqi01mdFHYM5oS6TuV4WC5lWuz2jt9Fr8hCKtRlmv7nzN
4+ldQ3wiILOxCP18ANc4RE/3xmn9U8NG50AxY+UuEtdLdrNihwvpkkbOb+cggnXZVPNTYlPVtLAJ
1S0qq234/cs+p4tNlfHniax8emogNNvPA1AeWR3QT+n3eoZZSVYOtPSA9ISwOVFVMHnRd9XuorOs
DhBjrfD8f8yTq5jWuHO1OnpUZ0oFlIZEvG8l3nNoDd6z2wAfce2LtEwqQR9octqVHJM22203o9fO
j7KXWojLNwPMZSEicPkShe0naHrHUywWK3zd3cyoSEW6ZT+HaKxAoZlxMDFa+1kvZveSOsBcGJOW
xraUtU89+yotUGUGYByvDQpAThqobLeu42UcJ/WbVuS/r6SNMqvuZRrLJRiK6Is3/DLsov5wSjvf
ORS4raXZD6KD53QmyV7uVkjHCOXXIfoSz+p3Svb7S5h0xXkyJmch/ZvcgCqicIazZ6jZxdfNn9Ju
eaXPPqCyoa3hd+a51VHaube2cGdm3S62suAjNknOi7ejDEq6TaFg28ou78768+6GwR3XhXgXMMwc
qs75/e56tlLLQfc3DSwqcTUUPytHeyQiW3zMcYEWZTKqJ7/1qkNVQPY4DFFynXsgCoRRip9Ugy+T
djQfO0PPVp1p+FBdBoiAiKt7k3XKtLX75OjZ3b/t0tdUzbfAdMNr35sHLbX1D3+s4CHLk/BUaR3l
8apfrPXMd95HPX30I1f7ERvFM6i47N0I+FhDXSiH2JiHE+wUVI6aYfMJVn4XsPf+ofnlF6S5zKta
K/nGLQm+G1GrnodgjgRppv8lUYK1dIUOKfov1s6ryW1kidK/CBHw5pXek+3V84KQRhK89/j1+6Go
Efr2zlwTuy8VVVlZBTabJFCZJ88BQJ9XzxnV35tWb7yDTCn7FfaofqkqA1/iQW8hHx9cUG2jbu21
0NlxwIgEWdDbmJb1ohuH+A8jD77lSeV+I5JwySDo+FGo41rmZx8x6vYM6UkWLhoT+hsqRhaUfmz0
LCl/OL58Q0yt+aa1wY+x9Y2dZDrdRkZ55MkFvJflT9BFZE9tWXAAHVxlI2ztqJdXCsd2adZldw/o
Cr2lE+uEMVCYG7Lg0U9D55oHBijmqUclfrVq4ixY1zZ0IsiAU2oH0ORYqiSlub1ybjSK6PE+W7vU
JYV2HawjC/Ii0t0N+/y15G7jXb0vEfv7Sqaswz6oN7HdSotQiqWra3fqMR4AykVeVn5tw1fwx9a3
uGzcJWTjypl/mHnWIVpeltNEM/yZUIf8NTS7EGkyzgHmAEQllzvo1aLQ+jbqORUZjf8l76J2E9ih
vJdyQ360Qx/JqMmjb81njRrMlyDVvR38oDbgPbN8aRLlSThASZQsIPUDclZV5VaVApW3gHwRUEzg
ddUXC0z2ToqTfFMiBGM1kf8K47+6j3WnW9u9bPxhDs0qsNLhzS17fWer6IYIeyl/q/sgfm+Qc9s2
wI+2ihOYf8RJYvyh2UQU+li2tkXTxe9D/E3MRdQ4bzhWazskW8a3QUN5eVqjGBxUwypRiXn1/isB
5Z24BPEdaxVIwVYzY2lZGj5SZ5wljqKXT8PZJiZ0v/y/XDrd0amnaPTVp7U9SPsDPPYoWkLxJ5oy
BKdcBDm6yL9tyMoiTS4F4ZY8AlpEvyfiaQJ9AhuebeP7J7taU3Lre/X5k91FGv3cgPhv0ZNdVlQt
L7uue0uNqnwopspFGw6f428TVe/VA+I0dxNZtpIgElWxEsdaXx+UVY6i3oOXocNc6z2EJ63jbHJN
z88OJ70dVbH9Ua75f5IWd/ee6eTHJPPbXQXL59lwYdSpo5wMhoSKXwQX8s0PKzgB3NJ7SpQWhtiQ
h9FQlS/AALJraWryxlRad5GmhsvB+v5eyMMOjgROpqaZXoVN9NzYMQ5UBl3ESHNCDyqjxC/OFQmp
IO7S690WlgkSgokcr/xhkJ8oBvcO9VgCYHWRJuas5y8BQHcPYtZAznhlISe+FUMtsrtTPmTfsjKR
nyq9bC6QLZ5iz4W1Vw0DMrpGtBNDXVe6xST3fJ9FRnyrO5H7SPbUe67VZiW87JHnl1LnOV6mWhHg
F1wzgzGSJ+zc8OSXev0a6OUyGjTomC0ihaPeNmsxbOroO7Xxw81O2ugh5exp1DEgUUfX1rlZ1PBe
sihBrSojY7KTM/RdLdOoHkubKLAeB+dm4hSJaiM4t9z8xZxovK4u143ql2vTVMYYIHRz0w1T3nog
SPZp4CZX0Sh6Ea3kwkTQTsvSuy2ox4RqJc9HBdQEzjg5C5voUcFZ7uSGBOdscyXfXcH2oixAHubj
uo17ciMTB0/iNMkhpKhpGzO+sQ46u7Zp+IFyXhxVc38G8YEbhv0jLNyfatPLr0kpjcCSKv9aZ5W9
gxE+gGvR1C+dQv1uruXFqxLmAfmNov0BltfQNOenVobP4XNayjp3qMG8N3ViwVDXJg9FlCFp+q/2
dpr8ZCO2YVCZtIgN/2dheJV6ccAzU5Ihj2sdYME5GzUFbGT4A4LzAVaXYTiK3txYhpJslaihihp5
N2dqfJ5DqHqcuqFWPrcqGeJZ6E3YVYk6fWG7O//2E7Ozc18qxTqWdRd5bUCbiK0OoI3M4E1VJAnu
QNnYh5UXvPlR8jUwnerKjTt406cseFy9eq7VExpOnsSSsajUAynDbimcYk6wIL+o9iAKyz1l4LYx
dlQWGb2lvZihrqySaKiusaLGO0UuEvALmnkqwjje+GWvPFoUiS07ykneu9F6JMg+Afl5/CJptXCp
ZA9cHkN8XSuXlDvWj3rFHSQpFPmkwFV7SG3J242FPF5zPx1WA0Kmr13HKTn/wm9OctIN5LWhHOwW
BLjkaAW8NT55U5mU01AKuRBj0QDJC0E4oLY9wCX4a0bsIdyFz32NGKsSjK1d+z5UevLgT9TXSt9l
pz4trsIUTiYQCMY57OqtMImm09XmSqxgIdbMdtFTJ07suw2Pu+vv/aEG2943lBPidElUXW0/zU7C
Xx4DaeMaYwUQS3O2BoGt41iExaHOOocQfOOf7UrTNuDbohu8+PaKg8vwlA1GTcJYK6Z7bo44k+at
7Ia6Mz3SlSOMLZAYJBNbiFLW0UYYQyW1i3vX9mBodommDUd5UIGgKZynM6+pntouBgmuuwSrEznZ
yk0HMWKf6/shKYt9OkUmQxgZN6NTxrdcEqFs1XvW5SxZmnJVfEFH2IcnlNBiCzEp1Zwpj8rD1p0O
UQuAheu2K6AaQ3Z9a9nDwpgAH20hBQcO4Oi9TUPLb9wF9RLSKYyT9vW3W2OBLrR7KmYyX/vl5lam
i2gZbg67CbvYzZzcwLV8dOMpxAQnMManqK7RnI9tkvvRoD4Fplk++PyCm7VvFEtXpSighZHgUDqx
+mSZqbrLPINK/snZRtzmKaW0Z3LV8yRbKmDddsJVkev40EjAtcVQt2oEL51C3XUWKSFog+SnxIdZ
03CM6DX3OPU0o2p+qUMehvn3K1+jESoJv1a+S2nLM1cM0TaxioVNmCtceOWWY0YKR0+QrqsoKR4k
qdKXVUOpeRm26TP6oYQOSQJ8pYj8nPkNcYvQ3nllZv8kP/fi9mHxnidGvrSkQn/UQMltanhUz2YY
aftmSLQdEgztRewI1U8KKZcLa3bb+1/LjKdT7l1T7Pi+Y5GA3pl21FsnXw4TSaEOLGovzjh/dwr6
ZCMjVhz8hND2aOx8ihTDTO9TFHaGZJ3APwRLt6TlyUNQ59lL0RQvWaepl8Ft0xdeZQa40SAiM02O
UgbVna2VBzFrNVUIf6fR7sQsWY8CdifXRJ+TtYRhjU1FrLuvmgsYmgL8uxa/24F8MibVFdPieOK5
zpdUNye60aC5OGEFMLNVXI7nNQVhUdEuKs2qf4wb15PyH2Uc9wtdgxJLzrt3SjuckyuVv5q6qYZ1
nMXa4tPEp6FZVpy2KI4U9jHI4A5xkBBMRt05+TVhaMjXObSGBif8Iui/80QGIXPf/YT58BVBcf+L
k8ATTF1Rdw3j3thV1OVQ62Ln14SE8AqabXNr6oOz5PbG2z41DQUGR1Ox4ZHrNeTFhTFDFRVh6SEi
M2243L/GYBHonn7qqsp9dr1u+qKoNcKMDJPWKddlYyB5MTmjEmBuR02HbmMa+o1jHSzEkO9bWbnT
XHypeRFLR07FjxAeLa3J1aybbsmjT7CJOU9QF+mN0SqPOXhmmtRrb03Cz0+14tzQ+wsgyT3KDwGk
A8Yqj4buh5wrTylZxq9ua1YL1TKdVxTMhiWau8mT3MjBGuLpo5NY8AT6A5yt4Zjte5A4MJ8oUras
y/bAo4YNnp1ZxdLjrWTY8SqL3PQpmZqBzAKZhgdhkV3v5FjjXmbq7Pumc1aVzBjR7aZ8WjbdZAVE
qJNXYr4ciAhnLXzFVeOeQ+Lyy0Lv7UXqy8+RRfWVWfF/H0g/bUw3LZeCWUgQB4VTAWyd5ZN0PLBW
eazQV4nVV0vnz7Mj9SpGMiF0kNfPaKpWNwXO4UOZpeXKSy3jfWiz71ZiJA+5U0kX6KFJehsd3yN0
HqZo5APZ5Opb4jffDd6zd24uDdqXwAJCrQmWMDbfUJvvLhlFTOvAtkESOxaSmUpX7UuPcmsXvskB
tSAEhuTxxLflD2XkBxIdEBTv6tbbmA4IS/jegu8O/xitlJRdpITSjgDgt6GE2DzRISAv4EP/VcsC
Q2Sq5tabPujuFqmTdGsWefPgm/k5dgcVGTKNo3+Z/CnXMLsQdPZvVlg8dJIf7vs+MI+QeMMIOTVG
fPXyr1nh197C66gXzYL2Z6duZE3e9kHhfPEzt1vXmlwebQ4QV4+XuAwbHrI0GBw2qG7r13JsvGVH
LJJqoSKEKdrxo0XdRBZln/JVU5rxqzJJrEKeAqeoled8ooZNJttvPly732w7gFmlo+CMG0q4NUuY
UVzZ6N4cE7hWqfvtn54xbEuvIHHXaM9tqjtU6UkPnpnuah2yhcGCdGSI1GVdIzLdJb69jeAkP2Z9
1e9MWzq4Y5aulcE5jnHVLmSCHgRimn7TBpq5ydzmi2+lNQrvdrCo0iH4Bi/TzTYK60fOlwcqZzRg
oUHfOFJdH6B+PTjUN19wmMTMqVC4pAO49AgYSO/54YNoIChTjlIEK/1kiiQJWrHENtbkdpRzZw3K
We7yL72d3wozJRqflc+Uj8dXiJ3ll0xSIPBSrIsa5tV5MMpbFwLlyZMwPAbOj1Bu0pMM6YQT9sPe
s2BAAd6f6Sfp4jZUKvpm8t6BytiCTYeaaRpKg3mdIluPptp2l8asKVyXALXpUhisSrnxj6rTnJW6
seGsnxCHEzDRd+jxiPA9yn0wUgP0BcIuGoqxwNMLFzF2/OoPHvpTWLSHlx41pWsRhy+1klUXAq18
k8aODF9Xta+ynYYLiiySbRm0320yIQ/IBGvnvrcobdT9YMnTRnai9yAmIY3vHtBFAK48Rt8I6+PR
Kcawd4IoX9zHgWr1i6FSY0B1abvOe7t4LbSwWSODmW/F0NRMbj+OAr+sN1L/5uTDsqspAyXKpqXH
e9fi1Hp0dSr9lhOo4hh5+iOpYGnpd8gu+s4hrYZbMYTG1U5AtXb1Wne075zrioUc1t863WhvY52Q
dsqg+SyD97HkexhK6nJowupnpz91tgXLT+Q7p4I00wIWqnbVRxTPNCFS5IHUuDuk8Qg48XW+JTB5
3tKpRxr6lqhxQREnJjHZZhRKdR2/lWIoq3pykZTyWwSqJ0Pp7LmM5JZ7ELRQYmgF3ngebIJl3Oee
wXx2j0mTLSmDMJ/zTE4WATABEuf9RzW5cRrGkcZd1ze//p2YnPAQEw63h702cPXfmnUWTNlDEP8s
3Nw+9AXcj3aDvg1VN8ku0Kmwoj6TyuQSbjKO3MNGy7XiOtqlRbGl3BDD8W5OXWS7jEf1Y2qTl/P5
+u+4h5Ccy6BSgPBwvELKnK3dIJAfmzGyUBnq5Oc8fihLHkAnud6Htg3DXaujCB96Tn0dgin54sTl
u+qmZ7ngmx7FPWrrwJmIcmlL00JyXWsMfde4o7wDK42SeabGa8Wwir1ishvg7umW0RVkpnkupSB5
rcql+cPOkydlQCaoymQZ2Rpp3Rlh/pNT3sXnt/Dda3mFnR9lUDQFza4c6ovNV2kbqXa37Q17uMmW
7a3ggFbfZBKUqpmEP1PzTCYL6Dhf5pvZ19a75cNzWrRK9UiCqdkUcZ2BdSnBRhPG4pmrumWV3izT
yoq+FVm/9LMy/iH7JSIIaRC/mEADNy3sJsdx1GBpMcDy+k6nkNMfzmqt28+24yj8ZG+IchVfA9+g
vNOWi4OrdxZ4wu6H4kX8UNoWUHyjMgHCN+ERKuJwTeRmuCSOmS9aw/gWKrn3TCnisFMgTt1Ceuq8
cEaHKjL1/oTGAgBhmgyPQ6J3lP2U8qZM2+YNXtSD8AjMeqRqjfic2lXZtumrnWx58R5OCHOvkH84
8b+MSP3V5hXqCWcVQOS/bnqC7oMaDKeUsO+iDxz32dB1wkFlf5iwJ50GQ3DRgxbs6/gcANSjoqas
16WBTLXHe7kyUfzcc3ORXptw9Bd2a5P+nmarxkZxxtCfZXniInUzHopqbqQlkApNb7t90xC9Hm0l
fXdi60cH0vRWOKF+yzT/O2LtKQXQziIHR72kjg+GBUc294hIDdu+jdJHT50i11lT/WlCnpUEjfKD
U86PQg6slwLqp7WiRO/2UOYr8p7OLZkaMMswqZI72rmmpErwe1TKaizBLPlu6dyEo+OYQPNDktiz
LZd6k+gvPyzTLsItJq50s+973zeLTcR1mmvfdgSbJc9f21meniWvQoBgjCF+arX4BOriDwvA5DnQ
jHXmV09QUAdLdVRPY+Uc9YQ4ruXYyjlH1H05Dr6yMuq63zlxpe7RIRmu+dQEu3Qg5ALKINjlnhOs
dLNR38wBPv2y739SDDf6HSd2aK1eSuLti6p2snUHQRI/l7E3HsggLH1dMhCKyrWdPABiiwtTIVbj
WTs3ktIlH3m+r0r8xXdUaGBsRGA0OR9OI8Wqy0QjHR2aWr/qjIgIvTxYlNQ1TbuI6uYJsqBkJ2xz
Q1XYXy6VrXbrzuq0BU8jZ51UwZtddQRbLD14ndgoV21iaLfI8Z2NT3G2mxhbMlLjiQKjdOcZKN50
agHjT1Cfu1JLnmBU4LkalT2wV3q/FzYlAfoCuyxwUMm+cRSwfigqYahxkiOzHz2Np2TUJr7KkjQc
fD0bD+CxeXdcMhgBRf2nBuwRD4LRF6ki7dBRhLtuIWDeJUVvP8gImsqW2nLoQWmeuldipQFnHD9o
lrGXBCcww+k+GAlY2MA8VoU1qivNd1zIXbpHj2i4Y5ik8MdQMs81CEWXerUHKfOyB56lp2pnZCNG
k6cmD/Tui4kQAOKGPg95cV2+oPJFED3Sn/n8mGB0ljC8pze7mZSUmxeLYuQbkc/k3hTkpVcFDGHr
YfISE2FRuZc6/1MMkHaV1yRMo5VlleMNhilnoSl1T5ZFG293m2yYWzW2dfCvuIgJTgv61QAiOVny
LoyWsoGAey015al3rOLUNPGvXgzVAgzd0DBCeg1IWfjcu/wS8bmK5XYTcyc8lwZ6xpJs5NtEcVyq
Kmn4GDj7praI36fj2ShNbgBJ+FAXUsTXn59FnmAtNHBh6EbYhBKS0rAehK22MwKNFbSloa1yTKpc
knREdUH9bUc5TVdZMVwa6IBuMswGS831vQefV70lNBeTLexgzffGmw2Y6MSXruqUFbyCOrdpVz86
uZps61B/b/02Ovvtd4Lg5SVuhnzj2C5sMQEKRJUL6abowakMTY7ozk1tXfqiHwidIj/Sm7KJ0IQF
X7UUv7uwovxhIG+xMHSpfuX3XlnWoes9FXaJUltYuldT5kMRRJD2BNHRbFAjVhuDW8s0FE0HqQdV
kE7WZwsxpfbErdNuJXWxetOqx0CQM8lmjDwPb/Cdu0kmHLenKoz0xUhRCadedQr1IeAmCJZEU/gK
jwW+2WwUT9buzEtl3SC/2qvwC/1mY+rQtYIv2jxFGTwCeejFq8ZS9EMdUK/vAOZ6VnyzeuQ4vZD7
JHuG+XENTFJ6mB7U3aZS3rTYKU5lErj3oZEnyTIcunADgQsaK2nbS2vkWqVtDEz3sdKzPymdACOW
dt2B71qw6MhUPRhZBF7Oicet4bgArkrp1Ufb6rEbkqXelNWzNwzlc5bYtxwy4UvuSeWzo3XGsh2G
hl9YhratuFtSFOHKrd2LkeXduc0H95IiLw8/Z/jmJWG5D2Q/p3DDi97MiNgkcchgJ2Yj6qjByJMq
E7OuhHBVGklPsq3Lj9w/dsLcW216iv0MZBMHTQCSow95AxlMQ6viFfUQ5osRRxB4q3CHU1FlviQV
sW+AZvLKnobGICvbPOP2LkWW8ZJQpQQkVInXYq3qtN4Whu9mfV/bgBzmbq/B8IszT3jVJhtdD540
toraPoC0nfovMVQRqVzDzC9vhHPagUnXoR29z8pelBK68fPtfW3fuysIf+StcNYopliVvu3eZ2Oz
alYWZfY74SwHHaCndkrDiuuOvrTU6zraghvdGZbTXltvsDZJMOYnOzpmROieUftqFbl7nippnpOy
fyU/55wzmAV2MDzArq/13bWp4z0l7c7R0iTYWIStVr4WI5VZd1OrddFFB6ngyrkaQF2a6keyIwe7
s7ur8E/LIF5xfg4QbEfdxEo7HvEC8sRyGCNbR+4iUfo/09xov+a5ryKMrhlX6tLDXQBvVE067NYY
0UsjIxVmOql6IKbeLkOn995KQscbDZ6DjZhVKmQ/6iJGXWSazXQgfVXW3rzA1l6br1WReDvVzyAt
7wjbhYlZriqpKLegmblv2d44HBxkKox1aFh/deOpqytJoS4/OHzo6omSb6Kp2sszHhG39V5N/jyK
loeVBA3Qq8an7cGNESKaRpLR6dfQGx7FKBzT7FKAzhMjMFbGSUOhZxEI3vMSkie77+E7n3ZFoFPb
TOxaq9CUtOvgyr8aXdpbEiWHs5kH/vwQu4ApJ6fZHutwLvpDYC4/TWReKC8KNxm2s7NwIR7BWceE
a/735dyWA6NRKsoLwgQb6ruHd3s03dVYO91pUFL5LKuEuxoV4GDIGdkfIJsIJkUh0RSTrJDoxZox
8WAgDDtaKAoJm/K7F2dTkrlFnvbThHAWs7D2Ivox7SyWofnrwaMAkcV6BER937UitgzsiaRUswDJ
vIqGMT1kVfCroTYwPRD5Tg+iN0/MfvPEJ7//wmXeHrgZhPdi/3mdGM4+85X+C5dPW81r//FV/uPV
5lcwu3zavvKkv17+P15p3mZ2+bTN7PK/vR//uM2/v5JYJt4PpR3Qd/SDR2GaX8Y8/MdL/KPLPPHp
Lf/ft5r/jE9b/d0r/eTyd1f7ZPv/+Er/cat//0ptzy95OtQyRHsHHu2C6Wsomn8z/jAVVT6rUnKE
91X3caNH2cfxfcGHZX97BWEUW913+U/+81XnVy13qNCs55mPO/2n/f7T9TnMcPTu9JCn8/mK910/
vw8frf+v171f8eNfIq5eD+PNKLp2M/+186v6ZJuHn1/oPy4REx9e+ryFmImnf/knm5j4L2z/hcv/
vpXtlFDnltrXQTKCYyO1E0MiYLNj/LsRM9EwFAdVuwmzsIheJRbMvqZbhkcxXZJA2jsxsmxa5z1m
WqMvvcqgtqo2pIcsiCFQq/tnTsEQ2U6jOKdysQXfMs2LNWOgmwey7z/FvLC78ERtxhJGLGETTdXD
lmHqgMBqyPZP0EVfIfWIr4UtxfvOdhB87qjztc3o3sBQGZ/zFAbSyUuLIpTkxGxgScDZPPl0t4lp
NdJ/tACoiJw1UMuIrXK/p845V+X13dGFVXJVGYENT7JBfUk2IrHDyR4cJmKqGz9Cy9WG78agfr4r
rjpBA/L2IdU903AIrOJaKHFxVZRG23p6AXRdrG61ati5BciGD6ut3gGYnDbvkAuyo1hYmTmyREb9
MO8ltvY7rSKo6R3v+wVJ0ZzCNIaW969LCre07/qzyoPF3U0fOaJZ6s6Ry54iZvSCvEmh/i5WDz0y
JeofhOsbmfqrcei2Bv+3I6Bc7+RXk5a9ELwXRrF8ni7AiTiSox+SrgFVYecFRacpTB+Ztc8Ly78P
HCVwQMNM9hw4LgRXBK/uK4RxXiZZY7Qk6VGvP6y5e1ZDue7iJD1+Xjgqg79vQunh015iaGTmmUi3
sVcqA636GKG1Ue68S9Ak3kX0AHt56LaW3tYFMktem9l5Qvh1zhidRypLJ9d55X0jrX207Sgmbhro
B9GMhM4OKCPrB9FDMG3YJ1KyEJPJbzcxdHXdSyk4YUVGcTRis9KidWTgZaiN+RCPNYV6aSVJuQhr
i5jcGkytthQT99nJXfS6USbkrXon4Tt7kHEyN1IOpQd4jV++82yk+E+IDKkEbP9lUhszfaer9tfZ
boInVOHTSjOyPK68FTPzxRw0DEHVdVCYTK/69+u6D1NK9Sg1tNfiRRiWp/KOlAkMW7Z7EI2RZSjW
39vZ2kUm1oyaEKKFk28CsgXh6wHluzHupA8b6EVOwCDuYum+4X3Rhw3LHq5XCYaGlQoz+lGfmjDM
m6MYit7cfLJRpwdtLAex5TzxP20wL7tfQ+2dTQa1XcrBp+xPCUdEFJDV5ObLfnoLjZTTVYighJgg
3hahQY1IbQZHOry09oFSAMQpxRjs6S+jZfjPCC3IG2EHPeYc5hWzbymELcU2Yu3s82mYez3VGE69
H+XoXWpSMhm5AZObHkZPAQC1vW0RNJD5hL0VrbYTHhRwOZy5Hf9mTTD2NKO6LjfjEkiVBYX/BCdp
JzhJMwDqycfcJPU4dYWxnmZEb/YRS6p+Y/XIN82uwvx3w0BAVOadYnm8uG09PIyOcdPrpHsuOHAf
cl0t10MZp1893SClBMCK0NkAyduUgpIj90thAFyNCujXwrp2F1I97AXYWKCQRVNXtrs0DCdZzzYB
W06pqlsn4LeWYuIOT3YdN9xqNh/9D6Bnr26jPcyL3+6ODVXcVQBjLgJX7sEpHOfAyVVPF6IrGrjY
DSAEFZr2d2tJqXdfqMZGmz0hO3WR4Zx8yBshEzs1Yrld1AEAS8ICuVn1MIamEKrLo1cjmxNUlzKH
91n0RJMPCdW2qQ6qw61+TUS/e7EHyAEmZ30rnGVNQw468uFEra3q2qfxa+g6FuTDMZBTKR7QDfnL
FpLKuooJf+r9kz3p09f49x5R+0zYMj/VTh6d4f6Pzk1prSqH0CekXr9MYnIsuhE8SaXke0hoT/Jo
D91C+FQdCGrynijDp05EfeC0V9LWVbAV3bgxftiBmm0/2MSlwp85vOAn0ZcImfa9lkB0pzuHZGp6
U4GRch6LHjrB6JKY1e6zXWqdw9/ZesN3DxKiT2i6Tz73XYVVjMUa0bQDpSdLMVMUg7wjq9wapnLT
dT9/rYk3+zJAdjP29ReiHrXZ5K+el8ooqHfg+uXsVUFC/mp05pNYEeZ2fC5zHhpznWit2fBDo1Ny
ffRT3z2KXtLlfwyebW7EqBsK9+hVQJK5uf/lEv7uzbYOmClqOC7qE9PsPHFfLPYRO366XE21ziqt
k4kT/1/Wzc6/1gYyKhRWsJH9INsWo+49SHIJC33hxF+I3r0bva78RFzbMXRSv7YXPsVWVL87bURK
J2z9Rz+0+c00Qulo1mZ8/LRPA+nX0e9K+G74EJ8UubL2nZQTf4J2YFEjnnMKkJcYzg2sgJs2BHoJ
FsEs38JIctYxbF0Li0A5CdMkWsM71pyaqSFZ97GZbcJFkZV1VNrSfraLBfNQuAlbmmvmbowctNr+
ZUsjHz9eYV6vhaQj6iS5uYZBIVSMuIMFK/lWDGM5Ty5OEl8A2Eb5sklRs/B81LZ8rYbnq0eBS9GC
fgGpVkfi/F+aDL1e9F4NuL0XYirsFHisRTf3ElRgC8JqH4xukZlrrQtBuTlVswmUSJlKDvwn0TQ6
BBJo3T+IkVdAgDN7dJNbh0dgjX958NQE/lFB3lsp0mpF2tE7l4IkqahjHtvdrF8LI9SZ/nkQhEjx
5CSM/+wzr5l9qol2SUyEoebtZLB6MAjl2gtcIZGr5C9thRLdX4O/ZgqpkDYp1VEUw0y/e5qXrUOo
HJbiZ3D+VcwGmHH9aWK23X9Hpwl9cAmkTz+ropm3mifmZfNWs3OGYBPx2iTld70en6j17xc2GffD
GKEXoyaWR66VkqLYcptiWcFV4jfqYz9NQoxhLxsFZLbw7SXTOAbVpHebaW1BWiU42qUaXMVskPMf
SRNozMXQIjN/0b3+iHCQ/FQO65b6mAokHZCFSe7czrSV25j+PkXo4pRYsHBxJsqjlehCLD5UCzsD
2UkZarmph7SvFoUm/3K9z89LRa8LJg6GgbOKGBJlp5qpB4QXSdmjTbXxxa015Xkg6bnUIkvfg5pS
nv3SsmG791wUp3OowmS9W5pT9tVA8nVvaMWfxSjbHFcnG5hGDxBYU+7HKQ8rGt1T9H1Q13+KUTPl
bIVvQOnO3/pOe87LRU/sq2RSuYelKz72UVdQv87zlML7cNVLADPC1ipUa9aO62zHIpMuOXW666Fu
UZvrvXzZV4lyGEUTVwCcsklOcCEMH6am+Qyuj4OXtL96wuWDtxYFX9JMLnegd8qDKkMs+VttUEgO
imEWZEfSIv5RmGqhSlglpM5MOZ0o+P/SJxTOpUnlnNSrQI+RLPywolfyo2Fa3vG+gZiZdxlT6K5X
v1/G0FYkykcvXhpB/oNUav5EBqp4kqT4D3L97UmfRops9Dsgk0hZTR55oRZPWdCsoD4fb8JfKUaE
iHtKpMSkZJjVg1oTup+Wi0WuGysAjtD6vl/AjpNzkhrU9mt5vuwIlSzMyMmOwhkUwbhXByqFxPVR
iJD3g01aEuJqq9XemqrUzpYEPFYMLQ9S5bGmKkcMC8eqFrIeWefUk+S3X2vaVtHOUgLPuFs42tu8
hofY8KaqqP35cFoGVvwtAYNzzaaGFKZy9dXEWPeTeulsExOJnqGTEKHyI4aiES6+Hjz1oBMPs0n0
qBntTYIz8z7kDu2Dm0L5+/tyd0+VWnO3d8C6Ti9BNL2lw6Ce+tvOleqjwdkzh21ArY9qX+7Mzht2
tlLX0NNiilVTo2pFjEVXWO9rxHKzIokIFLeo1v4I/rmps79ZkMnUfEaBtFMajhCiiVvPBXU1jStZ
Uu9Gyl1+Tc+On2zjtKIxG+fXYjGta7G6VcDlf97aiB07QdvzX7bNKX3ZaQP8jfCCxKsIxZkvSuN0
3Gl1RDpNL/ui2C+QIluvEJ2V5ypEMtDq4/RL6g752vYoL+eIDdFzKS+sTFZWzoTMRwo6PRoTclP0
hG0EiA6seJoRzf8h7Tya3FaCNfuLEAEU/JaebJr26tYG0a0rwXuPXz8HRV1R0rtvZjFaVKCyDCk2
CVRlZZ4v/3Ulq2DSaHbNBCxPPz94836vsmY+wqVu77Ug7e6FZnqrvkfx5maz1NI/1YW3laaepEso
szPSVR+dYS+NsogAQ2wtAjpmznV7fyusp6jx8nuiM222iiZJnHlduQTc84JlZKmn1CSajRTTVQRe
c1dwWv3a1nxCdWQiOTwrMZP/S3a11zZ3xlztGyJYyRD2jrLVcoKPfnTHsxxKBOwlrUR5L9sco9i2
hpU8yrZQaRZE4CTPmqu5Lz3ywxBeXEt5DiHl3ROwWd/lHhGpcy0FbXC9at0EEQKtq/eyYTD96t6t
nHYHSYv1yNz51tAGyl7VjBbBC7rJvsSx+ZvWJzDl1lfOjohcGQfBdfS1LagIx1B0ba34vrdx+wAO
QeLnF1moJtJQU4OArqwiaPyzoS5q0DSq6m9unbO5FcmJfhXEBei5X7PEg5Zf/EC4674tEAj61SBH
mD1eu0ixgTEZysaCtL3ndax9pqEaM8Mp1VlqD1kutIIl1vJWvzUjXAjwUtbHpil3tUHychBP25zz
fyhPfnfv6YLv23ylx6cIDcALZ8o/LZGX97PXhz+Q7DA3dEVTkcFAMCne4rWnJOTpRy6cQAC0+95t
7PtxLsjKRQW4wjuWaKF9H6SmfW9qnr1ththe3GyGpmhHMpzupEkOlX3B2CyaTATEKDKbbNR8P7y+
zM12exm3I+O4g01z5wZ2tycxm+T0pJi+WCy5V6nR4o+cqw40KtL2jYehU+qn2LC3viomYk06/y4h
wnQZyqphx+uk9eudbA3L4SPy5qN6onNeSr69shdsFcD3bAgRrWDqstayDViOcCurU1QSRakF7klW
tYqITyX7kulBe+ZJlVwHoc8CeRhSw1r2KnRTWVQV8fyymtkAOwWC20bJ19YqcpQWwAHt68LOttx0
9ScOG7iTAxL4J7TAbwPE/4QROCxtpL4vf/U14ASgxULfLEHlneXjiuRdd9Wok37XzYW8kkWIFNWd
XQZeCQOdFoVwq0Wnxw3ATapxVT/qbhN96ePGjZ6LrG2+FGr7XWvDjWOX5UPRq+KZtHTCI6ualWIY
6M8D0R4r3+y9rWwNDfb7qJboBGDQeUT5+y72CJOK584VPsR7UsAPslGOj8pvicNuSFqCInr3KwXC
9dxbKQD7T4DlVdNUVwk/tUdZkHylmsFjb3bFI8mcE74kFdjl5MXJ0knYrmaGARj1V/+my7d6YJpn
YYvvXoog2dBryaXPuVOynISOTzTipZ0L2TBkmbX3h/Slscp/TfOALHOKU2VFy2v/1vIPUTCdWoko
neHz8upWNP9hG1Pz/9XvNiyK+P7nSjOsjMSPiZX2IO6MBhnDc86pqAMBMYhCXnUF5yQLWf+rmVjQ
cBeE3lHarzPIIX/1u9l+61PA6tjwe/iuqaVgkcEL//ZKtyHy6u93kxn4hgaWdZAxeZ//6+vd5pb9
9EAx1yV3FUjdaAQseweqNN/auNiYM1ta1kGbhAQPE9B4s/WDjobRb/V5YCuNcsytqBw7OhRFrzwQ
OGg+dXX2TcnN/ihruFzFhr2Zuer43jwhHLIL43w4Zq2joZJDpsZoRQJ900xcpE0WXWYCuXREvpbV
QpmI3S27aY/Plu9/WwWvREOHZKhpLVqBebYx3LE9xXHtkqcS+gdlJr8yKY5rAoSCqfKJQfeDi7wy
BU+bXGuhI//ZgMoY3mPP/CLt1pRGYCjmLlryo+45SJJzpLkTAIcYBLc5xUJBltzQ68SybzVyYOB9
SxAmuUubJL+zh+ghNMx0G/0ySXtpVUGx+PtyIKMdKx/0dbRs/63Tr9mk7X+fsvDcf2dvCn9LkJOz
1no3O9VJ2AFaINOgIMdkEVpd8D0jzJMkoh/8Zd502FhfJi1vVp7mJJc8hyQI3E/sRqvULhZrtJXV
tcWS1H2Xw4dmOgYG4dmbKiCVyK7tYfWbUV7KQvcJUO8a3SNci5htYrvFdLw1jyDu20Xr8TGhm/xx
awjBw6LEhualmuaPPG25HYMjlTUyJYy7Op/eZU0WfWHMX5q+Wot6zB+lTQ0BwVSTw48bk4fYNke1
4Vq2GbMJ/InYToreLm+2NG2cxdgRrH6baIg/PQ3t8uuspIMdSJOLFnIOactc2LJeMkQbaWNxFC5L
ETY7OCOXvBiR+EBm6bFzreEEN/MUzTXS5MvHEQr/BmjatJJVWeDD/06gfIR3km5JbboXjxNvOUia
GrKtt5ANumUFGJo84WEkksxDmnEoxCUhOt4opvDczDVpF4Fl3LF2OMiao04GUYpiLLc2klsLabwW
tSounkAqTG8hzUlb0Kv62RijRZ1W0dpylfIcFians6B5d4mt6Wf+3w4Bz7b20lkcoKidEfwzFtoy
BYZCMndnHDIjzD+CksRVByoVsCNFWcdTaR8NCCUHt1aNrY1T5L4jH3IFgkX9YubhJydc1Q872qKo
4W+4z1Rbm+y5+9YV1jIvfWxW27qLnLX5sW3cg2y1lBjifTLyFUdr1NqpxELuEyRuVrqorCNp899B
KgQkUGhIes+mW3GzWTDad7nakm9OD2lXhrHoYFn/O4zczf+f6f7rVaVtfofsu8TaJ1K+mo8vm7lo
55NXWZBstIoI+D3eTLKHL0Zt0wqVP+jcV9rkeFklEfSReHdzL2u3ecmSyWCBbHPSpQ4tYeWzzHL6
XHYJyaL2V1D27qXmhG2ss3KXCzU8Z31D9q+pWw94g1Cecj3gSuiQLpDFML8OZvvUx3yDlaFemj1n
nOzy76581d9Qq/JydFOxrkqDVJmZrCp0k0JezYXsMs101nb2WodT+mMSxXjhjgbmegi6T5JVDiVp
lV984EZb8su7XRl6ETI26qfJd2yXOTb4ndzOXwcSkLauM41rWa2Hplsj1JRtZdWb+milmnq0l1VX
zPArhC7uRm6Vrz4kK9KNQG+Vqqqc0H8mrjkDv1aqjngZtOxntZr9rbLqxq4Hiqz72Sqr6X1hrEdf
/d5Nkwv51VJRHUoMYn2bLCY6umcHY2kolvCfWaVKp55kTRZpkM4gC/E96vUsXQ/2Xlg4+nEb6KTD
qPr1al6skxhT9hwCkWgmGwyRGddWfmoGKUpz76QyxboQPezZX81uaerFSs54nZbM2sWYecq6QSpm
2SVdfjDjFJ1A5GJXE/Hnn6oJhEG4X5WpN9eTFoSHtnKyJz3WPxHxTLeF7xOn0/r5SRaONzTH3rnI
yliXZbu6NeqKry3NComloS37HUDDVy8rSSZ0K7Fwha2cm1kwhNMA/5Il0JZMTf/NXpSZbyx6B/hk
2LT4DegmR0Gg7fZTh9IlxxfReytgVFqm89H0Pg+6uIAT35GX0fZNBzMidz/ABH1oRVc9GfoYH1gq
aWsQz/1HzPI40d0PA08dJ7WFSiys0B6Nyfkux7EP4PFN2snDQMYj5xGtwXM3NK9IMnV4MjRL+0pG
KdqdhIjs5dZRFilbocAueEzNu0lZhCVpn2pTIhCe2Q6k4WKyT4VrreQm1IlmubbMX2peo17qOFIv
ee29V6Gv7WVNFrIxir1FT27c6WbXhTCObaFPJVKVau2+WpM+nSwvHBediqjgBGRu7YrB2cpqqpgv
qDovUWNFE2PG1hhaFPCpieAor+IpSOuFvPR9J64XtybVadi0VBqR4Qz5rePPS2T/FkZjudAcp+EY
zYWPFyZbVXr/ZudWu5UNqG95SJ+E+RfLyMg4LKqg5m/dEz0kL4MZuxPNohbzA+d4LWaSz7V+7dRy
5Kah9QUQa46ZllHRNTw3je1nYKMxCpdawVWMnuskds2s3VMTLs9TPdJ3TSrEi9p5P1tB30WHsUcZ
jnWCsyCXzv+c7HhbRYbxA8L+vo5anHxAGtg+enurtvN76chPRDktVD8L7mTV14JgXaqgyZzYfqmH
CX2kePpqeU6xSZoB56NrV2+zPS/F+JWUWbCsfIU53lmWREgdcnUI3wwnBmbs1s/tCAUyDbvv0uyk
fbAt9GFhpjuLPdoBcjek5vnK+LM6KkM/yxfSfL28dg8It0I6HHjurzF/zXPtrSEvkC1uc/qu/WCT
B7GtMrs/Kn7eI3iPlJXZa5cWLXMDMV9ssjVWh/4oi7zKnpXBt7dxHVneSdpAgxBDI4pqIUcQZBLi
np5nLbMp3mmc/xSIv6L1TU5SkfSb+FcyF39Ae1rIVjOM3vNabXdTowmyGuYRYdBwElRYIVl6vzrK
LDCQPtbRbD7YxsYxaMuOBU3BIqRqOMTYKlVsbQp4ZtCuhaaufL/5URS48pWkRCeQvBcyK/4Ve+f/
iux72/9skALwV9tMyPirwclskl9v08jeUiX+Khz/5/z/Nc3NdpWP/zUiMyGr8Nvl3YTzuwlneWjZ
+/ZezUA8+kamLzSlLlf4GPJ7FMaye3u+Ir6ABCbrIi2ymAJU5Kresn/r6ibNyH5odx3ya4ahHFNu
Y167liPl1IajducRX5Y0GWkXoHhhGriRwyDaTJHpuwuN5+qpcPq1JqtyXFokOceZqrFRfdLGSfPr
2mNIROjtnclXJ9/X5oY/ddtbg9u03V2N0/H6Ngx1FgFTVgg52w8pbqfWxVEqzNJ5SGrXOBH3cpBt
6mzKextQhz6yOpqrsqEp2n5daa67EhHr8CU7OG9R0z6rQdvXPvxRLxbwnqOchbtC+4Caza2d2L9m
D9XlZDvxzglb89yYecLzNeUIVKtVQnQgG5yjyTDP8srxK33vN83TtZ8c4vfJP5mXTbuUfzqOb0bY
/CR2Ta2HC2ueVfa7TTXHhY52kR+uL6nBygjJylr182lj37U+KXhFsZNVtM4RAjZJRZJVJwX1UbVP
CAY4d+hL2Nfir6pskLbOjcJNMQYR5EFi//SoTxbo21QPaMxVD2HEmZdRCDK++rHiY6Ygz+R3m+zM
U7BZJT20DlmV/eTYJmLtYeBgvo79a766DpptUZOLraF6fmfk3c/Cbe27nkUDKfCQlkim+rdhliwv
EUIAx2lGdV5tYJfDnAAzWGqlv5Iz/HYpp5W9ZYsHQYQfGtJIk4p4FOKbSGIWKZrwTeQeSZnGydab
qKUXfaqurnWyUJ3jtdfo+hAsrODztxZTDsrn8VDP2X6TJ8gyPGG9YlSecjeRVcj6isKMCwUZZk79
APoI7RAPRXgMyXOFPq8fojTZ+Pg4d5FNWtVUlOaBM1tr5xv9o6L3ZFlDRV7oU9ds2ECNX2O8COSf
jm/Ch4nAN6TZVEl3tWdWNV3tfSp+s8v+E+Ek1/5G0ionVBVBsgzgk/qyPFezum4Ssz1uijE8TLP2
bm8jLaAhoLepZ7FdnY3Ljl9UsJKtPmjWo2fFPKDmsWU2WveqEu7auS/KCc7B8b1XEKbTQ211+qKu
oPbAgltA7NY/dK1FHsPvQnDmBimuohaLJHLjcxcWyROKS5cSmvg7YVbZxvJrBcCaW7y7ZDLjPypI
9kOjnQN/VBPTEyma1Ql0NQJCJSJAvVNdTb4VACjiJL86aZWCLy0lPFt2ln1kg6zKorDJY/d8FHn8
YGa+3DrKK2VGOuf9t9v00iwnudn6IPza2u/JkE+bSq99bVNOFkmLCtu1FUKk5ZL7aM0yam4yo7g8
Dq3OXTx1o2SDAyld/I9RxFJFB93VV9dJ5HzXTkbcfdEUvdpFehSeb4WVE0Xdj8ubBTxSeIZjiVbC
FJrPuCT9vbTdusirunCmpadpyurWoI0Ow/Ca+luzS8k7nF/sapSXeUVkB/SmlZ4Yv78L3cYV1xbt
h1PF/cH3xu7gqvbPQtpkVTbcqr91iUolWfxW/zWNMnnG0kNWaylbb4P/17ns+YWVpgh2aDbvQXtM
23Cwg0U1I7QayP6gAJxiVSiufpcFLugtidqKgUadYs53lqMZ4uz1qlFF5ZIxas4fZZzEnewCfiCE
rIQAk+8X5m5IbJvVY6W89722J3MOGrcaDBx+zezy2V5O5Xc9htQRRoE4F41xqIN20yvdIarN/DNI
nZqnpK68hJFRroZa6e8t1Qy3NmyNOwfpiWWbjAXSdgL4fdN8pLUdveiFYt/nJBJn4N5ePM5jnnP/
IJtkAfqBkGa1RjeQ3qwrHuraWKC5+61EK/g5RtwW5QplKWsmYkbP9sCPzInb1chae2XrC0sJ4yc/
aLuneEijlZN6zTZJre5JzfPoxB3wVTbKYvC9rw6rxaOsgeOwt7VB7mak4hZaMpkzT+bawc/Jpjpp
tziCT2PbcOA35axhZohPByGbmJO5CvlkbTdiWybQgMJQ6XkI/6vEI4VxtKQG7GwSX3prKOviA5kX
G8QyXgAlDThlGuJ7GWlFlOGlbNL4XgZhzW31XJNtfhRdajVRF2PDqsM2m4LjwlhdEKtfPNq5kT+y
liZZIpuyrazKBj0nTziK7LM01WZXHUVjP1/7z4N8ZZZL9dn0JGMXJcveaD4j12/vZBdOMpxLM1nL
2wBNbZYqN8ljrRmL2GYRHBdhZ4IKTry9myqXqPIVNksEfp6RLOvOaV9z/q8mJK14oDy3uk3OAhpF
1dbzNJ0P0auXpRlwRDY/TBMRwzaOkP2Za7KQjfnc49bt/24bO1T4hprk3lhZ55YDnZA9tQNuZD1G
qXM3DEF5QaOkXKLSmn77f/dImWP4c45WK9Ek0XN/V8ZJ81SPypvHezzmc63K2mA39YO2VBSjftLz
oXmKkzdhJPGjtJhojKBkaPYb2RaOrn02BjhJft08JJEgrLk0zuxNUeZOu+6z55EdmEr01tiuvqld
PdznsWqdW24GVu94dxWPuYp0XS6HyVXWTkEAJKrvDjjMCbGlqREvI+ila1V0lnhpO8/+rXprlZ3/
a2yG728H8zadRHOUhatCPuChm4Ny/Ncmr9QW4gWuYI9TkGwO8BxTZHVVyJKrq7Gdo0mj1t6llj4d
pgI6toSytygg8UyynzttUnZj1xKqn4nwXS31JdDP4JPAScLBQudF2BESiQUxOHEH2FUPz2aviHMM
QYbkJn4mx9Qv1tdGK2rsveWrXwJSGjjq8V7zmluEa03ttkPAZpW7k/5cBkZ9x/FHt5BVARz8Pqxj
RHoqpV3q+hdNFO2TbKsALMRKGZxlTSvGYumcp5Bb+T0MHOdujJV4SQAA8iKjNZ66ctKXyC0Fn7Zu
b1gpmV+6poAqIiBkWaMSvBazINjcQY6MZ2GSaoDoJEeytA4/p9LcZKNtfun7vth28TrwQX9PRAxX
/4QlOodjoymvVtd/VmYVX2RNFa9126gvhNS1DxyunZIkR/m79TjJFIm/lFWR9emWUGBrTZzeW0p+
/L6srGwiyl6ZdgVR1yLBNaTOhRkMMKd+XQ0ppAw2A/1GNshCKxLr2s8G+HEHNGx5G5/UHKIgf9TW
ECC8YGNnqGgNTsvOuBrjs9uqgjtmoj1Cau6XcVE7fOiTv6jtygDHpQ/LwvHzO6stS+d6mXpFfqc5
Ji5ou4DIqHxrdejcONxypIYGwsBHnlK53iOL0zb9k/BmzfDUiL4lnrfE9dj+SKPu3gBG9T6N/GAM
vSzuGzcudl1v4SPUUnHWo1JdBRoH9jC7P+Sg0dkXUIi+22afLgI1q16yDqH1yva6ReWjAM75YAdR
lN9cPRrVromt9hmfxKw1Rmy7bK3ywOeQx/gmG+3cd5/4YGSTLJA7f0W/2z3Jmm7VzlJ3eiLO5qlB
F//nXLKxVCbnz7lCBE8MXXNPxjxYzhWJZz9JjZV0u3Vmm6BuFDY//XW/1btBcZZpC3GontfWjYD9
McGD2cGKMJ8TLbI3ZZfF62Zea3dRBfpW4Q7czVV10KczXmvOfakpWiGehvhBDpST2WaxR8Gj55lH
OwJBJdlaqXsn51L14b9fyX8p/JBHj+5718IXjUnoaBCHm7ar24VscbvyZ7OsXvuoaa3tifPY3wZH
BTsLH37QQht1bqMVMW53wkLbjDBWzgIT7q+zyZux52qgjSGyTFxee6chwbWKFh0mEHmqo72bakCY
cdN6m97Px6/6BHvqX3NbQtqVZtX+T/MfveUk2ezT+6O3NAdR9I+bwzYeVKfbsXMytzE0+mdj9L91
VjV+AxLyqAAgejVEZJJcZapkblZsf9ppWsgeYBY3feeSzekFBQHt7Rc90oalzgn8idUk5FVVafKT
rLfEjfczF8rtv7G0RrYrN35kfnFGV8Z570WF2lGJV9vGn7qt4Owc7LpVjl3nivWU9/UzYPMerlw9
fMsrfb7xGD9wDG2hDi/azJ2eOwJb4JOoxHjNn5pZEe7xH3Y01E6NUajPvgMLtjfNn/1DhKJu/W/2
uX839/ds+sv55Qf6Z//b6/rM81d/+X7+7P8f88v3X83v3x7z9cAByrPumt8Dve2/tVCgpzhBH8ZZ
kEkXAvw3sx0uA/EN/fR/hsiwD0BuOxacprmDHhRtPMcbv8JrA8VWKV9sAfO4nO2IF49fIfIsjV/2
jES7q33uPzlGt8N70ixSBFfuaiOuqkWSKtZd2es2Ah6dWMkWWciGW1VeVbXOkL+a86g9tMEw7G72
UetNPGWB+oTqMlymNBbvRVe/OJyq/oC3myo2vLF26ncDGjXLAQzLJincCrQfBXpa1VFW5ZUslJ7j
ct9oakgoPJIUUrSKqTnJIi7c5hTOhax65mAuQbw0q5utMlr82LLuK1O00Q1/WshxcohsGAuosuR0
VuD9bfW9m3Sk3ir/JXfM8Nj1tna1jxGIkyGxkNNUUSRhb2Ccux78S5ykh9JuUVFPiObauhnC3bDb
lSOOXvLmbFKRJ33m32XT0xCyvXFztlv2+IQ6yPTkoF1ASmmH+OJsI+1mRNiVBUdokeZniXuS28an
ZnBB4BKWAfnYrcqlPzhkFCTiLFutcM6zIkpsrenB9NQC4pp3wywmm6Wu6u5bFIxfNLiEP5L43oZk
6C8si/iIac4TBKu/bhPWLSIn7KBT26+CDLd+i/JccAYBNW8x9R4pX0hcw061AyIDNMBualkcZG3A
NXKRV+Wl7srheq3wjF2ZIuEzGwgEIoefrKHUJ/W8JDPxVGXFkG+rbmTJDFBvyeHkcDJJ28pgQUH6
0btPr86XQzEa8G4LZe2raXiItX56rM0I5Cxgud2gmu7aaYJ64wwoxmqKP7w28Qx8bLJgL6J2eB2d
SFuwAczQYaB1KmOeKAjgGWk4oFJS8sT4VSAC+bPK/ig6KG4Jjx4W0Jk0qO6lttslaxFOTSKN20bs
o4kzV8mzB3rXZato0Pkv6fZM18yJJcYFv7aKWrwVyqwhXsfuhQO36s4gugRtKKUjXzIINkzeLMqG
7IjMccSDLFjcX3RVA2Xowy672sEOGEpxXxO5/ZAnJKaEYgK7/e8QIyx7/IbB2800AencqToO7ds0
nJMibMOT8Tq0Bky5TKY2W2keQsgVwTineBL6F1D8pa82X3JT+GcHmOdCmtVYoKBhWG8aVEvO+50N
EuzETcU4FFeKmMOV1WxfxZWrrNqoYo+UZ8Zm6rT04sR+di1SpE4QhgaBbRGKcs6JrNyqOjpsZt2O
l9TvLLJvNPsriOZNYfj597xv3vJKG14NW+3XiojqIwpv/TFv8nLVi7Z57srUW3FEHu5qLZxe8S8Q
RuNXJF/02vgaOO1XhVgT0gSpqb7J+ibtn4ysMZ5VYqf4806vGco898HkPspO5fyVIedBW9ghpGWR
tVtFHeJNacDvI/dleNE796jw3P2wHDiY+kBwThiiOklKJly6oW8+ypEUutxOnIcBsthdrxEHMBKp
/VHifNNdu/gCeT/Z+bYfbuvGbN7nIyPZAZVeGLhj1h2qTognEZavLX7XrY8vYFfN4NfG1bTnOeJo
E1d2eED0lyRIYFZLxL7E56D8KIUy/kNAKXc/8sUfA9cOd3oR6jun9tSHxoftDXhs+of4IQBayrfK
dxLibmpx79vIVtedjeQsoQ5ZXkd37kyQloU3TuqR2J90M86hFTfb9coBMu00fKGuLebcMdD4iG3d
wGj/mofPxkIIFXm1ssiGgz/ZuBb/vpR1WQjDGA4qaST/s5PaKCrHzn4/HMyoZBYCGANihEAlqASZ
6aHWnf0qNB+KaujuI/cjMnRk1ZM0yI7+6D3KNtttzIeg6NRdlRGT2pNSEC1jMzDWXW5pnGHNdR/K
7JJbcw72je6uAeOxcLZpCeVvLIS2myqOpElmt1kHa5z41BPx3whYdu19XYeE/av9WdYA3rb3heXg
Yc5isZY2Wcw8BbQKtDNCJkwlbY0n3lJNaQ7XHuabSP0DHooJlmhH7lZOrAXaMXP8YynsB07vo0ui
uojMBM5Dqpf2Q5aazQFN7XAhq749iAtqirjwOmf6qLX+MAgiXRQ3nnaNYhgbFh3qOwGI4E+VfT0o
D3ieuofBLuODYwp34Xv+D6OI5yXfrGFtPlkla5OGc7PFAEH5RcRRsqq9sub1E4QAiBI82TULFtsm
ZV1NK+euDdSaE9u8u3izXAGI2PGpbYkSHA0lffN9ZJttG1CdZUEXIM/7ofDq+BMVP3/RpQbCHj1I
tdipBWIQEaEZdpc+g4tFC6uN7IcWx996HAg/JG1c2zRlTTYGgQc7KxP6Xceid+93fIyOOt8jVKvZ
GVMfn0j/5lZkDfEFqUUei+wCHsZZzKT0i+kJeTMV9wiCbIPtmLBXBu0N/YSYjEN+1DYg2yawy38M
ddwX2Qzh90wyhtsJiYM0GBdWp9kvk4U8bthWbKr9igxpEa/c2q/eiEBCGULPgQ/rdvVWJAv2Qv7b
qFr5EZRIspS9Epucbz1xkB2ZB4F8WTlJBhZV1N3ZrL2K37RVIYVaKq9O4JIU6eKdyEX3ZPrKUh2P
gXnukiJEs2bIDgIJpW96kf1jqmb0rmqEL4aRg66sZnHumiQTgbIWqIvUr85SrkcA7bctpyz0hdrX
3cWZ08hkJq3MuCUWswOH3z06czquNPWxD50l6cTBdZLiaSJ38YDIdLcoq7jbDcTEbZBHUi9xE4bw
K7SzrBEpS2DKXEAubLYxfGKekL4RrUu9FwulSK1HcCxiMQ6W97VrywsqEI6/4FFrzUBbXvUUZjGZ
I2UWbjI950nZ67FCcFSCpquIbBIzGvuEm0qfVj4JV6wT2+O1Wnae2DQmQCaHY2n+DFG0cWJNVQ9q
XKOzBWZ0kQivPMkinQ9vKj754WqMsx30GuMoG9XUgD6Cj2xdmoh5JA5RIY3hR+dETzeWAvp+JA6M
n3Fu3Eedq98HeVeeSTCE6vqvqZ6vGgiT3jDadzf7ECvG0qq7YqOFsQ8nGsHO3XU67ojE7ozmdSo5
MZKj7bGu+h9aPcHWH4L8e3que6f5rsRmuzCccnxyqsnlf2r0B3a27qpv8k9WABYqGhwhd2oWcBJG
ip2s3hquVQ6vYrfOTn/ZB6NVVxFc7ZXsdivyHBeGkd1Li+GkhbMaRq1dCsPN1oN3UIXfPcoicPho
PdGpe1mFVK5B/IXEM9Tdo8K38BHMZbb1HQd1+XmUtEHTJHtdi9yD7Nc3JL7Ek7e5Dpi75SLINvXk
jSs5qq+M7rGq1FckSfOjNA0OWrNdHZ3lIGL3ctRGgl3BCcVZ63HEjRrKlXrV44wFy8/dU7wrfupv
DEv3D7iVtUdtAu8qewx2/Yl3S32qVafaV2bdb7wGrWA1j/Z1Xpg6Ii/CO5cN+f6tax6hkoBwRUtg
ZRozpAppwhUY2GqP39J5s3i4hIVtvAahFh17YtCWhWc5b3pQcytUq4hddm6+mh7yJ6kTLJuciHlN
c+J9nerakfi0cBtFUX/Jm6ZYQxtVH/HWW0ujrqPXsgw1+DIpXHpr/KogCPGt7qJ9Ees6zzZn3Ibe
5JFXQtEG3JzdbBTsbvDGWx5g/WR898zEWTaTO92VcWe/hIm1DooJO/yVrTbBTTUzfXjPBF7pDqyr
hycCFXKdI5B5+JgTFhYUQ3Fpi6l68IL+Qw4vHGGtUhMsu+D0Og7TE85mfe+6hJq3xdCdddvO1gFq
u89mqZmksGbhR22hHi23PFW/D7ve+gHk4MW04vw9zPNyqdaaeMyG0d/IGXu2HtcZbbitZyXtEZ8a
rPy5HAaT0H4t/DCD7iRiwSaKGTOiKv7ROPEav83aM7oInHcr1Pl79JZ+1NPAeAp6wjD6xH7vdUJZ
FOgDewOK9JPqJ+wiARRMhZoh6JVdo+j8zGjvuHO0SxlFR1RruxyzT88pQwSoPGdZaZXY+S7VvkuA
JfU9qsn4a4ihboxtqCARLluHmB1aQEj2UrbqJUntNqmFaPuZd4ornBXMYv8zCdY8/LXPstUaRLtS
9WiGdXIZFSObU9WG5znCrMjFvqqt8YW9fnHwRRSsZWDZn/ZwtstAtD/tBeuF/7LL/spQVJxIpuZO
TSJ/k7pagAS9Hr0Ena5s2xj+ge1F8UsvlOJgCcQvZWuuJQr7jpEn0tzqugI19SE5Tdp8iNPUnzLc
w1C65ND3YApu0R/Sxnknx/G/oj+UwUj+D2Hn1dw2sv7pr/Kvc72oRWqErT17wUyRIilZ+QZljzXI
OePT74Omj+XRnPLMBQadQJkgGt3v+ws3sk4CRGRDLcgL1IBDbQOhYxeHtltnMkgjK5H+WjrM7LVu
YXlSvDY4Xj9Vs4A+QUAUzuauybuIN20OqlFGCsyxNU/yTJ/PEPQ/D8qU3Miqj/o8s5pt/3OUbCAh
/mOo14hfRunB9L2aanOna1p0btPYXuXQfVaiQGVd1smDD7VhpxcurlaQeM511bUscOH+wfMyl90U
d/wLfw7BHWzrlq1zuPaT1/I8SJPNTFz5pVJRPWtlT+AdWlGHyqoz82pXIXS7SNw6wHBz/oSYT5DX
lte5jp4/wSw6e5V6GnEno3XvrEmDaacN1XfXeC/yaPgmisxY8jWkZ1LL4ibAIGyjY7d7DrRY4JFW
22slddlZal32ZKkd7JxSb3fDXMxEhfRy7FQ3shUxhw4oU9AfRzXMnkSbvrlRb53gdGdPZsRWnqfq
pgn42agJn1pPavEKhg95o8CMTpHipl9gDp1lvXDyHIQGpOEJR6VXuy9Wo2tlT9i+m4eiD38M91Ik
xkJU1E+GlfzX4T6glldryq/DEWE3D77t6ks7NUBjGKG3jF2iPbExshdw2ui5bl9cRI0em6pWLn5C
Ij11oufWCJwbQjwNnjZF/Dywa92odg1ainuycBWr3uqjh8OcUQWnocGdfUAfelePWCQp/titmqAQ
T1No/VkkuFOUyR3UZJbYMwkDvsYisvKTY5jDUTrtSj/euYrfO3Yc4j8WvT+rqhLPwj6NPCCsVbuv
kvI+Qp1a3cIJaH4p4h3T7rGKui9bNT8FcQXD0HPTlWGaKCDOhzRt3xLkUvZjV2IcODZRetZQHF9G
tt1uZFH2U+eGdNRJIlZGdr1ANVQr10hA4XXG+DB4RBEio37BgbAkQz6KFWikOaCA4Daa3MntwEvt
STTJIhZx82IalnrjDY6ylKN8X2+XqcAmWraqLyPyfi8EWsJjmuCkBse7YfUepaux9oqbOlStFWHN
YNMlvMHRGOgseIzswGzzepoj1F0DyD2CHyJK0pH9j4M63RuzTM6KtbezaPqK9zsaZUuij9Gj08Qg
s/BKfU9rkHqe9T0ChkDY2J6+GBk2tMNg+gdTwGdDKiJcKzace1Hl+BVNhJvJpqOPKL71zMKkBn2k
LbFN2A5eYe/hblunOnTLlTsm+kuli7P8IDMMdjFcSKzheJEW6gTUIPeiszyz6vK7ogQ2icC/1JdV
42Jgj7t4SuhzNyhsODtVdMfOqvujPGuz6MeZ3QvloIZAxenwUf2pK+7o/bW17WZdFasgMBmTNovb
IN25WFld02Y9N+i21KMX2VjMcJE8XIyJkzzI5JetmF9ZKmW3sgn/gGyl42+xlY0sQZLrtcrQVW7S
gXRyEOv+BRM7scKoCWhTCJtd1nnzGXH3taLqpItxKbzWl55e7zqytwvZ42NAEiIt5dpDCUrzPxcJ
U/4UJ0TkZ/4YWS9HxZ1jrtwYO3LZ8MvV+UDzHEZqccdWon2sM+c2HDuQIHPJ0dJHRQ3dkyzZdf7d
S2dNjjHtHm0c3fGaLKajmIsFeOZFaTo90AlGqojWLHXf7W7aeuoe4y4Ylyk+eXs5log31pKROe3k
2EFlwh77wNxe/wYNhRGvwzVBjnVIcm1aQ002srWPPQH0cfbXK7HgrFILC8WuL548K9pNqm6/WaZi
rRLAD5CHguIB/uDlWo8qxypmP39Uh6y5d0z9q6yX1wnHGnVOt5kuVgb3umsm521oTY3ZtqnOQRi7
J0sXFmEIDQ3BJh1W9YCtZOkE/QUWZn9RZnp+xWtyUl0gZz/rhS6CFYlLwQqNHrLBFxpmFRkKLHOV
X6iKi7DreM4wKznIutSMowUzpliV+yYC/K2xil+Xrj7uYxKbD30+3TVVj09QQyxwtOvuwbIhI+IQ
cOzn0rUqQM2kQnNWliL4aniZJ/1BFkcvytZ+EowbLwaD6LSttckkc0cNvHZRzKeYx2/MqgvmJQx1
7czu0cD1FqsmCgDhzDhcbYq3qTvdZIWtvDZMqSJlRc7WeofIKL8uEJGvTeruMFHLH3lJ1AcUYmeH
XerRCPpjxPVG1b6IPsuD1XgJylI7hCyzDwY8GaclQq4zaS9EP1T3mZK5u2CMhu0QJeNDqg9/EPq3
/ogs5hH0Ep7zwkw2DsiLG4Lp4QUJXORkrNj6w8nuLXVovzU6Fr+2ZyUnVwMUUNegXhU7NQ9oI9QL
j3UP0xxFefDi3jzMgRng/nPlL6eurDXaMt2QH0bzcW5vhBYv3XmryfJ+iSGBdyR+bTqr3lbDVago
9qpNG/uEg3fLnifiaQmKctcZhg2+hgZf1ABGOzFAUmSy3slKMlrOtVkEAWQT1+oWA0pdq1ZD70Q1
rOke71yxnY2lsPAam5TZeHjH3KXCpiGa7n2XDSciKydZkgPIHqqrYd6qqkrRpixs22WZ1NVFdvF4
h+2nXLMWBmrA92I++DriG34Wu3tZNDo/OQXqDsbzBco9Yf3qSaC+4C8gzt+r/MmvgR/H2CWF+RcV
7spaTbEYKFBl2dveFOzZLfmnxA3xQyL28iXwS2XBg9+8dWXy44o6OZD/XLFGN2vrTpm6xipU35la
jKZFVXkvCDG/V5ZRXQKYBNg9uk+yejRUwivp5G6duVdhG1uhh9oDu+0J03ddcK+p79DHXQ1guW9w
pqpfsnQl/x8mx36wDLa80OnsvICLnQy/FnG3VBYkoaxlOk4YLfVmdYwUCKebcT7tZisgeai10sY7
hD4FAijNQlZ+9DFQ7t2KIlWXYUbYUToDa/q4yxoSVRHP5EKA0Xwc7UQnDzTBA/Zzf91XjfPUWPMv
KH/GWMw9+X3457UEaHNXs9pbBWabP49l2jC1etne95Rw5Xhet1FKcNe6i1NX2vGm8vpuy082f8kQ
PWnnwK0JBWYVFzH2nwjR3gnfjhdYm01fW5CkvMHS5E6P44T0qQ9b8adUozyTgotXVcZrCxttVrne
5qNfF/XpMrRSY5nhzde3WX8Z50NSOsTR/eK9TdEAkSVZb/ghLNJyZC2K/vK1m5tU5bkQL7LXR3Uz
ssARep7uPhrKggBWZANglFeTn1ernQbe1cjir0Xvr02mhlNSD/hctWN4n4HlWeoWKNSxAsDQB3n5
pmnNE6aX4XtmkA3VW2ZdV9tmrVawBTT9G92pMZVSxLsxBsaLW44BEZx0eND7eFhlRWleOiRgNnod
1betDqNE782Z0Nl3qw+8fBcM7dIpXCh6JMzIsPRBfSuba/igOMP07zUbxG1JOBgpnjzGJi6/m1oL
Hx0NGFemFMTeYx3zN4wmudthc9OCx3uBmSe7R8RZ9nFXB8uq7vMdsxSyi3VkroJ5wpWHpomK4FqO
RZVVC6OGSf6v//nf/+///jH8H/89vxBK8fPsf7I2veRh1tT//pfl/Ot/imv1/vu//2XaGqtN8sOu
obq6LTRTpf2Pr/choMN//0v7Xw4r497D0fZborG6GTLmJ3kQDtKKulLv/bwabhVhmP1Ky7XhVsuj
U+1mzf6jr6xXC/2RHyqxe8fjvohShXg22A94oiQ7EsjJShZbTeiHCvMdvnJaQSZ4Z8OLjrLU1579
AO0dvNG11WBlieTlWTbk+gC1qszRNXMQ6jK7ZN02RvHiO6Gzd6akWckiWoPZsnLS6DiYRfHSrkBU
py+xQTIombRkKTupcdetXEKhezMLHzMnO03NUF000yt2rp93C83IoY/Lyqx0oKsF3lGWCKlWl0pT
xnVWu/HKKdPqktvd19/fF/m9f74vDjKfjmNqumPb+l/vy1ighkJotvnWoJwDpi6/K8aqu+uV/FGa
whsZmKJsEtZGWsxHnfoke7GbSNhMsyPwtey9mDkz8iA6rcXTJ34Hmlfdccupj+L25mcvMUdKflap
vmWiyqu2y8KPhqcE3YrJI10gS2CDIaOET0GTtPfZ5EDmpY+vePUpEiZRkcvvvwzL/tuP1NYcXXcN
R9M1x1DnH/EvP1Id0OPUsVX8NlV1s9HMNt2YrA33hDGTx6jPz44ZqV8zJyXB0oqQeHYQnQM3URay
oXDMR7R1vS/QjaObLnXHdTyU2OxVzRfMR7GsnJLgvmuiZH8tBnPqQOYPVAKy21aJMJ4JkhYO5s8W
mWMY0XOPe6zKPjIO8kxXDPv2Y6wc9XHRXzozXn6u7PFR7w3AWZEO5PcOlONQZKN/sGGa59dyYGBj
ybe1la3W3OWjHwJ5wXWEK0d8NCdRmllLTOf9f5hFdH2eJv76c3UNWzOEbs+bZ8ew/nqHalWr0TOH
3N0pYbnpU9XFPQj9H8eFUEmYgX0p1minyKu6Y9G4kPS7vHmxaz08GEmX3YUiyu60BPfPpHfNvay7
HjqYH35QYEg695N1iNumxC66diuL7Whld32hOwRRk2Yzyg/3vIKkbl52ayghHjIY0JRj08iaxVAp
6DIbMacliHpCpE69jG2tOLpJAQ/ml9MGweFdNHkXT61Bu0cZ33ifiB3PpnWchjLeDr0RnvMo0dfA
Rvu7iCdihRFj/OB3hKjYpXtPStFDMRsm5TUJgm+KCvhc0Z0jetPTA1ys+8rUmt0EMIowZxtfdGKd
F3kGV+Y7F0CZ8WdV3iByGDXpk+lOg3MdUJQ+zMwUXOjH+KaDVugRhgsVnsZ8FnybrLyMvxJWgZhs
I7Lkq6W9NEWPz68uoP3OZ7E9IdUuT+spdK+VsgjQ3Lxp/hQxuV9/CVY7nsOBydptAiDM8uDHO9MZ
lT3JzRgFa6U2lpoTYAEAif6IBL53TJSmOxBvhgBPSdZbfsUa+pdTQM1r1Ninm48+ucuibSXLlm59
i0y/3np5sw/VIngM1LZYCWLvx3wynZNLfnhpzMHuNp0NJRPxwism35A9NPcYcpMf9VrylZU1XmH6
Epk/eD4WfQ5UzhnIP3YucdYauJFsBHwbnfsKvr/wpmJpVum4GNUI+6u5s9G4pFmz8A2Md3Oc3F49
gZb8ccgyDGjY69pb9qmTvqi7VD1FGrA8ZNs3sp+lvatjE5ztJnZuxwxr9sGzgje3h/URj4LtRleL
iz2g4+bmRvhWdTnEI89JwMeYyhfSTCez87xHYjLdwo1uyBGNJ8WrVH/d4R1JWhMYmVsWZ0OBN4Ak
LdbZ6VQeZF0GlhOtS604E6l47Au0Iyp2oP6aLR6BHbCduxGRYn9dCBZtSgYuQo6TQ+SZG0QQaRL+
NR/XmhwE4RMelnUSJHyxEdiytTl5wcpmubzWGp03N6rxJ1gO+UF4lXWubd06jxFout+/OUzj87xk
GLqqma6mGqYGg9v867w0VF7a+L0tvg6etzZmHwVtPhB5a9n2cyYQt/PApv2nsnSGYFWRHv+lTvZu
QYcd4lwxURuZR8uyPAsGZOXVKSX5NBlICzbthuh3whbSik9VwLQnD92QRfhlyHNkFVQVIR56ybJf
ubCK/O4gx8j6axcgRI/oWfko6tSaushFBp/NwOj699+TXE78Zf42LNtwHWE5rqabjlwm/vKGFWWE
u7FiFV8VM8qWNlGhbV4WeIsCZHrtBAp26No95Y7THogno18w1zsRSolqIaZzMinexRfm976wRnxq
2b+wnKhvhD6oz1FZLGR94BnhjmhosZFFLcMiFATHA1E742gGQ3W9bKkVLMgbNT1NIkg3ia71GC8k
4UZ3fIe5N7afe+SN4hkU+6k+9Zdm0eZv/hg76x5joH2C7uJzqOZXgHGEVum1Hjfz9jkhniyBvp/6
Z9RLwLAbKhE6DoewcvIvc15yVWShuZFFZWzyM6zUXUy8q0B4WYfhHXT5Pmrz4gsG2WRYmvp9HBVt
/fu75fxtPcS71iYRJrhfQieN8ddfdVXWhkMWM/jaBS1O0Fr+PFm1dxelpX3q86pfNKLtX4c2AD/g
uxZsZUd7RCNngyV2/yq6Idk6rR5uhZk26zoA6WKALzlo88Ehs3aQRXkm6wKhk6ux7ZtIj7ML6x0k
XVQemxIv5AtigdjFDkwufakWR08b+2OBWcZjM4pzUEXTGVGi/NHVxTv5juZWloI5SNkUQX2QxbQN
+2Xl2v2+mkeWPls1fzLsrWwNwY2vjbSqN76rpzfBDDkDA9keu5lPZM3a8e2yqfv6CGoPqKWskW0f
vcpeR0bcYbeQ1ShNtVH/nUnfmvN7qW6RHyO2ec97rNjFUU0wJVEJYcQqXY24m7vWjb+zPciZtTva
tzZSbtNCmLl9m1fmqcrFuC/nBtkq67XGsv/hxssb++tjqhOjFJpqG6rJZk37vBDukaLuetc33kbd
r1a5VYCoFUp/PcT84FEjcZ/yKrI2bCmiW6t0rLt0QnjXRmBRlsiDJ2fRmcBB2QLPplLdOvfMcJHV
4GrGHikzeUArKjs5NnO/35gKi1E8xx1Upwi1DKeOJfH+9z/qv03VujBUfs6GChPWMAzt0xIyNkXp
GFqkvdma91xDar5tmGV+OQw96nzwHTUWcpO9SBGXvgU10q/MzHMvZarnm5jtPUZKaJCKLPduSie0
blQgNLsumaZbrxuqTYE18wX6Wb/ojbE5FKFGLN4s6h2ga1BCybR2vNTbm+D3buRZoUbd9Sz7efbf
Wj/qPvqRWIv/4ZX2t4dfF66lO5rpGMKdN++fXmks4Cb27GP1FqXpe5adCc97t0MUWadwxvJIfI7Q
03iF4pFYfdTJs7h19KOGwdZ1QIlGzUKeRtMMIjbKcSMvIDvLBpRs5uiHdxhJWo8/oN4dCgNlMAZo
rTj97RX+LU/VoZ6lmsZk3RMDBXcAYVQH0AM3TK/PttQxmevssNVur11AfV2LxtzFR3NlgdbsiAxs
nV2qOn3QHWHeSLMhnIizi6+KZicQ0YWARVEeZN88ja99U/D+zkKUQbvzlWHTR3oN3ddptUU7lLcg
5Z23QE2wp3cA4xEhsdnEihez8d03q7ebJcwF1EW03rlUCWKs+tyA2BDh4DzIziBr/HMxeYhuzg3Z
yBqv8UbMwEWQ37aDOoeHaIim4tkEEPn7x8SWz8Ff5gCLNY0LsNW2HUCIxufIAJKViYaW7Zs1gBwv
65DgF+4C60jp7afS9PqVqGtrF8xFpQfDrRpNditbeXXj3ktUeCyEeMhYYsrq0QI7xcvtG2qg9lOr
gf9wclNdykZXx4bF41HhMLc6+V3Q9w+4E5UnUQr7VvihvmxRVv4GzB1GlTG+THUB6g/XlH0W+sVD
pVTPskOnZPXCasfmDrnH+BD4U7JOvEH52oQL2SHXM3dVuMF48IrMxSfe49U/Xxo/vQf2AdYDqxhj
NxgKbmSSeOmkFmE/v+f+InO0VbWovhvnA/SfH3VVZlZ38oBUyq91svPHWCXq6mu/jzo9QimJNcVf
rvX5+qUNKojtpE72/Ittq6cATshrYmAvFJdDts9rxX7pI3Tja/u1a+DQJZ1aodbkWa92iR04lEUW
8B24EgxGEDmjHnol1IQ6sy5dNqB5nUANdd1y3xUk/hAKSXhMDB+7aOj+EfS5auwPLDz64MnNmy+O
DvZFz+snF4LA7WQ2zhfgbMa6dxF3C3Ej/jL6VYfNHb5HEdIVSxYuIMyH9iz7DhMOXkmleLBW6etr
JMOqfEoWsvV6yJul6UbTXcLG8SgGzdjqP4VSpN7JJ/mTD5EVjLSnLVbMl48qOeDT+E/FT5drYfSt
SqFbCzlWyqx8XC/FcuxGLbA0yu1m3fW5cRGF1pDg4GON+WyY62SrWrj69ez3/XI0wzeuSo7NmzHu
loS7y1M/9x6N1jKvDcSmtaMrEfKy1Zl7y7Ni8AGn0C8mRzQZkCAm1mKgqNXoTh5yr0HMwAvT5Yym
udY1wpz2djbDhed+7XxQmxZ+S6yfP4ZGdquc9Kld9tGor1E3ejQdd7yz1alean1Xb2VRHoZMaxd9
56T7rimmO1mnpcCDFUhPsiTri9Hd504x3n5UtSJCP7+NLpkhmovI3j2NVHGd4GhEqHV8wdbrnXyj
f3EVzbwftODUjPbwIkrLAE2DehMOKb/26mNmGqiVpzEtwOXDGFxGo5GWy8Q/eUib3buqMnyp/Yho
AynDrd9Nwxe9HI3jzD903C4riU/iAQXOBaQgfbtccSCj8HLS4i867wh0+cc7tsvFF3VI27Wl9fpa
Fkc3Du+ysVzK0rXHWGpL09eVLYxlQow+sQSEvexqY3imcQj1jtVfn+2wibR3wrT6ei8b5CHpgX1u
XGHMWlZ9tZC9ZUtjq7dBUpT3mot4dtmI/ja2He3ktQCSAJGW3xIEyFJkHZ/zNM22GXqKO6HmxSPW
X3eyw1uo+/ZNYNdKiBodvA63MW8HxxmIPY3DGQpseoIMsLj20FjJHJTYPH70kN38IsNFzWpAJpuq
w2K5cogiBFiTD2KYv7OkOmg+IvJBSjGxGm+fZb2xRq2hRFmTgI49eOk3AwGdMraG7xgVASzGUvO+
m3zkcdLG2nmROjL3Ova1S8Iz51r2HxZJZcmuuGRZOu55H6coVjy3ML0w6RsQAKzzHwd3Ln7UFanJ
bZyJlhsQbu4iIJf7glXfUioHpJWN7p4KEDMqc/scqLyWpWLANCb3dlrqx6LnW56KHsVnVBvfJmem
LGnKcEpVQnomZiK6ySYV5PeyaLTyDd4Q6KPAzeHStO0r1Fwrycq3CZD/1qunYiuLiX5TDB7wsGEs
d9No1hs5GEnIZQ7P7blXFOSdvHhcy/qgDndNpInHYlK7m6Q3xUpeRqvsk5oQLvSyHumAFt3JRFgm
bEFveDWxMV6UtjQomsY7jNzfZL3mg90G3y2NDYaXeDgEc3e9UdSdi2HfWvYqVHE2a4uULwjoW8Mq
FBQ7++F1FA0SAOUixm9t2ceOeLTU1l4MTT29NH4d4/YUjl9F5MNbr/TvRpTtSJP4gDCVP3O4kREB
nXPJjj1YkObe9Hlavcd+eqcMnXE3+WEGY1oMlwzY/BLChLeJY33W9lVabzfqTc5abwjqtRcliwr9
xLMrlMxbGBoMwYqvdBNnPir50aseqC47rLJSbr1eU24HGx2wWC8PsuqjXp6pvdfzj2LB+anBDAxl
PfFh22qwcOia4rOThMj2mIr3OGZGAqLZVS5uXvh37HCchQGFg0wsdZbfZyehB3ekKI+RavQHY9DM
s9r44oxfSDzLsq1llTykAG2waRnaG1KRRLBblgyuqgWPfQzgFuhLDIqkDR9R6rDPcVcyX9FoefHw
xTfe8zIMHwtVr1bOmOJ55A7N7TAfCj1C3iGrdqqXNbeqY3OYz2Sj7FaaRrEUkPjWsu5TvzIZsL20
HiDtaMdKV6dD76YlBjp19DANpMF9wBfvIb4Zjem9dyIIFx7SU+Rb/Wntgxi7DoLAV26iRFsIoNIH
W0c4VoOR1iFYaXQ7xWwu1yKq8uZxrFGHWdhrE77dY5NhYFAVPCaRSKvHEqLgGmOwYOv4VvmYGchZ
MqvbuMVQ1EsTI1EnR/RyLoa2be8CtKSXsui0XXnDAjO6FlFUdA/wEsEfzZ3TyVJv9cL/nugPXjyp
X4GC/xEB0Xwd6tJb+JWwH5JKr1e5YwV3sP/yTdQP6u2glANB/lG9SUZuUmIVSKzg57O0VL29wLCN
dyr/7S1tbE6Q8sTKr0aNTXb3XdOC/k8eDaVKkj8jVnaLGGuEpzIcg3VVABH+08n0dBVbCU+AGlnu
sS/1HTaLPACFaT1lZWbcFN44XuZS2RR8U36QPYICThaKZkyImKrpo+2bQKJ9pbqRra6WobmIrj2Q
eFr1buhRuXOnjSySNY62PQG99TRm6SN6VOYibZX46OZ1cNZ17U8mw+45DNJ8V8CzWVsIUz77uasR
9itUVFlodbvgqAdNft9kzCDCR9hmrrZLszrAZpYTavfcoHe7LoZa3cpWfiyo3CdVAj6LS/b9qgKm
9GQio3e2e/OXz4UUmK7lGKMdNjr2jJba1fc4juVAk0ssu2IrPPlILa6cKq2fkUt/hpnE7zPql2S8
3W/O5AHUmgcJuCfbIRBYhc+DAgekloGt8fMUJNdBltMvnapwvvl9ikCFHdX3/vxJqR78+kmA4Orn
rPKfLcVX3tOy++WTYPXuJsVaMJcKUKJzMl6m6OWhSpvNP2zy5lhHLpP116w8aTTdVC0CZwCQ/h7n
aTOvCBQVPoUdBQbCn2180KtMf0r16HXyo/qM8J/+FBgxCNa6ehhKlj796K1kJ7jY2BoDtb4OCZrx
JjJBFcniDJjcokJncOO4hDMo/QptEmMnr4hEJCiLIiZJN7eOYXSOsaC5aOzKb4j+hKc897JdkOCz
wGoN4Q8xhUffTfJFELGlzMMBdmk64IyVWA+yhz88o/nWfZHtAbYjfHZzkqVQ41WUjmpyM7rBk1O7
FoIpBrtx1dp6laHMQELnCLcUetBcrJUs2sVxFIE3ougm5YC8pmvvZNFsLJihRaMfAmf8wkT8pDtW
dm/HXXYfs+UAiUkmoyt4FpZ+xMMbZulBtoIYaW9/fwc143PmYc6Euq4qiNVYsITEp3BWZDOblLXT
s8Mbxi0BwskgezsxMXop4lgNZtrRbStU82BVGT8q/q0Q7TwSzdYoLl72TVed6L6o8vi+xMR678Si
IY0YQSx30RJVESbe1mqorMe86F7UjhdzmxrN2a8d1FaKaZ8oevcydf20mwQwzgBxuJfSQHljIgR2
skwccsCHX4dDD2n2Ts2j089XK1oYsq5jlbc99iRPI/BsObwupvymIIuOARfdyhlOkZlpdUxBnz47
Pz7Tdev44LiZuZS9fIGgn8bseJDXQBOJpOa4UpxoWA5EAi86CnOXAvMFn+nt9FHlCjAxxoBom6yT
Bw8rno2Juu51KHLO2tEsrWcVE92jj7/iLjdS9N7ms4+6/3b2+3525P64nvvz7NNV4tAVW6DT5FrV
u7pTvG0UhOGSDdo079KmOy0Nko1ou3z1Uedr7bTqWs1Yy2GyoTP1cmmmdrf9qLOFg2DaqJcb0U/f
wYEjj1lrgifPV/fCIIw1iR6l6jp07tF/z5dWFrSveicewI8FgHCUNRUQmFSnPBllV7/9/vf9t4S/
YbBHIK1mwUInbCvbf0kYZRabnFBvgleEasL4xrJ3tZE9QPBq3i2n3Yqx1t5U3xHLQLeNc4mm/r4K
JmsL2T8/5qjfL3KAgwsQVvzI54OCrP/KikGCyqJeN6ff/8nG56yJYbvCNghuWoZjOqb4FDizNNUP
A7JSb9M4rCJ3qoGIcDCTAs9n2252bJPjRa96P+rUwcbiGz+7hZ6a3aud1QeofcDNNShWpBEgT6Vp
/+qD11+kIlVvezTDvihjerZStX8tKm6QjqXMLg1W0KYLP9Nvx6YitDmY+GvnCS95y3U0bBNpkWfy
IDuCVOjxrQrzf4BqaH/9FlgwCU3YMLiRcnfRjfscPoS+lNlu5Wbf2avoz/nIJgzBObtTyOI1trII
Y5BOEE/WhReBx+tE8SdiW/Y2aEWGuFqM50oc38S8mtuwG4EaOdo//ImG82nu5N44toXOs2WbJG5J
hf41vwXRH7BINjskWMzpIinzIykkf/Ya59SeD6nu50evgBZPjH3/qV4WZY+PvrIuETlysomJHeF8
kU/9PoofY3MXbhHEqwjZWrO/N9BfPwTCfYXbQJimNkc8JGxfbByzpnXuAll1OUDuv8gqAGXDnsl+
Qj6XRnmRXsVpqnZCc4di3nCvFmWP3sdFRDmXVDoeH79qEZaZB8iLKF4ZLEB4+Ad5EUhw4ynG3U42
irqN117RmzKXc0gIY7IqBmkRzwd51tRmvkAJul1/ashS5OQXsqPF07zUNbRuq7awUfyLp2VghN2D
nVjjiS/kvk07BMjmQzm8QuqKv1zbLaK3rOPro2wDZ6NnWXPME2x5rLJBbtYPNGwlDPWYaOWPM1kn
D/Hc+qmzrJOtdWPae+EjoNNPfnFQ3Zb4yJjcCa0oCN3/5yAbJwdN/k1ujsVBlj+a1QjVZfIaA3lk
F0tgZVI2xrw40OaDCsQm0tr05MxLBZA+8e3UZOf+ulIAx7/BT7YFSjG3zoZDqIRmJDsBfsiLdGWq
3ol2I9tkrzCdqj3CsCNrqXm58d8+VevGfeiZPz41Sgd16QwCVEk6TYj84iGZoAr4WgNKgjhXuGe4
pc5ZFnt9VF71nkSDgUbEsRv07JxmzVcskI0TwvfmSZ5ZnskmFSMPqyxMdrITOCHZEBGKwOmiLtey
+HGQIyqkZz+qVPIji1aLUXJpeuUWrBJ6cXrmbALVUm5l3cchsPxg6RdhckOAOz4gM4ZJ4XwmD7Xi
jflCnpJYSzbIt56jNkiOkZ8h0uUU2drhNqyqqKjWKUogCF8gWU0cboCb1/75/9k7j+W4ka5N38pE
79EDbyL+718AZVEsGpESJW0QMhS897j6eZClVklUT/fMrCeCgchMJMAyqDTnvCasSyQ+xqF4bDtC
6+OsyttLte37BwdnI1XTg9IzioboUF0NWObROXLG/rZIlhviU9k5JM2IMqthu0Gna8/TpJrb3miX
vaiW+Be6+jKnd3XUhu8aFlWKk+nP2TIPcKp/ucoc7nN4PKyIu4TQhdp+5tfsz+APnwOzbPblyA6t
LKMK0c34jeiAGN3sWlFg3k+xM5yMqkTleHKqzwBW1xvYlWRvCrBdJ7SP1Pt+1hdXnADN9kAwp3s7
BGGFAA6at2kBwD62VV90MGpksyXiQoON5WvlpXmgD0+jw746QEaOzX2zW3lCn6YN2o7gwFI4dqzq
tUMQq/o7vQU9tp5O7BTAucmWKh8bc2tHxuSv+GeoaajjSZF0qoUo3iRvCgt9L8EdCav0GLVVDnXY
6U5TGX7nlKjT8JWUR/WATdt829Q1GTRQoh9afdkqcSfdIQkxv5kdQl8VMNdDWqjTGxUhyIdevxHn
REujWBUAqsj0RJXwyoOu66aP7WN0bGNN26WyUr6fi3YnPgtz6gcv6pb2Ns9qsoyzYVw+XrSiN0VR
Fh8UjR81xkHycYqm+tHAk0pcWSgpKm2VAW2iBUsl6aGzdaY5+gid5PJFqAE6gKONjKiGncidnNWF
ZzZoN0gDqpyFjvxqW0Plg39bO5fCLAqYHV0KP07N8v9Ln9//Bfcp2r5ZVy7XfyGFqvEv07L6+6yM
eZYms27QLc10Xs/KhhF2Tm7201tdX+y7NOvvcBipPyg9Fp4DMjJ7US1QFjEblZheQ/LSG3uipPO4
CcpQGlI+HqvyCjT74DFKCaj9v0qSbjkshOZkL0qXs7X5L9lTlFR+3Vmviz8yp6aFhy8oJ+31tozt
TVtXwLyf9GZEGxRhYLnRlIOloxcqStc252/aRD+nvMPY1J2lnMQZsjbZMSZ+7g9LTXA0cwJ/UKvj
XCyJtlemwNrNPTPPpY6Bzg7JZWRbpuzD0HfZRmsby68dNE+N9jGxpIyFo1kc4yjOGZ6pJvPwFYNI
5R62lQYvMf4qehGkyLeajdmaqDbBkwXq5rkC+bkbWrsxb7OpqJHDi6tntWf90UYdFpVrNa7KTagF
zVOYL/oDvz+WpSuGaLYwhyodTEEjNqN2GmT7CLGpu5FE9I0VTDtRm9PeuROlprdlhNCw/EstFLJd
0SiZ+QdEvoLjtbO4nkDaTl4vvfQV12Y9s7FoHCaM0eNQg8irKcE+jOWatcpYPROltgArVJkv3kni
OG9IrurEl+Ph7dAVBKF5RyaWCh609wlRsMIyPlR5/ClKlvxLvCQf9KbU2ZlMAQ+oDUgV/8qntUPM
PPE2NmqGutEB1bculy5FsYZS55RvVpn71tM1XsR1YdUofRV416UUIqrYQkDg2y+9nu/seKmPbBns
JzLZD5oWa58qI0gRdQy1W02LqtuwbpmE1hN9tNxW/LDeOnIRHq24GXb1yIDTJl/EebLj0XbJCsnX
O3m1jwjGrcYO5TbLWFeMilN9Up3kGSLagPKgavjkmqWNaOdT9xIcjN+vcq/7sbfavVU50vsIfR3R
IcPiaquOWuMjAZ88FTExpPWGcqg3nj0v9hmCs3bXVgNZo/VEH5CTRmxLelCDNjgteV5vzNxw7pMR
Eg7Sqe/apmxRWKvCtwbblypU5ufBsqqbudGReJqL+RkmSrzrYq2ANMDZuEL7VcKd6lacbaBlWXrx
jBDUdNvg7MCuiV5pvCz7OZTQa+rj5blL+tSTceg5iYssJ9z2qMs9Se0o3VsFZrfiH0PNOVpONGzE
RfhCZpsusM0jqmvtuUmQj1nmBexJu27s4kR7e61iZfW9WldBcyL69XNVnI0boiLi2m41gIrrkKhz
TnrU0cEmGFHgx+FgfC8y9Q2rhXYd+ApMc2n72zlxhRQYWy01ZWArx7QIAuN9PbUNqiJo4oGlJauQ
kkMaVPOYlat6XlDJWF9ZyamaA+MxXew3l/bMMQkMAna2uyl4YDX9ItpbliRe3qJZAK8qu8+7qnOj
FQ0jzTjK5JGt35lLPd4C5cWyIkH5d+jB/qAfvLWKzvIvRSx1LF/UA/JFe5xBkfFhkkWvRz8XM0qb
bY2b0KWtrs1zLC+S/xP+Z20LlYcZ1H3AYMHyFSDekMSfmzF8YyVB/DKM9R4z5TJyq/xzjod54lb9
HZt3I3LLNEF0I1xe2jm4Mxt7/IxB0NelKZUP6qJPCJehwTcRmXcRskcJOLAsVA8zdhBw7BzmITlA
8nOwicOtRdFJlFqtw87KtnNPtEkNrB5XirhHLu5BkiPeIzH6TZy+XmePuKNF0VJuhyCfXAclduiw
abiVzFq/ZY8rQ7hVlGPhJP0ZaBlKdkbUPkoRa2V7aYaPiNndBSGASlfahMUwXAhY8cq7EuQrQbQK
w1w5RQvgpJWi1c24Z5haXrpDM1lg5DgQj4TJUmGr54QJCxH4tiq3v0fkbfDDqH2vrBZy4kBwYLjv
w/yMh710Ek2iqxmhWxkgxbq59rUizBEVIzpkSWNsVHUO79S8WzDYMmfM8zL93CXysFWdsnjCukuF
HqyFn7UJlE7LGtod0mqTojz0pZzSVSRQ0d86MfqM4k5NqHy/U7l6yGqmpO5NqTHORN9KI47O9lrJ
WIae83HJ0J4b63jXWtJq3cAZK9MTqJJYiHqANQnsJN2BQn4zraVEqfObsGq6Q4lJ4qUU/Wh7dbYM
23ErozYAgEH2HcK3EITWYmTKsi8ZHERVHAzNLsztpRPii4aKFwhd7dRUvFKp4vsBddDM1rJnUEmq
b+t9u1FN2NhIeiBeFhEdgFGX39uZhlXsegLJtmozOr3t12HkvGuy3stMfcLGBRZHMQ7zTlSBph0x
uzOesB9KyGjDUcsQCCc2k/BRs/ou4zb4iK987OXlqqEmac2uyOLiBuVg4NYoA+/rJRweFGeZvSiC
YC9n5Ee0NQgWruGwboz1o100z9cmUbLrUd/Eq+GijCeRkub2DabpNpt+qH2I4RmeulZFmzgsFSsX
F1okLpY2+oGIGj00xOg8hZQdWr8Vag+ivqz1qQ0BWok6s/hf9TBvnnW5QJaskN/LQJzzRi6+sUFE
V7Qw2C+BhYhS3XwDnNncRXYVn0wrD8+9vebEpK5525cFAh2ID7/0n7MsLb8VKjDXplHttxLDHtiG
rDuHY6P6pZWn+6zu6zfsOlEhyevs84AnqLhKGaq7cGa0AlsYeAyt+38OTqrGrwwq4nK6Y6kykWvH
MDSZx+nXmBdh1Giw5Sr4YpSrQsOihaeccCQ0nW9qG7af83TZvjd6lLgTPOC9ND7PKu59SgvzWTKU
+K5XpyNmTbgS1oHGiqy8jZOmPfbORrOqeJ9XZfQmKt5kaXdXaqHuy5Kh+UQL8Jwpq8yLhx6Qjg5v
hF2TvinlGWGyKZMZOrgdJF9kSHf9s6JL+qabkZgjbtftYcgQ8dYaWD9dhPOG4psrPsiSIXihef1e
VdD/KrT3yQvgXu1+Kd/il+cARkJkWSUFi7mVXdzISqDs86Z/KzkLXkohOVbkAIwDCd/cg/spnazk
kaAHwuPq2N4ZM2ZhwQBjKkbo+iTJFqgARFzdAivZXQ54djMGWGjZUeYFhlLuYOPJuzHItN1ifOl1
tTgOhFq2FiF8z0BrdUeQfvKspmLtbfTHYImzA3Rh4DwL0KbUKF1UhOGcYvMmxbzktiQNlRrITOe1
O8nx8jiia51IGEzOEXM+DGRkT9TU2gK1krZgA6vdrNmqm0Yj6IK0qzcymnGYUyB3I43qp7REVXAw
i3pbhEHhSlKdb/JQrd4kABZBPahndLbVcwddLVXiHtOIyEOEZ/LBRDsnTBbRZm/hupHWjB5TeJ1e
NqmEHLGeAydZN0ekAjdIdoI3SLrjgtQ+ehKVa05EDJKl/5LLtXYDwudzGGl7K2LNZNZlUrjBMNc+
AfuwC/ObXNPfTYmp+WEnW5vUQGGYVUvoJYrTYW9ptqSBntjV5TfoDeQ3NYP0HKFL20MaaZKgeoz0
6skwutw3YrLpgX4iwn6Hcpf5nrH3GNn4z2ONbkfFudTM5LmRsr1ijSO+W3HrlWRMH3TwfkOju1lk
AdCoIjzqMPmDzJu4wzB05970F5Aa21VwdIfv8LnP7OUclWBoJIvEPSy7myrACFeGXLezJt3wqzp5
V+bBeA5mgrIpsh620gQHguMPNvtRlyHZPqKsim61Oj0qSdPfioNqIe441QUugVEDLqyWtZM2t6D5
NOumImF8NwKW2cxmhMOAhVMueGBvDBa3k89hbRvvYJK6dhSdaqLYvpRL03F2hg85FPezrk7AtzW+
Rg0MrqdqeB+zowd/CcRzMzRoOASLre4nVrKbXLW8WNK+yGO9VWOV6WWeprNc5Pcd9Mq7ogcCDI8f
BY9Z6zZp0ePVnkdbAhbOPgutcoPO88acwk+mqg3/Nqz9mshmVLN0ttrAlRWVML+lv2KqKLKaNXld
JS8TzlBIeuM5OMrlQ50pJZ6183hQLVxUKoIsXsXGbJcprauNIK2EjHC1oMqRzIiKa9lOU8x2R8KF
PUHc5Q+lXDhbeYnU3bIOZEU6xp5jZtpWzw08gMrouZvlf3k7yq8hEJE8AXitGMDvIYX8RnMlUOiU
KQzArzmCZj6ai+YJxM4GH/kEU6YMPSzMWgK3gBfsEgsNcD7PsDRXbRiahu3985zhKL/EMsSrwZcd
iVzHUUg2v+buT4D81YFf61eHJT66J32DgXf5MtjRSlqau82iO6lrJii12JP9TZPSL33XTTf96CzH
Urf3tWyxISAmd2DhNfmBFAE462Jrp0Q1uvILapL9EL0HAybftkt0m7aWArhjiM95r2b7HicOYyti
C1hVPktlHLhqlTzFff3IFOFsw2rMcTTLjH0ja89xhtFjoqPappspqnFr9D7pnZ6PCxGivjblrRIO
xzxvVS8y5MGbQ6XBq8uCRrRWG9PMtu1onUKoX/g+5G4+4QaJUOc3p4ujvRF3H9RiQVqxKt+Utu74
aqj4Yyw9og2WvEv5SbiK7XzOS8QCtbmXT+By9EMRMjqXUpbsjUBtTiS9mhXX3PffjFm/48cGC67J
tvOIfmwTpP2NKncdmFoH0wa5OnV1352zHDtmMyx7D73i1E1lOyYIo9xjniCRHIlxKm3n5ds/f//K
b0sGnkTyYwZJPF21LPvVkqFEKdWqjbD4WljydD80ToW9VqCPHkmTxzZS2XNUhKzV9ems6jJ6MEjr
/fNrUH97BtfcLxgVHkSNlOrrPLAiWe0E7Xf5qpTZF1zduhvQGxnqcnkIShWlGJGcVtPmDNBjz/Ym
PEazMm2JFwN/Hkt7FxvqZ4wJ+vOEWS7SMLN0ytAUSOZC3ozjoN4sI7ag//yylVdxQDEwYTOgO7aq
OGui8RU8Q0nZq4Frsr7GDQ+fnBqfnH5UNxgPIhIShPWxsEwgMkv3zoi2RMaPiKdrH0t7OjIvQurF
h5AZvhpvpaFyCW06fmvNmZvYeBNgZuApfGesM23lKa4VeTtH5QF9KHnTteFJsdGeCLAwNNt8g3+K
eZzCpd0QlrT3o00gbewydFZy/EIxZ1plvrPnQJqKnTWixhyRqz7VwEe3dRCgxBLGw41lziRLSCND
WcaStC+T1q2T+XOhkziMYER6qTT32zmcrF1p2BGbvHLYtMlQw4acnV3Ya7uoNJoHbexyNAYyazvh
27ULdD1hundYChrhSOhs6eC7afWm0cPOCypWhU7yCWJg1NafJV03zozsxkaSsO9VbIxDa+j8rpXE
M4Gm4AmqnHMc9fhbz6IK1pJYmE7zEQne6lC1HWhiQhp7pmPFR0M3RjT4i6xh64tAiNYM+GqVXXQ0
10SWzl4W98sYh8lIP7ZjOG1HJMyYAozi0UGV/eAM/YuBlGLOikFVDgqEuPuqZRl4BwCJzZMMbtYP
5htHrdJDVI+KOw96vBCKKDyjzrwZ6/N7zZKwla3RshxlJypc0gLSQ1y8L3QADDhRKPkJv00WXoWy
CcdviI3nj22pmwd9aBevI74rG8o9AverzRFswnLp2n+ZBl4Rgi6Pso48hkVs20F27xUhrJcDh9+l
FXw1mzhiqTIUbmpJzi4FgbRT5LgnozsMt6ZpDLd6qODvmYSnMkMCABzAbtKHx2E1HIS5+JTzpfzz
L+33AYIVgGM4ZPMVU7V+E5jR1HFZ0mlMX8a4vwM2rDwqDnD3BoSxFzBub+a+ye471NDASQyeos4w
0hRb8ToDNIKk4erdtkr5cbJ7ELSppQGCTIZHa3xySvvzHM7VU0hC/d/AIs7ruZW1iqaS5tA029H5
5f26HTOVuM1bLAtepBDhmwVJxbG03nZZwsSFfOnOnNTJjaSgPMLZIfcCLPYRteF7K3P8QjGNo9ip
DLJ2ltoJvF5xVEfcssqezYSCP4Ubgq60urE9a0p1TIjK7RU7XAVLINagmOb4zbjIrha0e6yBvswg
xT5oqQ1wpWvOSR40ewKv6VM+NMSkGH26fnr+52/uFYJNPFe2zs7Ilg0VrKvzCi+z5D3KCVOavNi5
2m6d1AyZTwJo3639oMVVejInxdzClXqZJYyi+smX5tY45VOzhb2EAPEYnbVJbm6MPKrQt1beWxjX
32u2dMSxcJA6/R1kX9wgIWtsQC/Gbt1mg0fEAu2TJKxvlyL42Ms9g1rAjgWe69sAXs+p6dEi/+f3
yvPz2/cN/ocpVLV5SE3FfPUjasbcaO2wKF4yw5A3IGnHW9jADkbbQ2gdYxY9d3mcbgChFGdnCR/1
LvoW1IvqpbJq7DLdCc/iUDrETVHuQezBAFkJ3Srp+/SBoSo4Vnb7AQvm6UYilmp3+TaWmlsMlSeE
Kog9wm681Xlt9zqCQzHP1sHRQzztM0m/n8il3abFh9g6YqmR4WaJjwOqBoWjuUZlQ3eVtbe12W8D
EuBaqisnTMnB8neDjNIuLmE9oJQCenxlMZcQVDoEYRJ5PaYhbhsWa2aB/cvyxsgLd9ZNCVOTHKkU
CDp3yD4UN92qehTmTo2FPYLgAFV4YUYvvZPmrN4Q/78Dv1jeqtNT1y3xgf1cSBDchNSdFxUuw0Pm
AQRXvUV7ywIFiGc7vvRmf3LqBi8fRmvEwF0yduldxqLOXQC0bhMcT9x81eE3jQar4rq4ZQXpnGyz
jE9kiEq3S3XjoETB5M/2/G2Ke5WQfqH4weroGqjFS9TXSF0QJHQxDZhuKlw6ghpfyg5tv4mhcGew
TIEiRzRBRtxnjTPqxhreGgbLxXrmNA0NomJJ9s7UGzwtVwde1SagBSAHboxyaqO5PevDN7Lf3V3G
6sFFRuSI1tu414MmfQfQ3w8aArDl/NnOpPCGTU+9m0JUvRugdW4yox1B4Fk+GesBhrSLQ2t1EwbV
ZzSKXhp44AelNG4Rdtbf6H0/HSzUVEd0ae/UGEjlZORfir456yaq9J0d3o/4bN0jluq1Sv4G54jy
mxUyF5q3BM6t50JZTHcmrn8qZPV2MhT1cVai/WxX6f3IjgfNs7k7MCwRPB6jEQuhCCYteL2DGRNX
R56UybjKnW3CVH4C8T6fw5440GI77X2I/9m/rC+t39a4lqkYmsH+0XIU8IavxuEBZ0qeOr1/MbGP
8dJoZtmTw8uynZ4xlCXDnW3XPJDtTsXLvXKTEMETUwk3EcaMezNevuRTbOyzFMH5xEB4/CMhBctF
Jss5pska/mEdz/x3g0MkZBCk8BjiwjPcDDc1ixH3l8B0VQ2adDjO9kYJZ+T783G+kduPaVYcNECf
b5AIKDEQLPozGiTGLimVb0I1B9bIHu8S7WhMJFiQL0s/5O2QbaCOMYv0ERg7/teYx8YOToy6hzwA
NzSMy9OIqFa6+n0WbdM/9omqeMvwlJNWQndtSrZygYRStBQvkw2Mx5yGbh8GZGvS9REOmvh2SIb5
HJvGfbdUzQUJ8D9/UY1rhYrclxJZMZBW3avqfz+VOX//tV7zo8+vV/z3Of5Cuq/81v1jr/1Lefsp
f2lfd/rlzvz3769u86n79EtlW3RxNz/0L8385qXts+4v9bu15//pyf/xIu7yNFcv//nj09c8LjZx
2zXxl+6P76dWXL5lrrpWP+T11n/w/ez6Dv7zhwdMrfn0tfz9mpdPbfefPyTCHX/KOgsKaIAmO4B1
FkIo8HLK+VMmk2CRskcJwZH5T0XZdBEifcqfsqKZJlfKjsx2i6hEi20ppzTzT/b+KlBsi6ixRfD4
j7/e/nfxv8v39vdigLyMX2ZBA/qQbVuO41g2MSWdRduvqx6ZiVoOQMedsibKPSvsa39ss9o3fpQu
bTi7sdeZY1ipoyiLXr+dQ5h72TQz3s8/nV/vJ6riUCoqzA07HHfh6NzDeAMb1I7ZQzRYHYkLu/DT
NgIV37Ytwy5SfzgS0RjPEHzFoWJmZcctOjVFAmpRNIte2a9df7rdtc/1TqI0SSTVGlRShp5oxfXk
q/866gm0/+tpUXrV5/LK4H7Lbu5MqM6ur1n0KZT2GS0JZytl3bGyGmT3g6Lxi2VsfJngiAwxL0Ct
XLSKg2W2v9Rx9mx8cQaqtqtIBmuz9WrRlMGx8pUnUb52FFVxuPa8dF8v/Okf/N3pV21hwca9Tc1z
RNYS0cvqeL2TKOF9drbkmpwMYBN/0tIaNOlaFAdYWd9LoqrCpFw8HV7B5XS/ToOLg1+6+Miu36L4
8F5VC/H92yEGQLNpsZAxcQjyGt2u/Hl91Ag4kTSerHibRCFPrXhIy5wAeqNU8qWjaBOXXK4Tj7Rq
SBoQOeVWPKezaBOnc0U51VqU7kUtG03ybzEasD9dK4roit6bvTXuRO3y41hfkahebrpWIVLCR70d
9ab39VgleCKK4hCPynDss09FnPQ+lH1CwDkwQH4THIhHd76o6pbdebOklV6saK1vlVnUHESxmzvi
AiSLlQhBbOIYE1OExo9qPfTt1ENpGhu0YPr4YNnoIq7t8Y8echrs1aKR9406lX7Acn3VkFypmz/q
WlNq28wsPqhTU/niYBp8+KKkZXLlK+tBVIFRgjKq7K299rDxTKygiRwmY/0xBZLMEaX0YQ9P+iAb
Ru4PbVz4IYtjZG+vRS1+mAyCLS3iUUR6M85GSZCDXVqLSKUX/lhPw9HIIXE6Bmrl8lm8sYLcPGPF
+vZsow9xeSKe7JXEYrxCtdScJEEICy4xD4k+O/L2+vJZL1gbtZZB7K/PbrW+fdgapS+q4gAO6Xs1
zeuzjazSznDiyu+sKoNCsOjo9MrrZ4QPdbdb5vZBfAoJ4CFeDZ+H+G9yL82HCbhRojQsa5148pMF
PEYEVR3RAivOXb2fRj+Ma4pkU9JNlRaGm62oDHtB049EMlTfpO0W7/K6FNJZfEA8oSWUAE+8KPGd
6FJD8q5VD6JJfEPX7yrYLdVQ+Bmad9gmZPm7qi3C3aWara95Tkp0wIJSd1sZc22MZo7h+vQFlvHO
mepwNyJcACt72C9S3yI0yjlRQvB0q+pZduAbxyANqX4iz5ScCT00V6rbxkd9v8XptP9qo72dQUi3
+J1gvc6DtxZFHXzdI35H7C4GvfKlQSPRK4pBEjFjrY12myNV3YQ3WaiWvlIUlZ924cQHswQlnxaH
sIGSjE4m1zrhe1mKWh9n9pbs6F8HUbUXp0LDLvom2vs+/GAPE55HZc8jYREE9e0sD3ZauJwBS3e+
aIrCTt3HZnmYUvsZOXTG+x9v1sYDiDf7o04WcV0hStXm+g4vbxPHJ566lkQcVHL1CLghTHmD13cp
quL9VnpV+/ow7JCgDPZxpsyerA+xJ965eLsWIEzeqjiKBnDSnmmN6iFZP6J+gjLUqwmWrdfnVTwd
OLWQSDaxwtPadfK//ILXx9bppX0eacr+2qQDa69ZWGPoIjECa0zx1wOiL7FnGfGCygP/sgRYsKvl
4T4BKsDCoCt9fZ22RZXtBv4aom4oOqikZUi2mM8w4/dSzQi2HmTMxXhs6mFHnjD2zEFDQ0YlVWqt
zzw5ztHPrbQkoz+wH129KEVbUMwfob0lOxVZi5M4mFlKfq6UCUdEWKRrEOfcXmF2nADi+KJk2SEP
Kc5z07GxHhX2BFheYkxW1kvrV3kOW4h5r/Wd9TBMqLA7CE/gbaus7iNqwgO/PuCXul53gVc48LWi
UNmYVcNPTXz9zfpFisPC1ixz63kkjl87hoeNprJ4qjUwXqzPM6T/PHPLxHW6MmbG4+MTD7coXatd
YyrbUh57IPaxa81kr8QhDJVnA9tgb8EJw5fXoVMcrJjx9NomquVSkE4SRdFHnL5WRZuWhNFenc2T
qAG5Y0AW/S5F0frTfS5FWxk9s2PcM+dB2jVtfaMWeetPGBf7Kp6SR7l9KEELAOSzVuN6yAiDFIZe
aThgqAukrtSK5wwFa4aGdSHVKgWjhr42XoriPIPKXZAvRH6zNcK0zidYeufEEyVepSiKRnGo1tOi
JLFqZtJYn7TrNaI6PGig/S83EadEq7jRbK5zVqoiRVK1JhZCoh6vN7neKQpQ7lFjoxjXBQrQyvV0
KdYzohiJRe7amKwlUU3zkS/hWhcdr9XL6Vysm0VPcVEmfjHXe4r+1+rl9Kv/llyvMZyk3Hc9VmM/
XtBPr/LS8XIPq25g2ge26jUpk345rZNeOzLpiXqg4gYbBlBIRJs49OvZa3WxmTJFZ1G6Xiuq/VJH
fma4oqKHFhOrKELDXRZPdEagk1ZRvLRe73P9V8yIshdmWeSJs+L/iUv+rvNPd7yefvUSxcU/3X99
F6Jtihkp7PgAJ4qV0PqzFYflR+lVVSPc4THBG4AG6Kyu01i9rjauBwB9uLIY81fRJPcx07uzLs2u
XV5VxYn/bRsclXQT9yi8in6aWC+8utflv/zt+R5BFthE9QpzWF/xjzcqXrtoa8UgJYrXPuJ0oyUM
X5fG9a1e+xhKaByHGteeUTuMcb2yyr7fXXx4o4RfI0nkMd9JqflYVUiLDRkKgaVY5EFTO0dhbu3a
dZVmrGszSyz5RP16uDQ2qKm7KA/gzvWqE4Fu5ihxS3ETUReXXxpFXZ6zaasUUOdtchaRDWajGmWJ
jWxDZD6D9QTYqtvWTQwFnOwLdsCNtmzrykKCWZMMFrfrtDfhUPuoTLjhzTVOQ7pMVlxpZMYrfkv6
upbsxVpyESttIKcLugYNpjOKjJd07+i+s8jItq+lqM6NS0mPB2vPVv8QrbNPu66fHLGqSgoTiRJN
bbyZmJPsgQRVGf9zseIjmFr7UZGx5IrX+TtcD6LRlFrJG9RWJ0asvFEjp9llcgh9LcaoTJ66eT/0
tuFP66EnlnmMO7ggYdX5ybprEaV8aI9JwpoBOJ/sd+thROnab+FibMPS+IyraO8P65boehBtiC7h
j6toUOvgq8NLqsctykQSE8USgdE3DU+pk/dLY9vbXEzH9joTi0O7GMOxLNH6WVeS4pMw1nWV+GBE
SRzEiawKB68bgsKLc3P0Lwc1iw7tYu8CMTZ2YmRe1vDDuA6MaIhQFK1yEd/OeuLgQYKwmmNCInMJ
HisQO+fD687KOlqLy8QZUQLoXGl8GUSIup8O+a9VcVa0kWQuXcmZDAhO9eAHzjz4ZoK/o6NFoyfa
ridEaVo/KmcCp0pu4Pv3K0rXw7A+A+I7F22i2ilr0Odav5SW/gHrD7K6l93CekNxQlwsrotD67Yz
dQUEHlMuRtWFz9qw8K9VSUyRkdjstev5GlkF1nk/ukYx5KdAnh3vp06ZFu/juNtGA1tVZymD9jDN
PWIVKLT6WF7YLI4UcgtogwALXzGnowXmaViVY8Whr4nFdr19AEPRMikg0sVehQPAVnAHum5vBrmv
LgM4PDYml+sYlivytK2GHvnCwp79jMz4qJWjr61bNMSARv9a7Rc9yt1rXZREH9FbVKtAzg4iBPn/
g7X/Fqy1HKKX/xSsJZn3pYuBPP0SrxWXfY/XWsqfKLCQuLbIBK/hWlKg3+O1lvanpRqWLGsWDh2W
Y5JA/iteS5AXlV6NcPEKy9F0conf47W6/KdjA0GAeGZY+HoA6fq/iNfa1qt4rW6jj+GAv9FtBYFi
+TX6BrCM6ZANGw5NJh/gd4VeH9Y3emzFa3KA7EbXve+kb9BU39gyIMkK/MG26CcYW+A13cLOdFad
AMgHu3iuylXdyn4Cxp365ATJ0dbfpj67GeCZs8lFYLbMRleOj5mM/qZFANPD6RTKQ+hQHbAiBk8F
PXsN0mIG5RbL29jpE+an5VaJpAfYR7FXadandkrfWo76kCkas1s4nolE4ER/L2+NYOxYzYcuZk1w
OYD8uU2e34yrBKnyKVEK3OPLdCNPayo48dRYf3DmN0PmPDUjuJOleGrYpEew30wj+QzQ7a41o/PY
4EDQsfSWybcqywDdNF/cnsClVw3N+wVvuigo3wxQFdus2c/8qFs0FjcQP97pWnTfW+m3oeHFm0b1
Pivjb6SBSSCWfMyWqT6YlXFqDIVdC59TGvKaQ6t5r5dbbNh3Wq6CykKeFTWxzmm2gJLYKeu3g5O8
zwaobigSomXeynA/vmrINjWNjbUBH1vQsq3TuCQJDHzwnGAbdrmGcgGyY+aMQbFEyhTijKunB1vX
ARejnCjXvIZslfVFh+Ag68UmVEd3inB5r2T7qE/mx8DqvgQN18UDGOAsgSw95ifUcBDrQBPaRVaJ
J0VqURVdPgIQ3+AUVu3SaHUkmKCd1GaM+ar+ADpi4etUD+uNEz1AJ3j9toNW+qpXz6DlW7fKNJY9
k/2c9CpG68lk48We/S/2zmO7baRNw7cyN4A+QCEUsEUgKVGiJEuWwwZHDkLOGVc/D2j3tC17rOlZ
/wvLFEkhFqq+8IY7xMQuTSp0XpFiPzWtAKlL88KcmD3H2e2MrnCTbjpBDm2QTSiDAUKRr9cWN36N
3lKJQBBIDrYP5+S50wEa4jZwqCCRJZKhw799b3emO0jEiPtKvsOkazw6efQ5zBU6tK3zkEr8IZPo
OkKUp8MxXsbDRB0rTb24SHHao4vLNL/cKqP2WbSf4QUrb0QX+lruxG4EPMDXY79xsMM2w0sD0+td
K2VycOZLGuU6NRKOdTLlxRjKixhA0flhCR1n9lSo62ujGd6qPtdyVH1t0e+KkWemVR2UFaJ3yZqf
gPeLTOMCqebdmLQCZYborgFBtstAg/nG1s1sSk6z3kH2ib1lk5kQ+ed5DD1CYfDbpXjj9H3rRm/I
+ntPdeQJNy6UsAh9htz5GrJmJsWbWuhErsseTYxnK7RmdxXbg9dkF3lM8aIwzdO8ZM+zk+muEFyV
VlTvzAkhmspFX4AnQX2nbWXh0JzdUVNKH9M1Y2KIyLFCFZ/OB151beWuU/Reqzrb7ytrZJh2WCF0
LbK4FlbkF3R2MMfOecQUHjrPVve4D+BgwnBI9AcESwB4A9OCLnS5Zp8yqosZRC3RcK0HjkLVomej
1fxh2hlr8pCs807DRR54NXq/WLC57UgMEBctxm7FRWPMROlFeOx1mUGs43PLTj/pmgQpPSMCODXh
+7KNl8PALQTf9CDQm/Jg8QR8UiJagw4lfniZn1vMp3oZQj+KUZjEhwRSUPdeZuzXkvDdmWv3cQcR
j9kzs2TqTfUt7m7c2M7WdsAEcKPLik8KExlkzeaiqJlYSkkOWBHNis5Efr1RXXqCbq3G1q7NtTcD
vCIPfAzCMnS8PUCI0I7bZfQcsT2zQ924SyJPc8pkWbXtk6icZzHnmafA1OliRLPCZoFHh8VxZShH
u1PmfR/pt1m8XraxLgJoimCp48euYzqCSCK8ZdKvkglCQDlUnd9g8Ei9ydhBoixZDLJrnQvhmoV9
HYU4vqIH4iT6PYS5YO4hiNiwLKnaYC6ZZs866D4vVkpMlmPzhBEmogCG2XllZA0QdUoIPYv9Vh1A
19pa7CGw1FyrBZ4G1YD9kVoAVndkxfRWkCPTVAmiWC33E/IN3owT4agBG8UauvImw7mlB7sz9Bul
4FZgc38l4NdQKCfK0zI/rtMvQ5nf6xN3KzPfT/2E8qLM1l1Vt86+WepPNaBhKkXonLH4epYe8+jl
9uIqIvLgBHfnuSTqxN3SZqkfOf0bmcf3ajt8meHJt1aOm2ffM1lY0a3MvpxH+ewc+gx55hQZ597a
Twa8p6JbEreW1U0COxZ4AdMtotUXjW4TuW4LFo3/xFsVDrRSutAbuwZyhoMLRmomn3TISfPSP8mh
fI6NYg+j4wN13cbVtPyLqvAsIgzmeJEo9oUhzCAZjYsQVUtAFOSeuQoHIXXAunTh3pzNfcNsv4TD
hRJBbAyFdVoneT1NKihMlRk4HIXXxGEwJJBVJdDicFW/qlb/aKP+6cb5crfqWOSsZfMhGdDpryMW
I0XLmMpnLEykxbO8ji2KlkZ+UjqH8ypt4ou0eFKn7F1bq5caLkTJzDqZ8bCp6lcEGuCjh/PHPoQr
mhl55FnREyIQozfWV+b0AanC3G9bE99QrUEzY+5poVpMNqDWLhw6uYT4fblDUf4QFaBwW5SGFZJe
WtxoQQ81k88klYduROS9tYGXhoO4G4fWa4Z5xoKcCdKaN6HxjpVYxQHXy8djM4dug6snLBlOYhqg
LqTxFO0XQ7q5dtIl9zVX+10hc9Aj23LIw6O7FRFHvkVfdEHdWdH2Y8KECJ3/YcWzes7W7HKuBgg9
LZOtadzRFfMTDeddAMqrG+vXZl9t8Rthg2LW98rEucTOtY4qCLNbruIYqJZX3ZZHK/FpC12SWlxL
nEpcKbTTsqrvzyPH0auKEQDVW0HGCfOXQM5KRb07d3BXs7IgW8E8tUp3g0ffuyTFyRHtFDc6OVLH
Z9YguTRn2aNEG96KdYoxopXcf0CuKVaMQYXUSZuUX+1Ja7BOsmqK/OFTP5jgacc4iIcwdaVbNfKx
APEUZAphlpXRMgvdrSqPiceY7npkpLnk5UFYVn/sxfz9R7NU/bFFr8s1l7YkZAqAwDiXutbt7b7W
DkTgH+IGSFSGou7mLLsFx9Nl2zoaggX5u1ydfVpM29bemLF8iqSJR2ldi80Ujtp41PHj2+9qt+Z+
OaaggBD9v4yr/CZNDSxfdfXetmls1QuNLW0rWFdyBwIrDfA2QKF9K16YWxmj3pq3//R0h+2DcLdE
3XBpGZ+m/2kXIZaEjtsyrbSTRXyEYXljoAW4Ozd7Hbt1AO5qkP307uiI1t4p/Q5pS3GAoxbMnXFC
b07bq2B+oERitmQYDTI/cMEclC7LfWf0Oo2L7VjOjeO5yN+arYOX8/kDbJwNr09arF+bqL9cey1C
yyZImnG7n1HEk4RMUgL2z0Zr5BiXpyXr1aAU6EVbixYBQe/B18WD1+ZhQ9DeRVdAGK6USqh7PdYt
GmSwsxxDD2J4rQcLW8O2LO9D86s1l+F9t+oEYM74uUJY9SqWaO6iLR9bp7rR6TnlFJPYy1ussWrU
Xi91dJ7h0GPYh2sfhTUGjN2pMz3ZUNG888tMCkIcK38+/0bVglrCIFdXo2+YbjWdc4f1/CpHUbvE
RA/dECgpcBEgnMoP2KQPfrOZkuPr+V6q0I8qoemXU5zpl5aqYw3xz+9ijkSACN+Xol/EJc08CT3l
/NKA67LIjNgxZD9KW4tLTYH4DonNQW+iS3zCHLAks72CfBdXdEwV+HIUQyOz9M6/iSkhnXIiq/Rm
e6z9ESjh8fwD14Dvr8apftRhvO+sqpcBiUriVkU/HXun1wDfU7RRpYXAhUo/kBrgDBMsma6sMJau
LkzUTFo0GFbVhJ3gmMcGp8Bvr0Kjlb7RQ+Y7v3f+yoCOQdmtsEdTIzi/A+bJPFolqi+yrWc839Rr
3AJRbk7HrzUHi5xo+yFrw9K3TdU6TWEILB/JpuPUTNb1oihX6UoUjuLZfdJ3yqkvzGM5AbFuMA87
NnLQUHfAG0JUVrQ//2qCltXBKwVyIjaj3Coe8iTVrjqE5t1phDSwYIq3y/Ea9NGbmD7Wa7SXs8zu
MlNk9CfmD8UgaWsPjhmg8I0LdGkSnlvYxQ5c7VhaDz/UF77DrX70Wn3B1zG3bH3THgTKxWCxqaz+
jK7KHYWuatUOmPR05R4X8S1XTTJghXppPwwAKVxdJS0ZKRgbCavX/2f/hgbI2bIBmqkv+ELOYojF
6evhgKXtW3NFUlISTJLs6Un2hWBfdB0iohasCG19hTm3Acf+EbT9fupAOS1hAO+HcfPzqRP8K3Ar
yuGQL+SJW8LYDc4DOnYa3sWLB+/4oKIW8I0a8Z/a1yu1L9vWQRb+77Uv/2v+ND21X38sfH37m78L
XyY4RagPiDiYTGSq9UPhy6QmJllAgScbfEBJ6nvdS3f+YmxTFHNggklV36plf+MU7b8MQ9N4tEG8
w6sAwvgv6l6GlC+GExoDloaSp8pkRIHOejGcshRXYG11MGzPNq1w2k6rNjY7FJ/oxm7SK6D5AwZW
4sIU2honymgFNJHKgzZOs180EuFzshvXhDvtpUoHYMYwqRRDr0UaDTo5sBx3p8q4D+AlRcexjAPV
xhcYbWSBSK7ojx3qT3kW42NZKTsl+mhbdef3Zm95nQWyPbHpUOsKwb/WxE8qclT7TjLzQVK6ICCj
7mGg+mv5ZawarrnaUZAs1VfS03Vv4IqwszlFD3JAMJbde3yETlXNaWnEp0P+kXqZ7YfGsJ/nBlfx
BQiaE0uEeqHvo995svVWCejoZ0ELMwi5ZBKHNVQRJjP3ITn9PZalRzUiq1IGs/fGMF6P1hLty9XY
1zJprlvNDIPFZrUvaF8O6kp5vG92Rpfdiij6aIW5dm8nQwWY6ipMi/ayWBfNU5eHASsCqKh5DGin
JeQHkuQZKX2uudni/kj9sKqdi6qw463CvJ8mUQd0ibP7MJIfkpoE9xr+R30x9R0a6ob2dS3l5KWy
PmkYAXoO1X/q+6hpQCd02y75OFSI6SjQLDIk0KpCm70l6fvAmoKCuQ7CcKG6Vr9jDD1nExGvXlOo
aNMekSDyEkvj3u9U0T+icJn768ysix3PMbYsaqLRF1OBK1qGRexqsbhrR3FnZghCOU4W+9MQj9TQ
Knd3E2fihOvp5KtR9kzjx8/l5Qr5hzpmVVwPSeoWhvUQhkhPyM5qvK5dUP9LVthzDcxJ03TNZoFT
b9GRM9PiNmZHFtwZN5H9NTwEqhxC3JVK5C6wywF6X8MQKt14Lu9H0m0vCVXbozfkzVOdggUrR+zp
u4vMju6EXVxVS3Flqp/auritG9ILGi906cMsSFNuSrZEH6lkXSw10ZYCEoTaj67fZUv2sTFZHWRV
3Q9ZEaDUkENoCD2KREU/U/qLYz+kpuoXUjkMKhWIJCnBz9+AFr6Z9TAIJWEzIj8PHDGVCbMXHlKN
bg2CcleMgo5VQwVyUKOBFuRBj5Q6KGawAwOVo7GPKrfgGXfrcT5U02TsrEYied86eP9O8wW6kn6E
kYCnzahJgf7CiLRpt4QRYU3sK1Dlnt0SASxykuI5tSmHxcduspsArfub0FAu+yhUsIKVBCD2/dB2
E3pCyBygPi7X+t7C4PGNEuY7Z2zcUmvjR73Og3lKnjV4ohi1XOSTeaAMbQOG6hsKzc4hXe4X0oEg
n0krEbB8GHDHza02yLPQQ8Qt2fd5TQndqSuvw6Ec+wcZRDqt97RQqRI2jeNbdFa7jKkma8fkov6E
22J4a570PO4vHV05Uf9FI3mb25RkhagDkQfa6rtlmis0Tsc3RSIVX9D3Qum+QPBU2G5/2ZW48cq2
9ZGmrH1Dmbpgspq7hsb1lb5i9iqIE+F+L1EQ62UblElt7AsYpa62MDuN+RtYFsaB3Bm9tqXbhRnh
uhx6SqWxeuOMq7NDkH9qYJqGSXxfxc1KYa3clDobWEjFc54i8dGvUYm3ivZZJigekGJN92GXHkYo
fyq9PU1xI0e7lY2W+2gDnMblTujpsS81ZN70GE2rIvTRs8TVYUzQPTAfV1HeJxHtt1EAmTQxzjpa
6BsfUQmH/GwtAS5H0S6qwbnmJNXHWmCCOXEAetO3R/hC7VFMoN16Zf0y4jkZh8sOS9JHrFps5gYY
VKNp7/Wo7w/LkNzJuZv3jgZ1tgrhX1BEto5CgL2uh8gnlmy3iV9gowX8aa6DKgeTUKgq9s4wlgzw
eChebZyTvsnQHs492CTxRW6P+yqbzP1gTzOTDvMosM91K263XhkK5If17llIiuLQRZQjHWvlmOSd
iR2SuFVKk0h5TKhgKaXixXlTHBEiUCkQsDuFkuOhnNYTiq/lAUkrCHmLegQiiwDTWmB+SrAcN052
JUv9nTOs6Z6ylnNcxqY+6I51XaWq6aboGQRxa1h+0hvWt6Not0M5H0+DIpZMJT4WvEPGMR8YaN+O
sowxp8kGdLMQgipWMh/0REwSo/PLJrEubPjVTrVeRpb+UKm68JUhPiDvIgBNi7t5a4HTchrPGZfs
9Mvzq3LLwgzIhm6fQtYDFPhcIIC6q5YGPFX6fsx5N7TyTc0HKLjAslddjNuoNLJgcdbrfMvLIuBz
FxqVJJLCeT8p63WDn557Dqv+E4C+EoA6NO7+GIAm39g1/1U9/xesmaH4lDz9GIx++/u/g1FILsRH
DqLt35qwhJx/d2HlX9gz2g7RJlTdLR79Jxq1ocYYDuEhku+2IS0++icatVXSLz7EYkNQO/o30egW
8f6U26CEaqqGrpnCMGkTb2de/yCFv+BjrMXLrB4UR7g4IhfRs7kehyjaqTyzWsF8T0SQ2kRs2lez
i91uvB/UGOT9F0EftVPDICH7ior0ME3w9w5qcoNso2Y0bp/c/nCZf5OD4o35m6MlA8WwgssjHO0F
xacyiTFsO+JoZwqtMZXXrqhvVYlcUGi8X5z6qoN2Fq2Ay+VBKdQ3EiBjvZ4Wezw0Sv9JFOCsDKpO
+KtHUxYYeXidwAaZdOtioQs5UURPUO4biHWcG6l/7eqFvmHhxiGumaeGKTELQ4/+8u22OTS1vHB7
j29kSLIaTfV5+w4lfLevU+K8zgXneZic0ENHkE3bux5WbK1f2eNwfmv7yrbJptaovRquXU9oVU27
yQSDZw+BWn822PrfB9XQE92OaTvA8wGDP65UM0A4zNu+k7C5iAZJOFk+LpQ+4T2l9hagJtELrxte
d1Po0XHAGCDbdVEWJLZ6s30nLqygpYIe86d8bKA4EoHGb7avRryX0kppqIH0N0ZGv24ovAaFq6aF
t8tfG4lzUIvwo9U11LTYRlKVfhPXwOMjt+FvG3KUaKE1hm114VxvmxPpcRi7g6EjHMqvWTLdNXyb
6muG1Ry3o1efhU0bcBMTMm7M7mhUYOI6xJbZAPs4Hxc7bzSwct9PddsfXSEXSua+BxZYjoftI1rh
5//nA8Fkl+Io02B2t50A2zHqAQpHst8uz3bu287P7+Og3ZTZbnu9XcJwe81nGNbjaO+n2QMCsN6i
l4+GCgK+jTtX5FTQRaTuCwLoAdh3RCHI4vVY3aaYO6EwrCYMh/4yoVpMWBlsv25f7rQZKqh9WNQW
yB24aTijRjruhrRgni+P2/shumHjiBn0+jFhH9t2u2zcJRn0Uja3bULw2kGeqRxQuOaoLDKPv//U
Ria/QV8xmyj0JgCSeL191mybDWpjC97GXWYkPVKp/b2ajyiSad52BNufTfnOcj4gQB2gsn0Y8dsd
ocC46Vg9FanmOpbuGZb0CjitfX1FruWpdJqfxrkgLM7ezEr44ETUTnO9/ph1SARrluss+i2C6o9T
baV+YtJAtAkOOskiLK+bFuooAXafZnS5BTR9tOxLe0DuotlPKFS4dHUfsvK96JDZVJKwIXSgxbWo
0+fSiPwCHV+0jHhgFC2+BbERgH5knA0BWiF3IBO92uqCoVq5gvoNk9h/ijj/N7YpvipbhfB/r+Ig
htYmX35aN7//zfeF01b/ogpjU4pGKOhcqfm+bNryL1ZSa9ON2gQH9Q1X9HcRB7KpSrXWtgQpMSaW
4Jq+L5vC+Aufd9bhs16OsGCP/osizlmW5MeSIEPZNHRDg7jKSwjePy+b0TSrq11Xw8HM8t5vihaN
trRKj13d3GBzDh8ij+N9UmBdRnrLEySwuamazE/rW6NeYygbw0npM6oJdQuGD1euqy3DbHLEsPCJ
6C56bbzuzMY+gDJt9k48vlZR/VkkBCEIgFegwqhnAc2ygD/8fApNE62kPnO/x00aKfABdIZSCDrN
FI9KIWBVNMIdHPlFoi/1L6u533buUC5XUXzglrzYOcjpUSOOR3qviakWVfsmx7yrxXqOQsnkDmF0
U1ssPhkS9SEyKq/JzmxhzQ/377x/bpujW5IxZmzU6B/DnlVDz5X1s8evr7vVDYQntQkiR4dpUyEj
qGHZRZNQEWE9he+HQPQPY/03kYwGiu7X/XP2BsMbtrL94vyhvA9ZbnLxTbNHrrMd30QtSzouDRoB
F7IFut6Tldmw1GmVeNOyGeHRU6ZpRULl6jUuEX8+pN8fEQnS9nBpjvniivR0QkO9xsJXqUiTtBTp
7pIo7urPe9FeRHBceFNseghEtUjyUYv9+cJ3ka13YxNS/Fs1ypV2BWZsttLHGg/MzOqjSzUqw9Pa
0d0Vo3YYJmW6lW07e7nc/FB1I97ns2Ud08Sw/12Z/3xoRNuqoPjLkNyQjz+OCbMZhR5r/bDvmi8y
pI9uKfFnpOtcSC0PiaGqHgKU9Ssj4dfLju4Y8jR0GTRDY9b6eadhTC/c1qthT65qkjE7uVerThX8
+bL/7qoLAmYUllSHQH/7/IcoX7U7kWpZxqlFoNiQVKtRfKCLn+ta88o42kbuz08WJ/TDrl7cYAsR
1iYy82FvLwCNhhzOzJB+qVP0k5FYpFZNRJCgvPHnE3whibbNZtTmJSkRrjU4PbyckJc4o5088UAL
qQ5oG/XlwSnUI3qAxY6E3aBhdxOny3Bd19NDL400WJrxwNTggBbEhpe0Ww+mFCPgyRKHDA8Zjlvs
Rot51x7GyV3m7KoxqWqOgzMGBIvPbaSveyUUiG+CBsR88bkDcHhYstvWrhY0nbEH1haRXNluHvV3
iKl+NBozObxy5tsFfXHBddWQAH0xnkLY8cWwtbvIElXPg5uLPttpc3Kn96UOKY+zUuLxrt/iuwlP
NTk6D8jJoH1gLLdTiSzYjBIcfd/7vKPQqCpIugxSc2u7mnwdEq4fJYRjSOG6YhxVt2sph2NCdbLl
eqipvTQN/YFV6Fckl+n13H1OCqo4kT2ph/A9kBFUctPhShHpK+JOmvbr2mXqKmvXNlmZ/HtxzqmT
W9lq5v0eCEYRDAPGsA0ynRiCkd28XdMqo+1tKx50tvlQYpXrKubz4nQntU929ZoqV1H1pcz4X1U/
CFiufltrH+Jw1YJExxnGMbWdhdqVp/fWDv1O+eDgAOyon1LFjt8Wcw9EQm4U2AarK8Fs1o/F4hmh
CiK4L46Fg1PhoPCZkRZ382jfORhi9wPK0wBeIUO7yI1ei16lzmd6xnxMV2xi9VgKFOsRmBjGO9Qn
34L7zGYwLlUx4Fhp3JPKv7XN/L5NTfPgWAowvXII+tGmPEupKSuRBTAUuVtlrfuVmFhHjeQRbKat
1UC5wALZ0Vs9TYAEjzf0KWB1UCG3l+nzUovaU+pyCbSoKbh2mChlKFvcSsh/hXLAePLBUGm2QFy6
iabkmHV4Rcz12yYBlLAY+YYMyi8NtenddMWIdjFbAZJXeaNVEoEb53Pcmp8r2d6axoNVAW8tGvOj
0KwHYzXeywISKfyPi4KWHuBY3UKIiI204/DWitAbTE2Kz8ge0GLWGiQpW+SK4uWVUfXrxGUzjeAs
ZxoGrt7yRUiHhrc5mOQU+wGGe13Me3vMkEJM5odwpmEFUs8L87J8Zf7/7V5NVl1T3ao5zou9Oi2j
w1kzll31sdOnu6HKnwcQ4POqvG2N7F3mWO//PGG87OQzVdq0ObFMRpPIsQzxYsnpIqzncWUl9jLG
HjZwwdyW3rdK3wXtkynHNXDUo9qTgdbm+koJ59cHFyK12MJz7EUpe714cKOBngzCbJyurN7Xrdil
i1AujDVTdnUP9KQ/SOWLMoE/eeWk9V9mSXZsoPdJB3cz0XlxnZEvxEFr4jobgzw5PGGBXhQjLO5l
xq0ieSosYXnm2JOc4mrSMXm6dGWerPExNUk3XzmaX1d9jsamCUzDWYOK8eJoAGSvmlU7GFDMREHq
Nm3gQxU4Eaywwl54MqdOO3UAiUAYVDcUiHyUQ9KgiKeHCvX4vQlU7s/HJH53a4iHaQ6gWaVRjuQK
/hAjNE0F+njEaEVAJvGwaAnqjfIEv/qxjpbnsZsst2vwgqbAHbHu5e8KvXqDYrB61eXah2zWIvcA
UOsSCiFFs0HDYcSiocd99Xs1etBScd0nKkjuVBv380ShJcTEYWM8GOEcQKAPX7nM57Dm56URhwJI
LGSEOt7WL2PayMCJKYyR0pLG6uyREInQv5ZhEZSw/IA5wqvHuqPxRuwMMD+Zs8PaUbjMze3BL8jW
OtV6EiuhC7qaOH50/lTXvW85nROshe4jaZrvVOTr/CwK9YsB1xxVVDTFrHj1ZwO9gda5csAZHsyK
E46Mi0hnWZ2Rj4i4RhU+1q9EXwZQiRfRAKfsaFRIweswnW2f/3AXQ611isWeOuS3Og8RwEMsIfXH
8NPB7V+NOBpGJpqj8aTk3lCiqFLFz2my6YAT8I+DoRwIzymXhLPlkwDSvtDxcVvHRXhTWr0v5mZw
0y2ZxdJs1+efFHt628a5fZmjCxQA8iT+sXS/qIFGCxNomClqHVmD7BKZpAjNsA4YaLI8rV2x6X5g
1pOHne4LtbufKuvLn8f0Oer7ZQD8cDVePGdI0U54ti7dPkLYgjbt0mIrorWbQOCE9IhdBMwLm7I5
StPamG4gdFi00nw7pv3Nn4/F/N1MTwDOIs0spMmXU5+9jAZGM0O3dza33And4aMhsndD6ARWoy1X
iTlu+ifDxjeNmBBy7aaYq+xGOvWFg8DoyoFfYfbCJa2dnlR1OUpnYwesyrrZE+m0uhoPOMInU7CR
pKmeem0YL5yIFlLYWLbPxXhgsw+tjWrwKsPci8eKJilI5aCwk+e87Bf8jcVNT9cWdUHrfYHbsosv
3gKTJZz30GiI39WLWDBF2bpd+KhyocLqDFSo1XcYGD5psnprDSlre43xTt+8G9CM1TH+ukoaqoNt
9MXW0vzylWv766BHfUwDpWOZlkpJ4+dBv2UGW28S/KyRPUHRryBT0aOoVmL6P+/pN5OkRaoBvMiQ
bPWlol+Xo6vXViB18bl9TuvGK2R9YOq8tRHdQKwYvEUBo8UojYc/7/g3IS+1MEh3GNhRQwXu+PM5
NiHEHRmaTM8lsuUjGsn4hBgXWd99Fjqsl9UOfSmG3rXKzHLNSE2CAjFMOKcKgOu88mtpfzHMIdmv
9Wx5S9ymQZXsQguxwD8f6m8GOnJvwoLeR3BBYvvzkfZR0gjQ9t2+jKOtrX6suvRpVPPbWTG9Ikme
O1m9Vsw6By0vnnQqfojJaYLSHECtn3fqjCjVJglPlzYOJ0DuwAQUH1aTv1ryKrLRmhZWV+8URz9Q
ZXgjQvtCdFCNEKQIXb1CpFRvez+O+3HXhgSaa7I8JBoIVOW1EOjXfI0babJ0wsuUxi+0x2ToRzMe
mZNwYux9tZYW86CMYa7h/2bG6fOf78ZvRywpEnRNym1U+n6+MJaTZlExzB0gk+upF9cGGr2+KK0T
kzOWqoxfz1nn3FdeG7AvYG5bmEmjjmAa2Cinaxs/7zjttKjSjLrbF2v/blqMO02SHQLZzbx4bm9I
V4AQkH9mc6zAiIBnn5odypcYpU1hVCBU2Vmero47FUbnugIu+vOF+U0pigOUJI8qDzMStC+GzIQs
8Rp3GU+UYjwxqwA7MlDUyerumrzxK8rYGLoZ9s4S5Gtyua9pKITGCmi3pd/ILPasL1zCPx+V8bv7
RYTMnSK7tVGl//my9dEYCr1UIXIOUbpTC0AWwCQu8m5NfcBj8tT1juOldH920ahGgLbqCwSDkMNN
7eJ2KfalMJN7fZ6/DhA67gctuovDrjtF5dFR9PXY2PFpZaa5apxm8K3QLPcJgeapZF1wUu26twGs
JA6kjLVmmShHQrhEXZCLspzxXddclzUZQjJT4bnoenx7Z/P9OuTVhaKn8lE00Ze1SYJsRJh12ty+
co1lTW/X+grsTtcQA/z5gv3mekFKtiwmY0ksfRYY/yHgiRU7WUwc3fd4R+L6kKQBKowY7JZD7CFY
/ZDEwx2uXM/p9GoR+zexFvxqICUq4pU2+MyfbxWAbcr9rWyg1+TY1KqDcUiUENG5UM88u7K0i6lt
L8exmFAio76p642JDI3+73MqcikT/MDWjfhlZaih5PW1bTT7LFluWqMY3SZT1SCZyoqmmfY02yXM
maq8wnupe2W4/i6ZZOdUc0li8Et5WX0SKwguCD/Nvpe46A2bgJJdfUrrKMJvvRGoRDsluk+IqY3R
Dr/E+JWn+DezDLKilmMAz9YM03kxvREplb0T44OZD2uBIt+FjsOV3XUunB/ht+qrZ0wq9JtckphS
RWkUrVGIlS8eUTszqiFaNfY5Fs6nSpyZkb11O1O02SV9e4/9e+5rc+M8KKatMgzDLxCq4qNEK3If
4Vt0mypPZarGwVAskTslSexlOM/dDqKH/IQaDW4citfj0gMYU1fe2mHnoXVrwqXssislmyX8xn5D
X9T3Is7fdcu4eLJr06d+dgCBddCUc7Abul6ZrIBoHBvlnLzFymkKEtwtDoWY9XeZYXwardgM4CqU
POkDFEht25ChhU+o8O/TTdJeVd9QzVEecDegNjOZjwkiiheUv8LrMMnp1sPDvMXipL1bRQg9d9Lv
aGw0b3vYkjYWjPNovbP1x2HV0q8jdf0Wm712SB7w3LLuqslUNoY7rPaiJOe249B5k0pncaNoOcZD
cruCzX3sSi0B8KA774HcgZeUFSUiYRg3pZM/EsngXZNG62kWSFHXA+Y2vfORJCi7rrU5vbJX2N+s
kOUjznoPahtBjp8A/Tlav3zARo7ouZ+fjMrMmTtE5vcrvieZmk/esgzVfZrIzyKu189qpt2hOvCh
LxJlVwoDFzM5JDSl+y/10k0eNGxc/uyiGoICfCz5HjIewCDIwPp8bf0kaxf4SAXae8kIYSTXERWE
rnlFy+1dr6TDXtt+O78l49UG9WwUvq7K5MTKnpx63LovF8ok57c0uzYve4yU8o0Lk24/KgTzvr06
vxcCCuzGTUxvtndppptXlB6tq/Orf35MRUTrf6ImZ5t1sYN9y7KHpwn8lyXBcnym1hmh3xiFWYVk
twrNzlH6Cl5Li1dfRfayhoAZoglG2PZqLYoc3zkB4X6M1hulatcb3A9EFTY353fo/C03CWYEB3vN
DlVrXfVliNbz//xoysFLiFVOsuhi38ROFV0GkvNuKWdi3Np4O2egOXpZgAEYEL2bQgP6ICnVJXDX
x4U7sIuljMAXmOG9YVc7DWH1d0pcVUc0z11dIUxW61p5A91OeTNXzd2Yg1Wu/purM2tOm2mj7S9S
lebhFoSYwXiOb1Rx4khqza2ppV9/FrxV5zt1bihMEgcbaD3D3muLSnsyJLPjIOu3sdKs0Emc+DVJ
czg7HQ6Px5clJf55xlgHgnQvR9KvVjhzpifKBDnNhYawLxueujz0dNB80HZIjAqcuyal2I9NG6+N
1q0jobviRpCJuDFgGjdqRjW5zC7jd3dMYaln4xEejVhj8w7ei1kUW5LuvE1fmfG7K6AYVXaPJZaw
mc5Vy/tsk40hknE5V1q8vCMCIQHcCG6lLuV7+VXcH7S7tNiroeLD0HjblvblLQG28+KSRCw9o31r
Z9mGXY7OtVkssXHru6OAlvjqdpl1fdyjdJ3oNVYeAKPImHpqJDFb8uS1ixd5bf71cLt5fu8eyrQg
0QzEpt3H9QURCNBvo5dbQOZhyc/ydp9RIlfxcU07yRg98jX0koAabXxCRU1sw8KPHYxx8DamlRvq
yve2Vs5/DJWnICd1as7abC5HRTRKZx4NOeUgC4f41o/j8JUo+3McpiOG3OrqTiZp9x3vkxoGfgiy
oz93E1Ylgtj+pi6eX9NOkPTXehvViVNuRpyXdNR9+UKWxG32lfurFH6FgARYgaa07tNR74BSSoxr
9sZqNAbHlRhxKLT+ryE9tOBNvtj/qkjJpd91WpJ/Oi6L9vvjrkWVWzRQTkfFsWr5dffmIgpdm9LE
uJ/ip5aLeK/m7IuDpPiq0KMXTf4izFo++UbuvqcCXmdWvqthGm6Wn53T+b2xW+MVq2V9xfjwlgwy
foNUmV9Er/15fFXYWXauuqJalXGNE6TSeDWYvd64yGBHd+MXbHrxy9zbuBHSxT4WrEDDRphyZ1UD
kVwMl3aNacxvQewSqJk1Fvu2en7DXAuLwNO/1YTWpyXB52VQqXEO7OxZIth66e83hmJ+oGoAe0mS
9+t6dBg7V8F0mCqTHdX9SzH04iWriMic9K+gBC7d+srbTW7wiVA+p19z+SyaOe8R29uRIZV9dz+8
0NNu1KaBi49vP8WuRz/uhBKZ8YW1XEkQUe5v/bZnTTHJlkS20T05mt9sHKK3QpUl8zXx2/n6uDem
FDJ1XqydRRPRDP75SSqsIwrs8tUt3oMWcWQ5OgGjscQ86qNlIM1mYuO13hK6mmse3LtuMmiDZRfM
pUdcoRbmTXrxZq8+JkbeHO0GASKGtWA7zWI95E4VsaLtbmaGL8CCoHtsTb85lq7Nu9Rb0uvjYlfb
/GkqJhr9WF8ujxuHvYGRB/pW70DF2kG78RNAq3Yc/16IWHBTkjpE+1Nr4x83NrjmMGfjBzgGQMwG
SMsRHXUQ1p7aZDZWIdJdktCpDLGq6vJgzsuOhKl0RfI6mXvB1rKav1meP+d5jKujmKNkyX60WW7x
TQJmnWyQ/zbPgrqPUHSSQfzdgm1wNZKB1KXdR49riZyyv2I82VzHaWDWqrd/YSJ/1gnjCBl/3Sjn
w0ohSfFy8gDn0UnClhpSK+2TP/Qf5tw/LdN9q9xcCy+5X3XZLMU2ShKMsF7+4ZvxziYq0zTTrU0y
jTIPeNw51rR/SM0vWAr+Lr3CXQFxWiMDjp0nGbKwKdZK75s1q1AMBUk9brxhkWsNxBrNkDgY9fI+
zO5T644LJJVmn8tlb83FjcQie6BlwhuxV1DLVkIZkVUt246o7Hk0t0B1Qqdg5ejNP3SctwbIVjh7
0l6Xjc0Espwtfm2UrA4/VlNRK+v5cexHDK7NW56349oVzrOwdbzVnQ0wnajm0HKY18alHnaZ/8c3
yHDPMow+S9HfqiB+duelDTU1G9tOUJmAMLwPGb01ziQ+nv61EIO/WZaph+Ba7vsOcp7ljuwmtWum
1O9scSOnXoxQlzM/kGV8VY1+YVQCdsHfkr4RekQ+h0G3/E3JqGP5Z+5xLxtrrknjutUWULASl/es
taBgQAGiCKnRuFpPusSM2zkEOI2GWBfmpzn4l7lD+DMSrrnJy4JY91x0SEjbC1iDKtKVIRHUj2Re
Q/4FwWNeHI0+opINacqjieDf5UiwvR+tx15c+9Y/rbL0te/U2GKXgJCa5aZ3AR0yKuhV7Lob29QI
Fav6ZAepPsNdAbQ+SVs0mplG0JjH0sJdzl46DgeVkpRJnu22neqTaWRvgBt7DNfOgUngv4pRcoJO
thvKH1+If1ZXw9ODHrEaqCzASskoL3mN7bF7B+371RoNAgMpV86zfc00ltFJAO5mwtanoCmvMhNS
i9/oCBgcfMGiPwZ+BL24CeHgFOcxTqLFdH+j4khWfesA7nEd1LXDyGXXcENDQNpt5/5kCbsIha4+
HUPTtt40XWUzWmHG5hOL/ETGGtelZvT2pZnd8yqLlZXoy75rhz8VF0DRzNmtn+V1FHjhhiz1wqpt
cEOQznl83OvuHIokGEg/49KjpL2dlqTBKW3Vx8yjzWXO6BhkJBa+rSEFSY9B1ZJEq3tyA4CmCmud
mbEvqnAsE3n0h0SiMujAFtYOI/jHg4Ow2mPTJydLkSjC7qY9GhogganRiaAN8vZo0t8gWZ8acwur
4Ozd/8PWnpv/vPDY6Rw+pT58WslgnMzI9eO5p4T0RJYn/rAayIhMVNnRpXcHL9AN93xSk+Mq0UPQ
MN3RQfaKvO8u+5Bq2YyZTxRNvjMTLIpdXH6PSUMUb5K3q3Ic6uNw/yXkguUCuliHLYo2HFPHm3f1
7GxTlu04xKZ9CWeBJdD9L9AEEhbnYhFyOy30g2E3N8hGJiKA15ZndsfHDXvByOvMYCcJdFNwwfey
d2wkamVRrYuU/X8r/eqYORq5s/EUdfevHg/Rgp+yyhObRULJqtvquKCJPfpq+fIdiiVrQFjGIKrZ
DK7b4sdaIIqL+2+57bo6NJp7ZBXW+P0S85mH4LUXPhf+VC+OfSKLY36/Z0zpljDdHln28OmPcQ0n
ER/r46ZeiMKwK+O9KhKUz9LxiFbiD0URcFQ+7k6O2DCm83ZtNSfHOc9ButzvBemy0zKCFmPsc51t
TLusGbeebO17cnz7kTadiv77UkuD4shbaoBI6iwoKejy4FKCZBLHx82sOdlR1R9FnZT/Pez3tr+q
XCHDCUh8FfW21dFrEJhTDoN2kG3+DTw73rDM8EEijgXn+HixcihZqded22xLzrjPDk2f2HhyXQPA
NIRFb2k7g1ccnyBxOAYd3MacsHcthRYitPfPBROrc6EaOMiB3kSt1ph8yKFC150noyT9WXwjPjLk
u/vupFwTvibcVo+c2KG5tnwI78FCxAY0K5vdg9bSqxa5/mciWGwNp1sg9g7+zmYPRz1Vm5xksmnq
qzX0kBTK8B1bCaMHDPPj7pLZdXd8xBO4j0fRZ2OZGO9I0MejD0i50xpiY8WMKrTZ2Cy6nu4ej1sp
kUxUyvAudReyE4KT+/d/3Dy+/eOePlnwoQI8EY8v//t//rt9/NNaM6p1OcDz/+/Bx99qHk/3cfe/
r3E6htjdcAb+3+emHk/+8cf/PRNyFT4cc/H+e0r/+4spXoGNUvZHTfwrNff9Ceeas+scxWU6ge76
oIo87hVwWv6fLx9/8Hjs//t7SDmKCFn+2+Pxx82U3DMu/vetvKQjv0Gl18dDYJuXjSzr766vaJX9
GIdoABL88eX/bhZBI10vLa/24y5nOtEadzgqGZ4HEmckeY8d9FNoXqGs29Ooa/YZDaUbNovTRXkv
yq0qjThslOev9PsuUInZBinV/1PCwGZLRPkdDPuHCxHmMg7nbS7TPXa1JYRJZT31s9ERllCps+vT
iYOkxonMcEZ2WCrsBtX9hMDKzKcfUDT6dklL1qc+EWRADAe2vZn+7dO6XFNGHfTZL6X3i4otDSUH
OSCOxcM+akEytzl73Lz46VR/kY55Q7CC7FNlRRin8UfNxH6luYsW6Yv3FXhPjqFHtWq/YxLIyL7E
vgESiO4/7t8KQUs34AgXo5th/cz2qVzcLXH1L1WPuKha2h2t1dMyW1EWjND8cBAD4TW3ltGfCln0
ax8P8DpA7We5MfZVyJDWxBI4q4NQjpgZRw/LPOny39nLNLa3zI7xS1kW9VPyZNXqyRSESdkO3F78
J1w/f8bRiLdpT+PhE109djaMXZI5iY4MievyWfUuDIuYsTARk1RIPU2pNm6MuvZJK29+qeE66NVz
nLfTViYYsBhGBk+A6b7HSqSEnbR/m2R41fp23gz61KyzSh3JxcOKEWml9Hhl77LEwQ7xpchN2Q5b
r66CYyLRJmTURkY14Xw2f9wqNnbp+JYi33pOgAGRUR2fNPQpR2Pez2ONGsnST0HQN5s8EBi2hzoL
dYgqIfhug8vzRTR/a5sU044WODKcBM6VUxfrJcPgMep3hHMicZNiFS7mpF4bHVbHTuaMtYz8omky
2XXx8oPGMb94NsxqW/rHcsTZOzvjdLMQnhGn+qEVTXf0SBBh1zFQ7WC3OhdZs3NGW9/PeYatq3zX
eApHh9EHVk8AhZAd1WaxCzuqPRHvOrP5TXc7huxw6m3ikYyYuSt9oOSrNNbyzdAn60p5MhxZbyJI
b9kolh4NYU3vzgis3EimA/xB9kpDMxN1mI0r+IHdMR5v6JgCKhNqA6QGR1e6b6OJRy3HkKIB2cbY
KYZS2y8I6teZqux96VbNCbsyVyLiYqESMbKNrW61MElEFZX+woPOFX6xstASUp565kOdjzLLLn25
bpwEdfrkfyqjKQ7+d14P8trGWxFLsV4c8zIkTBg6Upx3uV5fdAP1x+gYHP1pqtZiHsvIJRR8i/Y1
CNPc/poKuGqdDUUmzaj3MZnB9af8NbIPSyEuzarBCUVN45TWFKkyqWCJtQW5vUXH9CMjtQKvO2Ms
kGN1Mzw5BKhvUr5JwJxrPwzdyta7iXdN4RM6C66r8M1LYbIWznWb0h4AxzquOZgL/fddA9ZokmKE
3w59HRP9YvlXsUomqvuXVjf/hknZh8HAV0cl725LF7kW5twocYKSjxH/PlC9ucH58yfN4khVTruh
5K7DNAu8czqBsQPA3OIQQ87pSHbSzP1O6Jz8sEGwzaXTjiNbqnkn63rZip4Izdic/mZZPd84ARHC
jAABZKuGQ5aLFl72CJtnKd29RjdHLKtxLOndE7etj8ZIAWbp5rsNIzIq8bXsAXY4lEBasJvH+NgO
YgLCJ9KXXll/Y+dcN5dOsMfRRse6T4LF01IbwTmtrXW5ONRmkpSPx6dostpp3yrj6iWSJi4YS3aU
3ta1ZmSZFMrn9n4DiCK1nYNX9R6xPoG91Vp56oImP/93Y3I29lZAMGhKgcUSYqMHE6s/4BF8M69N
T3WFTMXJ4NGxDvRYATIcBMbgTPlw7BDOH2koVWj67C/KJAabaVXE/JScVPdq0tw6MtkHksmKmZXo
EbQKl2QybSrPIzyjIjwja/d9PMiVqn7bBvyvxmoy1uSpGb53Y+VGWNJZC6uY6E8/jYg1SZC5clpr
s2AwFEw7Wx9+z9WS7r145HuVay0OyOIJCO3h0Y1PvNCmGeAf+nd0n+71xTGz8npVpVnkZkn3ZyrH
P6au1oCNuGrohBNIVRnUifNPbVr72bW2cz67zEL9lZJac0LlvB2pYJ8M4H6CXgYIJ+9IcwBzyTXo
MzMTO4I0+bH04pzGLDWSqRRbdjkabzeMHuVQ7xKmXhHKKzmTe8YpCy0Bdqad/GLY6KwpbtHumNVK
U4vJNieQxyonGcjcVr15R6rwyQz4nhbH47Xl1zenV8rUKWqAU6xczxXrMr8bJMUbI2/MR0E0VNY1
IPYSZa1XMFLPirXXTJcpqTsqhsDfTOW9x/KL+RAU2trTBvWUdscegAn0GP+aUwEmhSZv0mr+ZHnA
m84e87PKu8+8Fdl2ZvgS1cMYOUzNNtTJCXZQhHGS/KyozY1zatOF1DAMp3rKjwRUsTLg0A6TxF6i
SY545ZW5mZnUrx3Uz1eouZvOGp8JM0Y/JwgGJ6COuVKTGZv5F5aO8nlkgYQjsyLjuKqqdc3IK6pt
BGx+H50UGvH9mOR/JyNp1qCDbDgWOQuewvouioD0yklyxjLr2hlyiTe9RwYsC7U9c5l579ypcZ30
4Ho08R74A3ZJX31rTmAd214EJ0j0xEuhqUSNZbJsU0G9AtfVkwLc6qe8aNcGyMCn1qaHjWfzagS1
8sHX1OLpBm4NhjDr1V1C1Cy8NoM0V4eI5h3OLflkxc+jtMqXpkjCgpyjJzQK1Qva+DzyAYSExvBL
DnHz6ghBCn2aEdLbtq89cL8jOpNqFcT/zFGUn9kwtke90aCE3b9EGVeGvWvmB4uc5H1aMGNoPXKv
1GT807Li6Df9RgYqHFvH+yznjkhcVoOEztOrzrW6QsGR2Bt6egJGSU4sxM402yn0jGm5WvyaV46w
y32BW3M98422gVZEpCV/OWrcF8Ifb42bJhd2ppdeNeVrVgw7RlAGcrTiHySiEZKZJBa2BH3TX6E4
VKd2+mYg0Z1zwh/YqCGtTKvgIErgf84A+lVkaq8b3cCnS8e+oUFoEyyzYGQk2xJRD7stys651Ykc
GSeWJDQvVRJnuwedOaZMcXjjHnTzT4bz2plHyB5FYmzsLKbBjfsv06ovrlnWF8dgXBjDkdk73bKH
LRupDLNSPi+R1qTu0yicrT1jKmdpuxv76dmxnf4yCwnawTTGqKlnE888V9cYSC/avXQL8Sw4FS01
7FR9SjPFyMvwElVlsCsb89vrdWsfCOusrDvzTFlAgga51WfiAgr2TVCbwckNvn0qVfKDtY6BqOdN
m1wsLoS4aVvotbvviSGIkqIf7lTAAYCozQU3ngvmCcreWXUECB1akJzEdeTUNTLDuWWZ46z0uPRW
ZSPsyKyYiGiswBCazBs3s621PnXDbgGduEfKs1/SwgwLv0BWxUkxSTeyGFWFTk3QosydeeXG83va
Gs7RwrFARvKd+qnKIKp8Sc5zlzUvRlFuCB5CnIq6Zdu4pYD4E2QAVkrOLcbjxEl1c+ixeDP0bs+J
pJB+uCODjzF99m3wBMiqOyf4Mex43I8Wk+HOclb9nFH0TaKBH0JIe0PqXZT4XEb10tY2pg2ZKNfm
qBygFt/7z+Nyhw0JEyClcrIvkxHr3vaDr2SKx7N0NkYq0qdEYRYpBhjYLNpLiguPiUpDd0dHCycW
sbal2uo0zRAHTRo/0ZFDlTpya2XZFhEminNX7eMcTnbbeXM0EVQVTvmTEK13ka27Rnyi3vQOgq3U
PgzFVsaTNzG3caRZ6s9MrXiqahpPhmsnX8TLhvSKessLE++k/RHXwLBwRmtf7vQ39ir3wxB/mrmM
N4Gj5pPtj/5ekv5iImHmop6n57TCAWPY1VtZqe4c97nxPE6vTW5igECWcE6Fn1/KnpOEUf42R3By
K9OB8VCRueexuDg+vVxCuB2r8KSjsu36W0wF828upHfR4PIao4N41bVQjfoa79+G8QJBPHLllQtu
ovtNZyc9WHIQvJSNwSXQb6y9TnCzdoms851cltcm7cWJFcX8LO1lTfArvcbDqe7Yny1JJ7fHDWO7
ncjNn6a2WN7pBaE18p4w0M2YgZL5dYmFOnM9GJ/tUSdNJf2aGBMztR7Z0ABeJTsg6M7LEJf0BZoM
UQPxa7WqW23lMGq8YWI0PLBjXwoLWgjaZxAO/p3f0zCViyV42XBwogDt4saurHnjuXoVDZDaT1ba
bfrcX44Vg+JNZupg+XVmnro2ss5xWDe3Tro15ni65ehGJpaULRT6E95RdQgSxNtZM/1kLeh5Sy32
BrSCOjg0rHVGXsiYtthqS7LZhtRMIgPY8WQc8yJpXioStlvUUpiWTnOB/8Oq0kg6TXwP9KJ+j9Ng
3Wtxcsr8CrK2lUFMb+8T0BmMdPPJ8p1TxIbnroQoQ5eI46tVz/2a/QiJdEU8ENMg5Jp4cftkON9o
UbW9kzb+Vhkkjt0Hvo8bTU7BulH8Yhoy2W/lXG/gpBivI5/4gxg7EqEHfTzMmf+ripMfDfPmE3Av
pJJVs0dMVa/m2JooGatms+RlGUL6HsJammyO4efuyz5Ra1m2oDOXod05zZQx/mdyN8+K2Wt63/ED
/XWcqBdxt+0nqsM28z+XDswOUIAVWFd5JH21YSlSfWKM7XlLBNkm1Yzv2dapf+diOvT0xFth+ETJ
u+XNXAZ5KcdMXUmzP84zvK25tJyo4hTaVlMO4NuFJQdX72PuAPpbfdFtQO2l69gXlEKCgO+GicTV
SX4H5r/WG2Eb1RO6Prf4VWv4Q5WtxC/m6g1h5ut2st09jbXL6Y3hb0otUu4tS0ZpOb2WhpBnIGOL
U2bbwe3dlc85uscCw3Rgm/djtsNj/1pBmg/jwLSIl4HS7PS+Cw+hH/Yih7ffkwZ4AQpVej/+AHw0
bWP4S878arulvR/6YeXrHWKFO3q/rMjtaPqevsNHJzAgeENq04O71dyEde3y17VR4dYsx+kem5pr
HCCHWuuJNoTVe0eKQk5rolgUEsOCh2Sdrijvc0Q5iPCYay0QeysYvZYcqjDPjN9tvOkMk0pfY+3X
N8G2aABuxEG9a+y5RmgA1bdBZ7ol/XM3Vk0TqgbRe96Ek5+w/Wy2rl3b/yZ9j38Ekou+cuLMetIM
gySiVtvVerHJCwZXpmL+48bDWZbaL1WqP4nJLKQcwFNUy6zAzNjGvtbm6zJ6wbnRcnky6t4PUVOV
LDRZoraQ4yrLzDZc7+8f3WoNOEZGlvoUtUmZ4h3avuS8t9tQum3LpZ5cPTsQ0Kwop7KZsKipUrve
wiHvxiaSS0Yy1BLo65qJrAi2uWUt/FUu0s920JjUMuOnSUXP08y0csq/FHKZD42eb/N49o6JExlG
h3YcPG3oVQy/TCfoQQFlJkmSlbWN5R11yzXqUDv9X+bh+ta3WiAnBDNtJpZsRV7/Zk3mbufEYqyl
Ya2hCtokZmqtMlc/lg4UdAWT9rlluDQr9rUD7oWjNvYkB1f9c5unUAbyBDnEoNkvffXbI14Vuh37
vr6cjTtCxtkN975eY7A2QsPdzdh711qGa8FhFI7nVjBGb6kcS+8j1QKf8WJTbVs9VWHbLDliB+VF
nIZHXiyFr0HSm+itdR0r44D9jjQtW5+oZRGJS7xzK4xQ9jpNO+sEqG7Zl1P5FHh9faoqmHSyk/Li
edScbq9OHMLLSsV5cC0y5iAZs7VMtM5Kdf0rFZTkzWohlkm7veWbIrTx8rP8TAhDkcF20UvkFGrl
t7UXgvmXAM+XV4NN2X0i5R0MsyhDe6hnemp+cVMz0/67WszI03ht86U/cMId7NnNMd1Mv4fJBJkt
CLbtLMZ76caOg3RjtpRvSW18p0VfsOWo/nY07VvVVPFaq38qwsdPSOz8yHPE38m5j7qASe4ElnvH
n+oQChNIdT/+Ns3qGovH3JZB9myyJ+tSzL8D7+pA0929UaXOWgXsX8gy7tZJ38B7cwSFLNZCMC6V
zTlb/rDnpckqKV/iRXDdHhkW+ZpgsNCos9V/McMATpflH960n3vpHXKjN9aGI3h1/JatKEkxGwz8
5MVZv6Un9CjTU7iQjdsj5AcXnY3Dvq3EQIPOUUIdeavif4Yn65tuOzNqCB9EYCPE1k34ZHpkfDBz
DO5Ru1ETYBtJrPuFtQz2eTH96guZHZN+vjUVyQuybU4FzoK1cGs2hAv9sN8hw5rg1iQ19UBWMAya
c/tPbDCisfOeVxnQYu1N48p1FOFjY2AdHF/7LjAS63haI0aOXA/G2T8qix/PVr6LfwQyagm9OkxY
OV6DOd2R9lHeDbZJaLextfVYtuSpe0hKvybBzaj3pHQUpCc4mNbtX/qs+TD+CU4wsinbe/alZsgC
azpXmnZLDAemhAmVSjM7PsiF/LA8EPMY++pts+gkwrJ+UrbLQt9qG1QkDee+3QfHxw3oyL8NszVm
f1kbMbzI9uxknmK/sU+ptL6pKfU/hbRvTqynl3Ru/chIs7M3Qh1qs9HYMBIaI8CkfJ4Hmxe4iwt6
TRd2WJF9iKAmtGEgj4khmGju67E+ee2Rs1IwFYKMRkJQ8q4ghjaR+0o5N6sCgme2HFpL3rLeW3PJ
SJNxVaDz+NNTrg3S/4gLSXE+Qf9XuZ2vy4DgEHCXb8KrduXQETTS5a8NI6Et6zIUHqPVXspBvlJU
zXulA/haIIgSLMV4pbf2YyD7FUZwMKE5bVqTksmQTTbZQgxMZx+DfRvPq7Q304PU76k1KqY3bB0M
5l1OK7DgwjAScWgBGpwAxEd3IfumUol/69KaSAXV6NE8B18ewjXA3gnGcYX3AOvWsC7qfteatXVU
c+KsAnqxXjB+y8EiMGiYjEha9DRLrZ+DxeA66DXbMmEXM+caRFQa3bMb5NuuDmh18JfzGsfPlyIu
3EgEg7mxWz7lXWMyoUmr+FzqaqcrOzgU1NL7kdxRvOMdeiezuKTE3uxUEvE86Ms18TzXXoXeZk4v
AZbBlAD7yEyMYluyp2QFpbr90ti0ytpZkCexhk0nQkI7m31f9VNEEpQR+qQwYAcZGWm6nwWflafS
mCWlQrqvUFBdy0a7lLMkW97Nu0uQJKAPmrQ4T3wuU2I6Dk4JKpeAC0AIaOHS/JL29rDuCic75XHD
yzMSbS2rgtOq0sX6cfD7I92kp0Gar3uToOpUXbKZUlFvm6c6EVfLZOi7kABbaGI88mKCueJ9uUma
Rt81+XBmKt+uZSvdl9hlOZFK86WuqFHiCfHRmLMZGjPjuxJN9ZR53WasW/uXz6BljRWIp4S/Y1O1
pfWuj7t+/Omb3n5tLb1/8kX/WnXop+iHQaRZSfHuFOlP7brjT10z33PmYLVI9LCORiucLfNp1Fxr
35kqP/umvV0C1fziMlihQTSJxHHr9DBYRJYFw+xdSFtIojipy7UahzAx2mKvsUqPM/O1y4LntFx4
E+l053NtgfcdcQii5LQuveT6EYveuY73RKAUEEHNKO/a3m9mYp1xy0r1ZCuSPvRJt98WVOOrdHrH
Jxfce1ywGlPxNDeW2nWq+Vc2ebv2hdcS9K4jKLJn9TQFRnKRul6ybniuYjpfRjfe0WHOGfqYGRjf
g5k2dfDWWjJ4Ia21s287mWECwNu2NNT9Ei2tuEeP9IycKeBp6sxJw8eb5F+GY1xxJ2tbbJtpZEpE
bhz3X2RUEw6j1f0+q6c7f1/mm8XMXRxUKbA6vE4vebn8a3h/Z/5YvdrBYO1a+uhVzmd50Uf9OimO
H+FByNYXEk5A1NfnUt6FLbY/3HPo42MpG7YsS3bC0JhfTOOUSJbbdW+VCEiCW18k9XVya3nIR951
OIa6o+/G+nm0q+4C7myvt/WL5WiMn3Hm7H0pKWh6Z216VFxGkFhvRFA/M+zvD6NPoAYWgdVcJ/EL
GuF3e/IBO+ZtfmyhYd/Mjg98bQVZ6FngnmemeWdikxn+mRh0VWqWJ3a09FjNuCsDY44G0Zu3Wj1M
wU7YDoV7Um7SXQad6ATOjLAbanNT3K8iWsHo1k0ylHdomyYWWE6x1MwFh/450Wr9FqSHzt1itir+
5Iyn1q7Su6dufKr7ojiRyafReObGJ8JEDNyGRGDOmuGDfnGcznFj+78s0ddsf7goGox/qA49tkuw
55hZDr8rJZAuuo19KI3ui45AP5qSawIZTxvQzRdvmutjj56cV4XDKS/G9GlS8Fx9aj0bNObpceOz
oAK5MdwE1+8nbBA3w8pWEHOdgy06VETCyI7jHHjrvsVv1DkT4O1k4l3LTdLTb2vLNO2KYdiOY27s
SUMXzzHCOFdvNx7nIgTAEYw5A4zd7CYTI5nyMGnYApvASt5lxtg1Kbv4xKte4WBsGUDbefVVgERm
qeplt7IazG3HdvSd3TYyvRuTPdfOr2aJ4K7sD43vNe/lcO+eoQvIcadhGzrbif4Ws9D8V1stl0Dv
/1B2Xruxc+l2fRff84BpLZKAfS4qB1VQKeuGkLYk5riYn96D+k+73T9gow+wUVtZpSoW+YU5xxRX
2TLp65TOT/Vd68xW6D6B1wjs1h/XI5SoVdFmZ7C1EfUTLTpRXPpJZ9Y/UxofGgTKPK559BJWjHcq
F79YP9Ybm6A4OlpjKShCu6wrT2WSwt5GlckeyuMkHAOKrjP5QUBKsQ1l92BqwaUmAuW5TfJh60tF
0+bza2o7vRej6x7Z0xdsgvuYOUnq7/IU8E9nj919j7ukx3fwKmsGn0kS3Ru4DVmUmHLBaxKXh7/H
/beRypRfLT4F6a+TgtnU700sDOdsB7Z+gsa0ClYa+6DX1K7qo0w54I0k11+bGnxnl4Xu0eqR97Uq
dLap1mUn4nLQbgvRPoUc3Ax7k2fEVPGW8SEt1RQ4+1IFkBJ7r/wcWRGNkaHfhTHog5IQkoNpTcAO
CxiRFoEhRyuz/rhIhZ7ILDOpBkS1dBx4mHrZDzfA+cVRa/zvgXHQLfJJ/itzhAre77wqR2Oal6HF
7obxlaxVdueOP46jDcPKslB2ApUxlhDu2m3VzK6DKLaI1SDOKzI766D8znqqCG76611Zcr2DFjeC
uO/anU440yrNh2w/9iNmgSx4H1srekrLm1d6xXNn+sGtt3o0F3F87/Vk1wM+2Jah/8hUZ7xTlhce
M8Nz7pPcD5+N311EO5SHObLYw/f5GKbTXeMJh3FKMj4mBZM2TGbHOkWEQZtjHUlcpsXw6up18llh
YS4gZXpCH1bXzBw81GyABVpvk7S00AIRdj7LyydRD1uV9S7+kjQ/ixEfZG6xyR2Rmq87wIIbtrso
KoUq5sTBH0YN7rYihmDrmb21pyLnJUGxsRgyFvz+qHGaodJd6s0wbVqPXpbaejxJCv5lWfQd9Z1m
7DzDbi7dRMtbJoH5TErSc9O67Y079jPWtbeakIes2yTsdzkytEXdJP4dsu9mzVaTBatfy0uCothN
SHVuiTYNKHgz1f7wdDIgDJTiQGqtTZ4l86XYsK50uvaVtrLF8iOOmSaGdTMUAG9fRpElj1Wg1Y/U
b8EC0Gi4FSX1UZ/TY/dTM50FnHhm5c5La+ntExJbWlwnG+9Z7RjnyS9WbeLEJywcgg3k+F7Lxjj9
3midwbIHDyTzCz7GmmxXV163daPpyHOVHlDrGTdfHKK2Te5L5VtHPxs4pxm0NdKxHifjoSFo5sX4
k6r27A5e8BwSV3eBKPIySK9cpcIp8LeF/eUXeZ+50x0OWN87gLwBUDoxN9jkIyXqhPGVNXGub1RV
q1+iwVFPJq7KlmqWxBeY19ZOP2IP7eUQl9YLOqkQkd1D09GRxNKAyG119SlU+cWxO+1Cw4AIKATN
XkxxfTQC7aBKnnmgKS9yMtqd3TkgFJ3ujc7C2GMcs46M7ILdMBjZxhvwzNQpcaAeOlAGJ4ktB1rV
0FmbgV+BATd93Gb1c8hUfMmy+yO1zfBpaq+yCUkv8EW/nlT73ZXNbSwNdzXYRX+CVHHoCksAjwue
Aq/Sj23WEMgxatOK64S77U1S5n79tv8tKvj2uzh/ZN/qf87f9adgiRUFYfPL0/zneyfYhIVC9PT/
/arHIuPf37/kX36u+s/fTwffxeqj+fiXd9Z5w3D5vv2ux9u3atO/7sN/feW/+8l/k2iK0REL+/+b
aMqDUgf/SgKfzZF8zz+Jpi6hLx6sNhPxh23hF/4H01T8hwTMx3mErceMpORT/2CawupTRduE/+t/
WPp/QC6CaiogvcHpMf9bCFN4FfiT/y9mgo1/lYRlT+g4Z204an+jAnomh4hfuOmOedl3EVcESLaA
vasf6JDkbJgwzLzkKcqqOx0B/Dgr4d1ZE59Oxmn83WKl3ToAQEcjjII+nbX0rqkHu16LSU/15+wW
z1wYs/Ze9ca922pnXJnzqIRXQIlQvx71coU7/3tCwq9LzTvGVhdt0pA9eBHbSMNQ/KtZ+2/MLoBh
9gPUGAOs2SGQzl6BfnYNTLN/wMJIkJmvPbaCZvYXKJLuFrIQ11JD7Y/HhmLLUicNPM6mnh0KfCfZ
lDHg6R54D15eclUT84uJQgBf2cIxsgv1CGsI+Sh5Yb8bsxdCzq4IdqqbMdY/7DS8+ikCFDUbKDBS
jLOjIpm9FSUmi46xV0RwKhu8fA1mDc6rIww2cwx44zB8oA66r3yo3a5X4B3EyAGykBEszg599ng0
s9uD/fvEvcQAMjtBRPnUzs6QKTkWs1PExjKSzd6RaXaRpLOfhDmxvfSCtl8hILvXUK7YmE9iTCjQ
lbcJkRIml5IIk0o/u1XC2bdiYWDhn4mdJZFMwqcKbbkxrXisrjrGF3d2wCC5PMjZEwPYoVvXs0+m
nx0zFbvwtkZR5sgQ9TTqMOy0wwKN4xd7EKJlNBQI/qrRDoWOSgVbjsCe42HTAaf2kgcux4OE0CP+
JA5jTq0pLyipVqCurw6GHx/jT4kBKCIhfCVnTxD+bsItARQRdnc/zb6hOHNvfWO/aWRH2HWxtew7
s2m/SmR97DFg7MR3+ASR+GNIkoqMEwuLUsZ2yp49S1gbFv5YbzVUmw2mJtcJbQ6F5GZid8I7tLXp
DLsKe42FIarAGNXkdrwYBiQZCAaCY++Na3Bf3qqZHVUu1qpu9lhJzFZiNsXo4x9LfI8tGvoh1L01
mIKFQYWJxIxHPU3wgTgGTq/SLsHQ85Lx+/QEhpFlWuuTNpMz1FNCEmhUjLc4jLNNpPzw1Orx3k7G
Fn4jVPak2nFiye4BrjRomEFfDo9DxyhXi8elpRiZM6Tx92RUvk4Noh53xA0zIPStEOi5sWYfXXM4
dZ2FOFiD7BOrAEgQwhwrQAzLSlHDnY3fTQPOu+DJrEB5bEnE8dZ6y+E7+upRuW24D8NqXOVt/w52
3A/yddJU7jKumLKGsjipRH8nCsjbsxl7igfLWESOZF7FJKyfprtYi+6KgmN3YKwPy2V6CzvUfGFX
3+WNPW6UPyyl1o/LBvN3kSCCxNySIPRrd76P38rnLLVpHXVPJrW+M760ESRAkwQCB9IgsbJUHc5G
dt9Qqo55M//R5XB187jHI9x1hFdWu4DZ9E4j8oo5i7ftDUNb6S0x8yb5qEs7qcolFdb0yDCSwyj8
JIIec/5QPQyjm1zgFDH289JD7YiSiqmr+BzOgpjdHoswbUGtX22k85qA2zxjVieGGSunF4m7WgR/
VJNgIS3MZ+RIkuAgHtiwrdDPBRhUeFVAibTZKLqIFDcZq74xK5DVd1WPks4tVoNZvqWtIza2ZrfH
lF1XXZjLafhjT1n0KAh9BiKFsbfvMqQTtMFEqldriHCzJNu56+dAYxTX/D2zQVNLjppzJE0l22QT
2gGSSitDYhbvvFPcdA7fbeLnm3d1THjI+6JdqBP5jJXCWWWcaLp5z6fMZDOQp3UrAmMfIExb62Wq
aIFkitYaznuFihTVTEWAkbFTQf6ElIWIUQ+vrxyKI/iuvR1G71xAMVJN/i3qswWAreEe2uQqnCyP
mdZQ3/W2wlsyIefVpjx7bnJWSfpwijGHXgwCyYiL9f9kscbvr5MV5o2QUcWnFqMp7BSTVSlqsXQN
48lU8XOGTW2j8uhIHY3yLEKK4+kEZGd6eXE5DEyAcNA9YOeAL98JUg9XJKWbayXgYZlji8MmwB7g
+w1DX71cROGbBpvwOmImCUfdnnOZ2gVzpwzW/fAWOm0BmS547sbm0HuRs0DlMOK8dcOlMNxo1Zja
TUwqZmuqox6rbtju2qUnVf9qm2o6o2m4dYXID0PDXTVCn8WyQ6yt4c4uRRVNT4WmX12cTEe8sEht
hyrblt60KuKJ8Fvcmq9haZy4oCmaNis6jOU1L6Z0zS7DwGTiq6OkwVCzLimZWJYz+FKXsNibRCJw
Jk3A62HyTmPx0ZpthMWJLttq6jeBtn1uSYiRHnn+8rG/awMVXlBCns2gnNaNYO6oRPHJtUa+TI79
NBKG2XTDkc1LTkar90AUHJtit35JpvRPZ1Hto+d1VhxLu8mdNhK3FXoeuOmZ2Na686UKkrRsKV/j
0MTvVsbnHqvNgf1GM3Xb0IIuMdqQ2QNlLylup2M55wFo3Q3WLduq1Lu4YdmtLG+ICUxio+ByMU6z
NjkzdTyxfvIo/W1SfkI0JPMkE6WP9qjzgqaEb94IjEuIAiHYG6UKhCd3tHhg8dXiSqU1xSZNQgnM
IyexUIuWaGkJCfZWmawZzMZESCTNfozRoAx1v5WFtvU5qvb1xDWw09LoLMEHVl29r6ZZOMHlxASz
fRwiwt3xqM/77qQo33Qvbc/mfDPq1YfLdMBAAw1DgKFegvOZF22JsGwp7TrEdk7wrA5bg9VFie6m
yHhkPHNYTmVGEpERvycaydmTLObrEoiDwW1JtPJIoLeSsKZfkmsIA5wtYVlu+RvCl6B+bsMf1byT
2gni0lO05k71GDgmgA98jaHFhqkG4VAUs+E2NIJ1nUwK1Hna7EoZJBc7247SQUqTBxRygwV+hFJE
1xkzdpBJsnHQDojxTkCmCEpyyMRKCucjDFiQGOH8HCcpdkDs5HV69AO8B7aJ0MoMODQdvTTWsky/
KYc8ls0V65LEhSFR82BMscFFczJfajPv1o0lmpWlae2maXip2EBlakD9TSn2qFYOwPm7H5NUFsPZ
dSoPX+1sMLYyi2yi3yZqrEIiOvE73F+iG9bUlf4usqmzTZ+g9NYs61WSqz+xawU7qxTlzkQshNJn
F6EDqVrRn9L+7BpyPCLBc+/nQ4bJmQAqfOsr1u3VlNQrTaJzl5hc1oj5iCkmGMpuIwKLTVIMR/LP
WksSJ0x1u4EteBocSn1z8Ld9KaFAGpBexqRACeM6m3LM82udx6vEVfdsw9Q1M+vi0mAKo8kVO7RZ
j67VPibIpXFBlCx2japa2qEz7Ix0Ftp5hIoXaeOtWblayIhks5US0bpqpcMhUH6i8EiOdPPsLSO+
DJuPvrbDZF2SOnDx5HsWNg7hNWa6czLw/6EaXtGE3I2Z+SZmsXbTh/ky7hJcOii8XT1wcWlzke7a
ifRkP7fXZcmlgJ3dgRS9S5HB5+xG553x7NIos2Q7TfElaNJVZ7DDFnVrLb18P1C6aFlMeJx3S/Lu
A0rxXgt93PmjfwKN/I1GcFdVz5XhfTo126+83bZsipLe/fT74jtscMBHb57bXsYI2mZHu/FcewJH
60cXCQLpm+0QWPtIeJCf24umk2PvE9ToN5dh6Hd1qK8CB0lMk2gniyKiJRDBZRhQk1jHwGPbRO6y
0tRWm+pNozXbRk7PYlALrYjNlY4kC0WzB4972tmWuFkKkYzrOJ+inVZu0NwNqgQfscJ50pHAZ5b3
biYfudKS9IJXicIba456gcW5qduwwVXvH2fnEdpKh0ccq2jeGqdyVYrqef4ik6kkJNLdMBaHJu5v
le3fuZmIVrltPBRGfVQmMsyIoAFIlFxpLe+YjvB+RvfAkf3TCm8dBBHGDxbg8zwNPciy09tNmUak
0dgbty4fmiJ46ev7wGORU2WPTXAVbPuRgeFcD46VZX9L+6osIrbnX1hZioBU+g4PIAifFx1LQ3zQ
z5UNZYbfS0O9SAzgbg7XeG3EO2A/1CP4z87IN70WmmsgHwij+jJbOJa/0Fx/nfXYftBwzy8QlqbZ
rJBayTE6OlG0L8gBdcMgX45ltIPLs6L12KMeIItQZ2I52d5WoLmazOiU2ar5AwolctGX5In33CFv
JxvwbVDqta8VAvXNYFQfCFifNGz+yc3xDZNEy3IziuGP5o37yX0na/bFD0OGxdkj8T43xBvvyh7O
GtV1lE0s38utPYS7UhWf1qhfO9Nk9EvBginAlSE8djB2+eA+YrewtlpgvmJdPsnR2sVGu8+6B0K/
8ZKVFwr6tYsBb9Fb47I0nLXI00fRpbvwUtZcXCcfOU5mjVjW8I5r+Z6OLF0GGuvluMDaiqOJV0Pc
bNA/amZ2VT5HSmlSHuolzYMjqoUavEt2ENSUTsEMnk7vaAeGt0R7IHptod26cn5BmteqnYEa+gIK
D0k9CaCTaV0aJIJXwY1RLg9GMzwATX50p+zOUdFBJu2G/dRGtOLc5808Fr7o0D1q08lYnWu7xq3O
lVMRps4KJ4pgdog7RgMvHeZk8B1sKQWqX9s6ZCp6axP9Ps4XDoHcK0c2h1jYN6m1rwQlHTkJLbtO
fQMYPNpafvJktCQK/MxfemdzlR7ErETO3kfHOmujexZ29Z0Mj7WRXSsUBXhiDsH01OhqWzN4p75b
2K6Lqw89p2VcPRk8aY7aR0688jLvULQcaQjkqd02cQZqC9ndNs2yaz24u4CNf5An7tK3xzfSd39P
mTm2N5WqN6XpN+kS5Au72M92AIf+4L1Y69J6yLD/jn3xqSNRHLV2VXfqEVtkmKQXwsc3uuMvWB0u
myzbu3Z0XxCARcPIpkD9AFe6l63/rlcLzx3enaZ6DjjBTYlcF418rFP51YQ4UCbTfeoy+wlp/pfX
aJ+oaQ65wzbWJ/7Q8+5itNqyR06XbfUY1Ox8sGCFeCtivHouxVtoIzdmm5SFr9CYcoWDzQKQWHf2
fqiCk10AHuh6bTn0IBQmwct+zBT6XJcE2/HH7HnJOZX+kg/MpxIxV8AzDdV4bRr3KUvEWmneeaCY
yEvx2lvVinPaMii7c5tY6zJ9a7X4I+c58b3koS3CNb7tu9Eu4FF4+bYlaUzT6dFF+8AJg7gvzVhp
5bD2yvygyeEqE2SDWbhVVrXTm3Eb01hYhGWhvnmI43Af28Y2MMdTKzi0mQmL9jow88eLW4LWd2Ja
IhM4ehrtnK5aQ6JihqCpo2a/O2cGjRcivcwlwzEsbFEPLwXgf4VjrkxhXCVt+FWj/a06aBPY2Wjb
bVAkg1ggrDpWabczXKwUNtlcFWfXDKX2UnjEvGnDV5bGzyVotW0AWRRJIWpjdMgj7P1FlWiPNZfN
hZ+Vp7E2D5VubQrDeZ5KjuqxRKsa6RvCfLC4yXPj3ZdxRXA9iw1V5m+I0zZOXNO0TdfJJlsOY3g/
6rfeY+hkVZtI1i/eUNxXFtQGEed0pjbMrhSvMnI8Ur7YowbajokcyQNzjivTCT1mRDiUPVz5Rr0b
hbwH9zyBPcyj9JI12V5q+tZo+ks+T/JFtsThvDYSWqOhWonkye6Lp1yWx9Hp7lorXo0sD2KVv3rj
9BhnxoNdYtepxlM5admiR/a+sLA5LbKYlqgQrEUhys2FXuVP24I20Ja7hpOJjP2VyTqTcQ7OpqVl
OndV1ryGFtx3pF2DfRNWf62d/DXMLlqUH2ObKy7dnw5lYOyRuaPOaa1XA9gmmD3UdAmlgdxUAoBC
WL/i5HksFyH0jYBzRDc4J0aPZ4zmvOwL9dxQnteRItw7OFEAU2n1CfJDSH/yXtR+s55/Vq6PdyFT
inyUw7KJtHtTEolcfEHJW8fW74GPF2pH4cSzwsq2F/a3Tkcb+O2PMp1DDr07mYq16Y0vidHfd/x1
LRcKIz8OZrd29eo7SIiaGU24omJ6qascYSsBu5NPidNdpXR43LQSXwjoqDgMls4w3M3PF3m8b53s
nj2zec9UesZFssWLviU0G+PGzSzZ0KMVMrke16d8/Ert4Cci9bbR0w/fMSJUMZhKPavFQ00rbE9x
tPJRf8w1Ivtma0U4HEkVdFHSJqqjsch+1pyHvPfvDbM5wHNxYPlUExVW8dDUD5PP9no0FqmGv89B
2mMOJBHaebozoo1iko2rHGm3AIK+yWEsA6AiNxrrCm7+DQOVWXPfnnyj19de3osVDfpDbL+jFbjQ
uVIwpQUV23ifTnvHyx/Qo3G66qbXurNwkxXlFgnEWsj8omvyjUV7shiabjVa2VeixsPQfgeA8ziB
P6cdcC4r1UwO2XTbW9jzBoO5KYGycH5j1qg+c4XWxdhY09Vj+vdWtsQujFvOaLriWqjuVHAsH1JB
g54MrJ2jzj3YqBo0UpRPTJ2p6opx3Vdy50xMtws8GUVMfQQq9Cdt8l/p2055kFhbjYSAifOnNKiM
RK42RDF61waYFQMQTnVqwiVa0cKD3g38hSdw1rdjHnBWG/d0AAt31TWeQ+fcuCwT1MNQmPUa9Xa4
FirYtRLLkgqDRzqCzym0SWhUcb1vO0bmAZ4Mp2Yra7kIEM0QIj/G1sdYelffqMxtb1tX2dsXVRd4
wiztufJSSH1B8DhpiJf8/NkXAJJFA/rfGlptFTaVvYtLiIQpKJHFb1hZmnvQRmcACHJbaQAFSXqF
aiHFC84SFfAh0IEcVCDXrdqWr0KzKH9o9bCVhQu/DrS1Xd2Epreo4ONmZbYdkZcIw7NAT5e1op9y
TdzSMPURTLretqoUj1A0bhizN+eFXzreygurPRhN66lI/7Bk+Kj7s01+MPLKp7okYzqP3F3u8BRi
/NFNlHLoTOmQMSEJeec5gkpo3uGwRORr8cYyNJgjF1GiBEX8EZYZr+Cs3QsDKEPjlIDHgSsu46za
W2lFOoqmr6H8jXdELDk8Gy2QSIXGyI/9d9FTngYRwjtN1WBwHHrOgUPJSpBwFbJDNNlBlxBDQM6Q
zI6iSB7SNv2OO2KGUk9tPMndY6PMRU1ew3r4yVyXy90LMj86gGJaptaTFtvPRYhFCQjOg5qP5Lpm
LdK4MzfUwNCcwp3DH9cshkAy3MgxWdaowhMOthqJ7mK23WdtuKJTxY02a2JxYFmP5HM8hwja7SsI
46NT5pcyd9eJwSErOhgdyu/fUE9/TfZWutmO2D8oOpo/Uv3j80+/4RKhE44XreHxCApi4ZMhfy57
sE2aGPetaYM4qj65xJ106EpLQ6fDteueGFeFd8PAF2D9MVAf2FcCBz8zU60INqrQp3JigiOEkF/d
6K+R6TdIZZx5dFhCxYBZhprP+pq9VTw+M1EQ5GBEkYC7HvJdnjkrPdS2NjlnrLyRbCdIu8z9wNIB
gfO2H5xHhGdvvgJrHxWLqUz2thR7NNNPPoFJiLrBG3tI3Tlizr3bGgsWhjsTfJDfD1+0VXNSFo78
BJtGgZ6gTwFU6kn+Znjd3p36Va8btz6OvvQ+W8IXfQhi69Osx1MM8WIFfOSPPohd4vbPVkRT4jhr
pkNPes/Vx6v/aMWL1dnh3ufKqxqpljavZEbSwDcZ2G04GkPoXvyx2EnpLqokPgiuirFPtlBsap9O
oB9UXN7IXVwyBFmE3XBmyfUimRYuJjl8h2F9HzH1690bO5RVpfsbXasBUkz1QzCkj2bWXgwYInoc
3hdtehSNX971jb5nwtzRJcIVYF6ds91vlqUmD1hmWYXIes9w+ks2/i4ZAjRZ8EwjlEle3/BKME9V
l34E1PdESYn7Pum3Q4fAWu/5YcZ+kABXZPIm/OZV18Wl0YjeDbP0ARt1IuOvMf8OYgYaOXWj3TBO
d8TRyYyT5sm1aWkLZD/BAoT4uSYXiD9k3CHo/cC0PCzIWsXnT7ZqqcfpksyzBwWSGN3wB3pazoz6
RB0D0pi8yPngPAU9XmAEjUdPN1CilOU31ofDyE6xnsyzXYT3UeO8eZ33NCeZk9SFCaOIgM30FCO1
WmMUubqaXS+yunkOKlaKkDOrJzTKl9jp3KVXhzs5pbNsuvhO82pvDPkVo8A6Mhq2sqTqOo2BVd1D
QqyhuGbaCynW1x08O/MNlIH+r7d+39Xmd//2sb+9+7dv+/2Ov35epLbJaLF6ymZjiXyI4sIAScND
WFegzX2DmHf4FvkhZ1fAinm65TGuGTsFQGXON79v/fPm3/jYwPIkXfiMRZw+SiDrBcVhDCe5QhaQ
wm3Jy4OLDuevm993ScFp9s70VOtt18A0M4sDhl9+APRMgI4hwZ6wotMJxapFXzLfXXtAPbP+fbPM
HBJQft+cGuPi2+6w8d2Ik7KXDdnh9wYL6T/eUkBUpY/jLPVIDy2rvSta7u/v3fzrzWT+Lb/vl2Mz
D+ywUZaAdSnh6sMAuAFuR/9fN78f+3339xOOG3Q87//n02p+y0mhRnC96JdQ3AqdmSUfLEldHrqG
jWZUHtiglYfGhp+HlweFQRJWB9ap1eH3rX/e/H4sg5q199pPt+yuvtZ/pSQB72UNGcR3kzs3YByH
EPZzYn1zxncxUgCgxYp6FKj2LoHpucgYvqVoJDtXMasy+++kcXu6VG7gKUHrL0DXGeO48jxgMBOn
SUsgi80GiF5JYvj7wM0vXVSOh9oeQQ7onFzH7pzUA+gO4QxLhLtvgyjxCHARpFsGYide9G5MDx1N
ADaP4owkC/Wz6sb1VCDnD8COpMmP7lQHa3Dtg9f2IxKq6ebGfXIwbb85hgX5mmP1WcdhtetyP6G3
XsSqz8+qKttzY1ceZ1R5ZMtQLBjOrwvR7Z2q87FlG/waE129lvBkFhmQoYDNJTWpw6XK1dS5GLGC
ZugMbdjPe63X763eUOdO1CejQDUy4T8vTaS/1OGLJ2TH6UlHJR3kjXXuTMs6wxLg1W8NJIbLy2SV
P06WRGu+pT1jI1tluX2qo0jOTvZr1Azu3jEs/y4xfSogzGfa8G4gNVy6pfmtzCY75QX1O8SnUxtS
svB/7A4+04KRRzXxGP+GNWdqT330Q4031iryi6am/DJFPwQHCGTHE8JrpotxpyfrRvKswIejxNUb
PNZJlp9Dx8nOuvbIdmk4iSmoV2GZslJh3JYTMbvpDOz89OfOCck6adY2z3uU38ygchhlVeOd3BEY
9GMxIphYsS1k5RG4aE4B9gFypkYuTJSq2bTCh0nJaDLvN0razTAbzxjBF2PukRs03xN2TxrbOcob
Q0cq7Dtuu/1VZBfQyZdemdVcibwUFqb5yvVO3zGme6QAWevzk8hGCaUJC5WMnRxfFeYcWUklrfXv
x/769O9nUFLihW8LHpjjFO3y0krhL2Yvlud+tXK6K3CxLUgEeICbwwitPkNeO8Sa/zQMsOeGD1lZ
33obP45ZcErItqCPPvaD8Rg1QbZobOMZV3W10Lzy3TEhcBgTU9lquvVT1x6z1FrZmk5OMpWiIcGd
s4DZac6yqtJDaUV3KqfOiyvM1VArIwvMpoNtJtI7sSyc7sUuzF1HXg5kR7PEQ4dLOEQgK33qVFSy
typIhyWZXPYyd0kJt43u0eNapQ3ufQ8imGHDeK2IfGCgdaC9BcKARdhtxHPv9yd3TN56zaZMpfHU
pboaGdIZoz6kO1bblCWDt/YF3JI+Vij0rPKSOaeGNSpYzs6DHVMn0QPcrRUkAap8hyBFeMcNyIPy
T19RhDmZ/t6WGHmczFv3aBNXmnF0iW4iE976EfR2i8oglFEEw82POPOPQ8GkL1BLDAZ7Q159VKME
W0YbzSyGY59M7nLIutdWWjd7uk0z2COsg2urmeld7KHZSAHtmGayKDt0xlGEw1U76zAvOBFioJrI
AKs67cUv2byaYc5uNyl2tZg+fPBTNK71jcRbIlVvQpw54z96DVnsuK2eRoxY2mjdVZWBdFrIe9cI
92UDj9O4gokbGZKzsyjc5j1H8ZEUctyMDq1fO3znZeHtUcdqV20ASlq2rNR00zwaiEKJed9NELpW
gj4PDUh8mSbdxn7Mw5COKLDNOz2molTmvmURNuRGu1ANONEiL5cGIRkLiybHishDsgpEsCW83TDq
T0VwdKjiVpHSQXFlCXr9ASeOlVXf8DM+HbSZi5ZdpY6pZlvH3gN+nmEXChOvaC6MYxV8dKFhvrSC
gYtQhwwy/T5qB2uFHevF0M4V9VlZoECx6+orrQxO092hKMMfgzCthaPjVq7Tq0dx1pkdnXGAVkyL
DIxc4GYKGmgtTJZpzRU4VNNhLiWVpR9HwcrOdCI89TVK75qQZSzE6iN2Gyb1KMUXvqAtI29qEXy5
SuZHsDlI1Wh+FoG0isvAOGFhju7OkdDz6HbzW63KJxRTn50df8ftFwF0YtOZo7+SU7DjvGtfMx4s
2CMLE6L3ZqDjZx8wPMFdGlepNzrMzppm80FkXrupGC830sZKWnnEyTXDxQiHdl1Jlo+Vjy4wmRML
xEdIas1G0FHydF9K5NVvvjC+q3C6yCgzAS3U7joe1DJnQ7+oQ09fT73Oa7thVihNymaGHuFYBmw0
Ww0nhG+vQqsklDS0W+6PGlYEFLkLGVT3hNsma83E+orbyFzXzrj2NPK1OlDVWjo9alMM3gRLH5S8
syiaaBvoxkMoqJlNYBlLtD3d0gE1gOGM+i3Nvwct6RcqHmmHObMx0pWnWCDRKXByuDY2gxLlmweQ
XajaZneG9kuE7tox6/cWjudWlvU9Y1lvZ7nGJWIpVYvwls5QT4tNBUGdwY2d9Y7JkHsOHAzSqin1
fUxaBdS5Ntt5QDL+N3ln0ts8lm3Zv1J4cwbYN4M3ISmqty2594Rw97Hve/76WtcRhYiMysyqnBVQ
CECQFZ9tmSIv7zln77U3tgExrsrxeHXzdNC04ZfZrE8FEcD8bPNAOPxpCJf0KR9uY737iubxoUF7
wEYNDN4kh5s2lLdDGt7RZQHfFDV0n/GBsdroxAwCGQsj5aOV5sktFFEtNOZ3RQfYZVM6bWZBIoVI
Kgs06SggpRm0Upz1/AnwS/VSt92kF6bhnPaEgJwmAnfalPuMv8xrezxEi0CiStF32YFIZc3TgIfh
C0247waZQKlmMVDV2JbtM/kLviKAq7JAr1YCwkrw6sKoGDCrbHV43ASstRfYVksAXCGMsYWB90HL
lfyEG7ov+dYQ0FdZ4F8bOLC4dqSDLtCwHep8f/zhxRYCHWsJiGwmKLOZAMtO1TMZZ6Tj/rwiHlaB
oVXjB01gaUsZQC1sjfxotg23qqgGYDtAsv39SzQn21YHcwvwQw8oshkuis0fKNxZQHF/npk0kXdY
GTaLoOgmPxTdn6drS8O5EJBdTdB2V7C7P6//PID1IXECOi9f9TsZXm8qwL2dQPjG4lkC1dcUeN+F
fiqXYLmXBfq3FhDgROCAyx8ycG8CCVYtcMGqAAdbAiFswRJeBFQ4FnhhFvdjLIDDfECnWnCI4YAD
IxZY4hg+8c9LmUAWoywpvaYXHOOpA2ncwDbGkePsbGjHqmAf/zyMAoU810CRLejI2OCIdWsR7YcC
nTwJiHJOG8TPBVg5GsE4QlqO+MTRAwJftgWGGUjJRKgLaGbMK9URbQl8bgFuhm7woUTgGkuYzgNs
50FAnmuBe9YF+DkTCGjkjrI/CCx0IQDRhowSLxHQaE3gown/+aRsLYMCFelxojwBE8PgIm1FwCgA
avrbjKcElJreQn3s4VTnU61ulR92Na7I5jj+AK3FUcaxBtVa4K4ruNe9AGAPApdSGngHFYHHtn5I
2T8vWtCzOaVogicAtbEutxtbQLYtaNuZwG7rP78woeMGkLsSaO5RHIRoZmAwwO1uBMC7heT9895T
Aff+eUYoguUPAv3dwQDHp51c2pErTWk/VYEJd5j55gIcXkEQ7wVKXIYpHuvAxRuBGZfW4bYveAMJ
zimVEbyP5f5Ul53t4o6EUwuvvBHg8u4HYR6xnVugmnOgA4zf+Zmxdu3bgM/RCUUSIHTLpptkzpGv
hJHA5EMZjJjDJ62cBPpFv4YTe73FaaBxmm8arPVUQNcluQsIsMQ/KIDsqkCzWzDa/3M7xD/3MPyD
NeL/zgyBheCf+ir+X7RDaKZB1ta/tkPs3qf3JMH88GPR2H/9938pv3/LH24IxdB/s3EeGKqGHBTr
wR9WCMWUf1N1U1d0xdYN6yfB9g8rhKr+poq4LRwLls5AwiYL7g9rhGL/5kDztWVVgwPD/1H+E2+E
oolwwj+tEbpDeCkhn9z5TILddN3+mzVCNh2atkak3st1Ku3yBTidlFekN5XKOUvYt+XlWrogXI5K
P+iP9go3QnXa5ZAVoCRGZX3qgPv4QJQnhlUyQQqrPh96+GDotKWjjGSaHYfSbkeno7ru2QmDzdlP
A2PusjFwz9lSeSLr5gEpRUBq/c7S0VwvFN8HOcwnJF+Kh1WKboHKIA+zk7QDd9ttoqnbLcpsvtkU
N6xAluXljmCM2JO2S3qGVEs5WTutDLEioXu9W2f0HLIJjqCK5yxgk3RpWEe9VUZCAYaWeVqX2ud+
iDZrZz42ZeyrTnffVPNON0PAS1JvHCOm6PMQ7dZUI/NEtARKKEZixVH0NGdvbrSenIQRhhAgRaE1
knCgi7nLOH12be0i04ZXl9YDvcRp2E6S+dEbyzOrdwuU0rqoeltjpxBrKpCoqcmKy4KTFNmJ4JWk
jo5xOjGuUw1ipbH6584Of9HRgLmROeTUa6YEbRq3SIJqEWODn00ZOlcM8BtECeUOj3CQjtOAQCM6
wxcd9xjRCfkw9UNVzb9+jO3TIL1IiXzXVep6LUCnYSnpovsyQY1lMTqNG70+jy3mTrXO9X1ayr8Q
LkxHWPmfae+YN62V06Kcgc9Fcg+/AYJZQ3MOXFJcbuvKatg8MyP8yzV39/sZ+z/KobirkrLv/vu/
TJFF97cTWWQjcnHAD7QV+2950AUTdsrvzrwvG0p6ORx2hjYYm3jOF+rRET+AAuiR30sjOX1jY+4T
AsYcMtfpmMdqdzs6SEYlpvtoNKrtRLDjxcIi43frqN0x6zCd6EEhzcldFzs6WPV4STJ5BAqeLhtg
KAFj32Q7DcoNcdskVQIcJD2sOMzMOqKpsbYIlAVtlqRWDUfyaXQmhatsI6Oqv6mKbhsjRtiY+ZDA
22G0VWfv1rh2zx2bb2e1nsZ8MK5IlzfjOr2xCY98HKYRSeomKiqqmFRZrp1u99AkEVQjc1MRpqCq
JyGE4WxfOPf//oCrskgc/IcjrsuWWIRsG/OX/r/F39a2CWRLrst7q8kGKg+B22WCRGWrnbWo8JzQ
wPQSR7f5acZQf0wX6W6ux7deJrE2A4LjN4sGQnxoP42BgBErH0sAUEV7wuOJgk09J0qSBik8IbY+
PEQNAwAlQhbV1ZNySOfJ8NpwwDGbandKWu2HuEN1N39A4MmA7Y3PuK5tiuLkromRxcoJPZ3VLp7I
jiDqjZxAta6UI0epPEmqtrWHyIL9QX5l1Mx3hh0+oYlXtwzy0VrVChv6cmJjkqyKu1r1K8XXKc8B
MBXDyh7EPnUYzf2lavtNg6LaG+36NZE7WwxeD44Ymsmr9lWaw2lqVWVnsbgtKNa3xag0Hhyf6mmJ
ppMeEsZWyASg6VKPPAq8Is7oIE5ry9NSjAeEeZAEsxTeMJGSlIBJdvMiBrpOCch96CaXhelmgXSt
9QwhRQxHYnkKdPOgFewxwpheLCGMAskA8i48ETNXdFVyb+ijSFnG39alkRcBkImr+Nrbko30FVG0
NKXCAhPJzM+GLZYqBlIldhUCmfw0l27GuGOOT8f2WJvKIyrdW6aTTUCQ4+wvcwPFokumABRwtgPb
h5YqtkgfWxH8riAh1WQAR103u4awdIDebH6X6SjFZG/3I5f0OtbLsaHY0mp6/uzMwWpEw17H8hY6
5BqNIPqDxpLsAz5nCJpKPSCR0o172x529Tgsh2WJcP0YxZYL/avHYOW26ii5g8oUmHb4J9CLblfk
yHzYKeZ9L585rzzIYr6KOftER59MKrk+DiwmKkXDeRKe8AUqVCiSsoAwZrfzctHigmiuAcADOX/b
OUFZMCwG9DXHqlFW8mCVtVs3Q0PE4djQF87qXVmgxHMMOAV5uPjrZL+BT0OVBo83UGpzx0XAxr0s
fGcxuq2E9tctCbPcpbLmeGMaZQeNqIRJjbQtTK/OX1aL21MWnX7o30Rs3TE7/MS8Nu3+/TLA2Psf
lgFDlm3VQZaIUE9zNFV1RIjoX3Jp1WgMw4iB5BV7jOFOMSR8tWwciuIUHoyx7ldHb+E6EujBft9v
rcHBtOzFkgVNqaLvKDNoQNW/Gu5acnkV5fgERJ9WFbd3UMbz1xrJxn1SHJA/1MMwnzojdHOjOdil
ZG6llkYxg7n+IEF7LWKtv2ns+mV2kMQ06zzsJ7TUSEAXqDz9op6cKE82prWNb+WeWSsBN7SUoJJg
sQMN0nX9plAVhApa+Q1pg1SbaLDdWFWYW8LZP66qagJPKyEEw+mNUShWbc6sMA75+TOhvAaZURBj
cP19gI8hgFTWi2Pb6f5QzfmO9vEBtIsYgLL2Y8UgCVszlhMN3gGfpgQKmgvrpNUIRHuZ7gc5cbQ0
zBzykWQVPk3uIuhxhdI0lYxjs8hP0BnewEN/mJjNtir9XEc2I6AD6OdHmL6DgS++w6Ufo6MOSvqd
G0s3VM9JyunQdquX1imdXi7go+mo2PpHbQySsAejp/T6eSqxI9gLKW6Fs7AvoxA+JhEfbz8DLCQP
OGUBALHU8omqyYQSBs56P5u4ByrK3iqaxJwp+6osxdw2yzWRnDjQLWodWZO6q0qYMDBgBNolgs6q
OCmYuaumLk7DatGjFQ+7eRx+L2aoRLBE/7Pdgjgp/7x3iZNWY/NsybZpqgYmY5G2+5eTdqK9LUVr
G17x2aEpGSPnGJrkQKy92u1kXX2q22InSet8HY3PdHWWsw5CkIYyiJu1eZdhsEhlTg9NztkFo4/y
E7VSUVmo86mYaGdL61VauhSbkimROmJfJCNfXu0S4aENe+3KJBKnpyMnWx0of0Lje4Nsm3RYo3U8
x25HXy+L+dxUrGWa1a7BCob+pEaDw0huCpGzrB9mAue0N7KVqCTkS512HmcQcJZ9mqGIeGaJQkVC
fnQ1YIKxieZDM1v5yQFtsiJm2k3aigxSj8gInDY9V85dyhQUuWpubS0iyptkkIJ/v1zoop7424HX
RW2jmKpMpJPxt9WiXKElKXFkXXNz7Tdzqsw3Tc3q+YKIJ7wr0bRvZT1Gsg4pbOp7EljjY9Ulw6k2
FN3DzZRewVID4JM2xBzSMMd3DKahfpJD2cDCF0leq4/ODeZaHN64/CpbEeGIoJaYFRwVdgb7sIpy
pmd176lkEe1AClMTGCNdk0XLHhQUB3lmv7ZlXB3WMY49kkjLk4l6E6tld99HYeev8LKhIDL+o112
+PfHSHHkf3KQLN1SFFW1ELz8/SBNRQtfUZ+MK3tE7phQfW8T5dKt8nBo41He8jtfTDXNEDBA4ZOH
daZcwSnUjApRGyNLneQQd551A9g2Y4b+DtXaN3XgE7VVN3SBHMXvU4UOkbOeZaeEqh0WkMfK0tzT
wx4POHXPVpM+o1jXd1V3iovxJGPaCLo6Rg6jMkSwI5xCZgFPsLM+mNQZO1bF9cFC/tPOmrOv6c2v
hKeexrHwldoGhCoLdAs7RjCPxYxlL11ucp1FLktGmclLh5yFZlvlVDqA0NI+FTJmHYRHA+RwFLDQ
mNMoiV8kxTB2kHdGknBOyaAHC0SRs2VqkT8ssf4gKyCJtWw1j0VXk/fZLiwkB1wYI3HyBfWViqUm
HickqDMaILn3mk6RPAcXosuQ/sWcuCwnap3NPJWG29q4pEmPwu5fmHjiS1M54gdUoKtHjintJDZN
d4o+gV9yWjxKEPxIeibiFI6A31XmCdnMcE1WHB19iNepb8ybtcLXlyZyfGJQ9TJoHctGB9u7yj5U
tG7vdgZzqydqCAWsvSvYEwIhtRhtaV8jDJS5KOGWhLkPnhzlz0Cf6+cORNjAHQyShoDk5iappdt8
UuzbtpHoJsc5clJiFcq8u0HguG9k1DoVVr7KqpQDTqrKoFWtppZ0gOy+lwkUfdKywnBxgSwXvC2H
VjgrkkV+ZvyvPE6zAEe2nQ8teqHqxFi3qAnANwyTQS/RC01t666vHwu1SG+R8t2QqAB9zHCYOnSs
PFGxFQieYzcT09ow95z0xPFgUX5bCpAzMO5wKml90TOD5IJVM06k+MQ0pQrqDvfMz5f0ULdWkX5q
VVHtyU7+LLmkKHtVzK62gzMo47AzqD+xWwJmM/X3mrYUQbzgp7D6CHnQHMlnDq79fwiMZzH7+1Xs
aDrlqGIbxk/D5m8VKapTcIvZiOLRZHMwF06KqWiwDh0dlRtuStfV/MljKfVbK5Pu1Zj5mtp0pGJM
c7NdiCdBLWSyoxAzKs1o4bvpwyYJ76SivOhqWj4IMaParxdZJc4hwXdKsyFWiRvG75nYpubCpyy3
lVo/9KltbOWO+/bPOqu1PUjyvJv2cQjOOoqG6dbOwq/RHq9yrjkPMMiCio/5ZsxC3DTglYGYwgXm
nkkGAuZKTx1t0qpDon7ozgxoapQ86CYRBi2Z4S5U6hiemok+TwoBv09W0GIMOUqrbd+ETYWatcCb
V5tNyS+Oyltj0I5gCZhDOA5k5jIaXq163eMmXx9MpRk3eUSKfDOrhlfWRJGSG7JKVfyorU2zy0BN
+rk0pw9FeG864l/Lq3SeQzvfOzoIuSFh3tSErG6yFV1GpZDPodB6FbJ2SkP07JPdZrfsFJ87UyHP
ZFGzk4kcZD/GBJNHi5xunMH6LMRsMBrAhnZxwgBQY9xUV7vS0aajIrYzUYqCP8fRzQhzblyDLdO1
V1YPO662JdoDD5rBnYt4ob2WUdDNyspuPpGaIM/HLShXUJtWEd6oTeXgtjANL8YpsrVjKIZ9LyFf
mTP6GpP0lIygKcqwlrftorDGwavYDGw6qko1jqX6QHRdg8B0RO8ZIo8Nq9Qg+TD2Ew3d5orbC9Ei
UR4hclmE/iYt+bhpmKDVQ7bLQa672Euf4xSxQjPLGsP6jtFIpJAxmTvUsADaxtRcQHgmIrf8czJy
5b4y+2xrVFp0SOiB36KmQM3dQymZmuJT0W+544bvUkWgQdhzRUYK2U/YMTVhETmGepHdJHZyqJDE
PqK5/aBho5wb8VXfOEcnWq/oHzSk2ia+6bLPNhG0F9Jsngp4j7ed3MGrizXLQ3+VkzIsMzqRC5uP
0MmutoB2ZxXlt579Ctvpw2xs85I+IReMDnGHkH3eMYWoLon0lfSx7fVMc45xTu8+srCQkc5r+4pc
2Y/6mheYlXsillLSB1BAG4iJzScJyRyqae6VMJ5NdJ0YwWPuv6RYErktqARA1Wqvn8t0HxnlYx1V
+CrlUj7U8sOoiYSfSkte7bHYNe2ZIU6Fltywg76CR62l9nEpmDRbPTKzNSNOFdAsnuw+uUwRyjBp
NIMIZxbLa708ZSGnHZujOO7Xl2ZGxgVtofQLg/zBhVX8xEQqYyL5Ws8FMQEmuURqapxGEsnuLCH2
kMY5v6v19n7oGV7nTiMFleHkpAOAlXBC2pNw39mTSejxoyF9LhNipPDRwZWwHcLay0nmbBlBgatK
/FIoVuNN02jdpUZNz6H9ok+h3sRR7RDQlmT4BOM1cKzc3Oqj3mHOUIIk6u0HIGGGhvnP2UvIjE62
Hj+mYS9t6miXp327a5YJN0hnFEcTd7k/UD8RRqGHu0Kyu0BpGeviQCJMpyaIyqg2co94MicDaUWP
Gd7NBo1TfSzzPUHZvT8QJHHQswJan4HnFwgYCvEuQZczQ2npm+k+qtByqfYyb7VxORSE5Lk/2+bF
eO/zut1TvGOeWDLc8aDwSmlRb3DdoQfY1kP6madTHsi5LZ/URnZXCQo5cDf4PxWAN3MhiW5q1hui
tYgRqxsNxJ/OZlZWiJZWtFertHZ4Al6Bdqo7GbnS3lHYJJCCaHpZYk03Stq8rTSLN7JWCL3edGWG
4HDQnDsuFqzr8jDd5DUCgqbUfuVNhLYL48GzvpS3kbAO6HXDmqZnLZN2M3CcJ5Tc5QuQlxXciyG7
czx0O6JsrN/vlP8RaOv/y8kSO3zKn389Wdp/vcfVPwyWfv+O/zVYUpTfZJ2hEiMkTTaZJP05W1Is
Jkgaoyd6M7YYOv0xWdKd3wATODIJiiSfOary52RJV35zHMMxOSvEhoWB1H8yWWIW9ff9j/gRMu+L
GRMzLs0WVc5famzEn81gWKF5oyzpSGRu5U3cNXECrGS41EmOoi6P8R/9PNRJPwZmFGM5tbpDriQd
Rn/x9Och7TDcE/BNDC1tuMPPwyrFHfAuHn6+rOhHkEmax0E+qclOayXkoeJhQJN1SDT1jy9/f41c
ny3JbeSLcU1jH8wbUH08/DxTu5kX9dYmeMIKibSa2/pQpxb3s5+nYUMMA8sZS2f1vDZmS4p1C6FA
iAwsA/BSBS2LJFOkOc3N7Ew08OMCppGNWqOzcHaRdYCIl4HCFPR2cY47EbkyY9lxUJtq/cAYvjRl
F+zEvluyD4f7LctWMx5iDFz45eLxAIFQCRq1u5MMXmp7klZ1yUJUEjX1dYno4UgW7ylK7cdhcfYW
RNAEs/ZeU+leZx3+dXag9WFenQJAmHjatR1PCSlCY6zMNOildvfzPqXaJKhSvGOQkdYe0kuTR+vh
50FZm3grT8ntPHbVLmmXXYQm/JC1OBHQ/TcidGrGHZfXhBYpFJf9e5pkx5gCjMXYoo8KPhJAxD6K
qO90a94DJL0viqQhDAP81E/KrkixVSaydVHe2BgkUZr8+RAZWfWXLxcRmuuXU3qZbWUIoFBWh58H
WYjJf55ZQlH+80y1VXNHBUoGEtr2n3f+82D9SN3Fg7TSzZwLHTMFAxhspaT+9mk6BlG2VZmX3hMG
q7i4oy0ML1HqNRftpHSUtm7zqBr3VubNX2Rh4dyEyVD1mBAD9vyjFChYvdw8IDjVk7yiBlL1LmZl
0n1D/t0wXHlGk90hAvFpxIau+h0kNvm2J2xk6oLQpKV3zMT2yC1fsl+Kj8nnuTrHyYZ9HmGtXca+
x6+Q73XrrTbj6/yqjIDOewusoGVcsxDcHPtKf4hHd/KaI00CSOdoLJBfENO4Xz/kx7h22TrquNyv
WNgs7vxuXCKftY6mvGeShqnSAbTQ+nTHLZ2ICMgUB73cmN/pHc0muAwqQCfMuCRg9G55X95raWA+
mQOGQnHYMPYY6Ct1XFJ+oh/yaZtS19IWip0dTqocGT2O2dltLK+Nbmrno/5iYMDhux0fkgtbLprM
0aY/9fcArTgSkHJEouhWbzyidpgfLcIl7ibH6gLWv7vyOmmzrrV5z/Yk3x+hq8/4adz6Faclg5Yc
QeyIkcAH5pSCOsWI4yE21ME2u/O4XZI7KCAkeS3fg+lO7WdaeBaiQuTM2b5qvPVTxhHXY8J0Obo9
qRFA4hxPfmcS4WAmzjfdDRRTUJozbVb1gEl7uGrkzN+pj9ozvFfFYA1xqbFJzu0uGiQAhqb35Ivv
SU2Sy42GBCsKTK7Na23vIGhg4SG4kVk7Tsv83iS3w+2fyw/rsXxyNvltSnrKtLGGo9O+Eipm7bB7
S3yKhKKFW3Z5FNk2K9L4adEOhnKxTc754sl3S+MXvQ+px37QTtILKan8MZy2+rv+PT9gNYL4dgBk
j7vJG+l6qP5IENpX1QURlwOxrJ9F45LxlKR+cVY1Voqd/gQVDL1z5A6XrLofT83TfKe+MRNrXzAb
EY/EyTae7BqBt4tsLwdm4CEKJdSSE8rIAxWLH8lf1pG+HrkR0Vt73CR7GQf+A+VbwifhzfCJmHwh
Hd/0F51J3y9I/iCvXJVqYGN52cH85XwiUTt23/oX4RTvyZdzYd1Zuo15HwFTYbvqFutjCNBgdNWJ
FsSxvuswMfee8oxiufGcA1JyfFwg6vTbckeBeLuUCKk8CqpldUlXeC+qTZXvbM6HgvbFJv5qumCi
Ge9/jWc8qOMZz7z5rJ+ATGLgGs+Oj2up8EH1UTsjpnxJQjfdQPmvPSAdMO58shkoCFABsmZgW9/Z
v8o1WJ5kQPoobfuXTntl7QgXhtnubH5RsebW1SAWpfBbpMB79X1ZvYrBqMutJ+fHzQRKrZv2VWGa
tku/+mhrEp/h4my9KrHPMe/esYMHykf1DVgYA58Nq5vERH4/xYmXviyPxonsY5bFaRtt9P2EBBb+
jmc8Jq8re/2g2rJaTm9jGqz7+i7tAZa4bbjls4w7PwxvZHlfP4QHgqPLfpffSZ+gdfh8J4kJ+IFr
r3yYY59fqCY0J9z5NDyF6x4ruSzU6b4jBTZ/R+XKrduB5ZiPxkBMN4U4hmI3pJv1kHJS4jyXNhG9
NDh1ZP1tYoJa8fGkuyzcmBcu70txTj8g6zuf0bUPDwYAXBYQ7ZthG4WUG8OEmF+q8TFtzhnWxHvs
iLMU8GPIowK+tEgnS3rrFjD0c0Dh135C9X0Jzw6S5eUuW9wx8qOnSSan+8kw0Ze3u6olcZvOyrZX
nmhSyvKlm28t+RcsqwHrPNlYrLbFJtRhKm6K/LtIdzKALrQWl/mlhjoKWQTh2/16H45vavct4Ddc
vYAIVStgUjPWTFkddAW1axZ3/AydFpc8byCFsFgIyjpjdJIiiXBFhOfwySDdeYvxDIDXhHwJ//BX
vuc/nNRBOG/4w1j/5S17s0P8GaGFdR8Yjl2i/CXTz+BCebu9t56nvRe+tAfIkQm3vqNMQ4NsAwQn
0edonpANZ8W+RFo+BHA11GJHM1StiBW8q1oavxuYkOO05e3hUqQ9QPqgUp0zpBbgi2hv7ntfCBld
utz4NoOUZczXu4uVzUDPjtmrc9AO6dU8Ljv9Rrtdb8NH+8AZXbjKUXqxGMezxGR4RWGxEg+KwY1w
IzAEfixiqm5oJhI4ulHCHRDPUr1XMYkbB0rl8JpvpocqwMEeAHHKCf4JSE4rIU/0N9kMiO+MfWQ5
4ncMnvCD8gkaX4Qw63EQqrtZGBHdinCc1rNbtl90HCPqvuRo0td3E4K0Za8BEgXpoYQLyCYSjgpI
sx2JPY2ywR2hNtspfVirYDDOyrgbdd/Oz2bo8e/VehPlF5B0EeFxlImcXVcWokfxo5An38aAcNjd
uvThvytith6lO73ZKsDCufWadAdhWrjpd5Jd1JSATxfcXblsaaogN6Z3OgFLHPyM8Sri0AZx8CbV
jk72ZIE6VzEVM193k0/9uT47rwWh3hdeBSwaHuPjDPuWnYZnPze1z1u6qqgx3eU0b+0P/RlC2im/
LkyoxXLa/5Isv72Bkok4YdsP/rhVfWerbcq3/iJtx8u6iUgoOwz77nY6aq/N7mICaPpu3+YbvEn2
bc3PWDfxUd+VNGX8ePDT6Vz42YuM6fyhrTwZUtaRY4TEfwG+wxToHph+B66C7apDrbDH5TxmT0h8
epiDHqkwJelyOBG28ofzKj8P4HKmTfsIn3e8FEEOpvd+ObJX4l2QsAODeksqGKq4/ICgk0SnC7mV
l+V5em4fOf78smQ41uBpXRReBZkiG6/adw/TA9JeztjaB0bew5/Lb8qD9aQ8rt/xvCGIsCjPuBwP
lAFTjZbOldVN9Dnc1e960BIRLiT/nEO+jFCGTjZe0euwj+6lB+uLE6fdKo9y/4ywwXhStC3uBIYc
FBGm/Gyv94QlETUyvguL5ROESvyqTb9rxytyaaPakpfY0NsMGEFnWQD090TfN3VlYjVAwZRv6aXX
aaYG3bDJd4McVAMj/GtiboZxa4IILsC6MRkKtHew66hTlPdN19xWX9ynHdw6RaA9MWqKt9UXrsxt
fzP0hAx5avhIVdXc9o/yR0Fi9ItN3FWQlQEwAQxpXXcGqES0UDGxu70br+21Vc9K4o1Xrdo62T57
TcjhAzF8bO5IL4CI39xnn/zxjbaZEHd54AcZ+znJobljzoq7pwPlx/dbN6rsS8mBMX93C5mIf1rh
U1F25VXv98RoljlwDzzmbvq2EE56k92Gz7yjgYnUmnhldDtWW7prQKAom5xfBttzwevzap1AiW2b
3Fs1UoDd8NXQU59eGMWi62ekRcvrYCi3055jXsB8OU0rontcgsLgArbTbbVV9ynLIHoJmb42wSWu
CSusFPvw82DFxAILFpVtt2+hlos0aQcD4kBW7s+zn9d+HiKd/+vIOjsMG7pCTqMSGqTpaX2Y+m2n
Tu6MIY3dPuUyg5aaik88m5T5j2cFqXS49MT/yXWywAkQOc7Mr0HaiX84G1pf7v7ld+s1AFjDnNhH
GjsrBfCWSS9NG40btWSnSAqB0N5RZw7iF6q2KDY1DrWDKZlQpEM5AkvU18XvwrI9EBzHbf/nqVZT
4i9kZnnqHQMP1J199YxI4DtRsSp48pkSrWN59JKInu6WNNqCSdfogw8YOkg6vsSVXIoqZfqGwHhs
d5q+H62DXbvlB3ERNvIGN2WefyNTSRCm/UoaLnYx68S4v0sRIbkUk+dRxrfqSSkIhy0/VDdvhvPo
Wp56b95r50VB4n2U7ADnApJ71doU3+XzcidtevaiDkpY9vqb+hmDWXiKveg8vKqvFEjrkb/+JkVn
7kpevzNd57LE/hDor8O5eaPqJFQeP0NMFh++cxsaj1uX7vjcgOR7xQF7p7yZ9/2HtPjRN7N0DrT+
Wm2tKVAzn89+aZDRbDC+qd/jV3pHkVrnV+PD9o0LYAigFFl8NW5Qx88fZVDu2XgwG6lPPWmB7JK8
7pcETOaFTL7vOFDeUvZ9r9YFewWHDuTGDSl7onhmuuCFr9139dZEgDE84u3gKStHDh6QMOodvi2i
94H0x3HVp/YehDbWLJI60bEbJ+1D5f536bZ8Ij374TPICmYsfhzwcde9u4CadcudcekPEYosV7tZ
FFpFG3S5gC7gs8hfE1SK1HUytux9upsR8QpaDUxdp9qg4OKb+FFMF/zuJQzqkFwSMLTAAGtibr10
cacgOnFW1qlXfqTEykyb8TnmcE4camnzOXsz61hyCh8sD0DB3tyvRK2cQ8BQmy5IDhq5bMh13GHb
fxBjr3/xUxvNWxev3MEH7TznA0CNdN/Hm4Lv3/HCVbo2mH3Oeo34g/v7lfpZO9JHUY4KC8s9WEcy
4QmZwT44bRhb69CmXOsqQxWHpYUp/6ve5c9tSIXPngqQOHJKeGab5hE2n+Lrh+iobyLEIj4SUYJ9
r2io64QwVJowLi+ZiCC3IDhZbJ2zvEd8Oe+Gx/SWrD/ruTlgyAQMc1u9xfdYTLTKX75QJ17CcWOl
XvTYh5yZHp+Lsxk/aDij8iQEdqK0NJON+gVSHO0FE3cqfP4OZlsIccN7dd/u5mc+jWbrBPVtSEPo
VdXd7BHRa3GmehnEJnCXvOl14FAIZKzBVSBpe+XK5vxSE6Ud+UKOXfmkMhL7C3sCDojAEO5IW+NJ
3wUz+CX9St9f3DgLj4aZpFyEW+leAM/eLUKfvcL+NeueJp0NKBbU7p9s/ihPzW29F80ygp2E/25j
UKGAk6JjQI8AkMyT/AvK8XiijpQjb3pbT+H4joc8ZhjLfaLjTWzNxoNgQjEE63J4Nz6KnVXA73JX
upNpYKmbEKU1BMLnQH6a98Tx0mYiyF7ZzbELNxMgc0l2Mtc4fbDn8pWQo2jdDvjtZB8o6vyhYPk+
oqEQ/ZbO697EWfRmf9NFQDB4z4mRZS6XodDrxpTidAWkF4pv44OTJAaX7s6S17xpq298dMulwCGd
BjkNiRcSOZCyv9bQjTK/ytmrHce77oaBiwWQ9LlWCdJkkeR90ZzYm5fJ9OlypXfTGwoDWhlm9D+J
Oo/d1rFsDT8RAeYwZVS0JMuSZU8Ip8OcM5/+fqo7aKDRqPLxcVnkDmutPznMsRbtHR9MwYD674l/
eet1nwvmsDy06Yj34Mr1HTl4C5r/OuZfuY9jVvEJYw7WaxEIjH2iZDcdLZppw+2+QwQDLPWjMtjF
nfDpID0ZPYw5e30vPq3XRXspMm8aXEly8vySZ28hJ9N7VDnISMc2iKZjNz/HLE9JWPoyh9y9DIei
Qyj46CE0B/kceCrabHKIbA56zsukOazv47najZvwugAKgd7Y64WxFtoGj7fb/mYXNkmkXIksIWd9
VVA0+sUSFPHOQsSj2+Qt3PDPvmBEAtSHV86tuCDFbY71dGfqxU0UaufYolTwuHLab8MzXpigIcN6
Z+/20CGO9Uk/L2cgYh0vaE6lQ0exgM5ih+MeBA/7+eMuOIfxHhuyRW/PkwJz6itvni0nvKPMMi9P
JydOWNKy629ujW4JUoiACiwOoqVJXbhlx+lsfEJctBz8/8W/Wd0MbDm80r8Hzc0UX3xmkO1I9jSZ
hJKRbdgVZQSOU1QxBnAS9SI5wX//PW9ejOqJRJk5ovnhiiJ0xKCwK21Pnx0G9YmwZI1UUXTpEIMN
cONdXG2KymllT6L5hNLaLFg6BIywzD+uWhi/yRII+UNP99xQnKIsLETMhkSrafdv06v81/Oar2w3
IpKKyWMkzuwuFWDz+s9g58njP6iq+BnbMA4ENopsc9jHLxg30PujgRzY1nb5FcNTAAl4wG4uHsvn
dGSncWDjq5Ripw15Tzrm6Q32GR5c+bbdItpcgA9ZTtWWDpVnJeBWJfuT4a0bdq1AnGCg4vv5POgV
+lt+d563eu1IRWo8vTrkOEDtlU+yjIwSP24PIkSD2TUBTbNvFqeB1fibeLTHvgY9OPKyAjuuN33x
jHaz4MDRedAxRbIFtkSg85k5WRqPWSfLETgfpN8rNto3rvkMP3nh4XiM601knLMESjJLga6Saxtc
Fsl16CSVgx9JLnsINZ8LhcgIy+/zC6EfxIHYw3Tk2mgbL6FPDmEd+tYLx689efodBDimhpL3ueWz
76Y/qbtapt+NdJcv4o1LkaHgQJf0W126aFsFqZ9oZ16K8q7eokt0U38JdjZexv2Iu8o7/j2IHexo
Y2ENz+zXlX7ScwSByBkrssED9qjKBVvbOBE2JKDb4q1iY0IeZ0m8T3/UXkQM9IBDDrQE61WNnPYk
fS8jsYr2+j3zKCjnLv2bhjDkjgkPEfGRG146DpLnODqjW6y2CFv86bW76bviK3sVPf2zwdczxr7I
hiXDQH+YttI79MV/VruJyG32YwdYp9wK8w9skS5AQv7F8auyLG9ckpgAi1cebDg89273Ry2OLKmn
iyNbpj4KX1zp2Q7np515rB8Svqj/iFpZWn81bz083RSSuhgwscl4h064Q+JZ8iX1OVgVGVkSXfev
eKHn/zQMEDeqPRn3vNptBne6TV50L9gBFHgTFx8RHBvszgooJLb+L+YEtmyoViJecR5zYOaYyPDl
3XyQ/3HqwoBLCDY+RXtWWX8tf1UoKXbZukSvYVd7WC490Th/eHJxguu1UzMHSncr4Mf0hyvALj03
r9GG1frDL0laRNcfGJbW2PJ2drMLtyqlW4ALjEzb/mnemxfVm/eE0PoQFrvVxqENIQcmOf+4lsmL
x6zqRuml7TOakl1+kE7ael7wb2JG7iguxfkrZ1SrbGTJzwHIiJHQnmVGKO0j8xDX9D1+jz18daC1
G7+tbzYnNpjjO4tF/pV7l+dnY6t8D3d42rD6b/P7krpsKJfH9/uZv62H9trdOBRT5ifMb94SygRP
3qof67f1DtdnuWWRU3xyL2nqCcv6ePnhoqH8Dw/KZ9i4sb43f6hOBFin2Oqn2/gVh/rkTbvUDHSu
mcyvjMObqx/kN1yL8vdxM/zl9D27/JQdSYp4aK1N6CQEh0O5Vw0PawvaPWiU0Mj7FrzFlre1Zx0j
QtPseDN7pIuUVOCaBxnGxwbWrg6Jp2wsvzxb+3kzv04PKTAPuKHWNEt41zwrB5y8qeKJOfV5G60d
yhRSHtVFjG/hN0qG8coZ2T3PDTv/llrcfHFNsCPEac+Zs4nFC90YJx/VZO21DVbftgod+qAFOAEA
B7yJiUszLUKfMV2FBNXVN5nwDg6GHkTzCV5mBVB7Kng+12Gwy71JnEeJL7Od4YNIdq3lyqfVMTfQ
7Yg+rjlYM2ZRTBt2AyWyvMkljwKRVKUfadfu+s/pbex8bXLlB7ErRJQ/K+YBZ2WawxNdH4XpK355
0ifK7W11o+PbAwhsaSyM21PqcMxfMHHORQKDMeN8thrdh8iklUM/2kDUYu0IX+Fmesz/RD5eZQvH
5iH0/vDT3/HlswjMvDS9M5D8CGfmbu7FbwZX2uip78KulYL4db5Praf1PqOL6jelQuK3YpqPrT2x
vL2yg9uPfaKcAAAw3OSFezUpMDGxvXjRPiOP6tmRDz2pQQPjlE8tdsQDc5/luqwHxUOddm0eERMl
ICiKcfwgCoYxjEle1exz5BMl2+mRTGiEfGtxcHkgcl4+MEn/2XSEhF/6V15bE9rIcBi82UNom5K7
MCLnGEEsaQu/vWP8U+6AHogjiyjQgNikTXJW1qOUux3LwokGpzFv3RDUnY//REwbnMOA3BBVjK+B
kLmIrDYYu4okCZV4ijhMFH9qW3KiB+JNcllWJtNEY7d2QtYAvk6vEmElIZUGwfW0nbR4ywl3VYJ3
2TBn82dqN3wzfUG+ID7zsiOnNl5NoBnR7+LjUuGDLZ6bF1gxyNQ82a93BZuHUpmLJDpqXu1XX8Nd
++4P6WgXEAW/REbJ7fP4zf5Vi1386z/M+XlRgfXpQbfr9oQZYTvyT3kjceOt26FbouFfPtV/M9zb
xFmTJzbKFRJv4H6x05BkvYbCmUCGAZFYjiH5rhXP6/rCT4yH3fwIn/azNoCkxGtj8j+gDtqZ2Q63
SE3FosoGpCPBNR8daSWwxU6ed9ZN+sb0pTQ3khUAWhJ6Bh15wq3GDNbuAUW+WQHdHGCi1p6HoIwC
+VlHgInipTM48E6bV5WiHO4xGN1DGXegpuTgkKTbCVgtYXruml8Ux+GLDu8bD8vttKMgAC+k8XNH
NsBP+QH3rBRcTsvSumhakBD4vGmvkuUvJgWMnf7E2JFzZbk4Nn71TM9bOxfdDDQ4PwFwTBZDadDP
DY0LgRDsxZcUiZstHqNPmXOM6t6TMbrZ8PaogDP0mqQCPX+D1bSLC+bFzD8xQUc3e8Ax8xifUu3Y
4QOGHwo1KPEBThRwZL/wcamM0wfVclEfSqII1mpDjWZ9GbdCccp79hvpHku9OGSO5ZkfTAIMe+Ew
+mTMVFzmQ/QCfNq/QdE3sXdFMfJGDw+gaH20kMwYmKTvDexHhlAVn8AT/qYf84NLTtbc54U0ksi7
Kz4xEub65oaDacjhOl6xPv0rLg0lztb4qXS78bLYX2TiFg74/eiB9sDzFt4mNyw7KfPB+ucFi1av
b91yQQkM0RaQKgA6jN/cpvVBk8HLMMeR7P6HC1RxcFu8VaYHuZsyjWznzBXveJ2cBI4jGWRqpbZp
JixlvZRYcYV8R2h49sq6Fuz4lvjdFd2EKHn4S5jlJv7MiVE717eq2hgw51Um256UMrMjJ2grpedl
ulupR/ImbCE8xkmCMSR/+M6Y8wQ64x0XWJC1rnrdcTmWW80WNoyOWAtUdgS+3JjLLon7NIW5GmdM
6bWTvON6VO+kPfjdO47ctYCewRlvMlZBREqXCAhiCDHkbHg9tdg1uq9XCLWD8plAvuQXBIYAytqY
zMnJp+yd9BkbVj2RKkPfRrG/YtELISX+1F90r9tlPKnUaR8JZIP0Rsq36iVfc+4QIs7/lM2Clcxy
BjAHMJqI5jVcRpaUGyqgr3oAPCXswgk9YKzHAEx5k87Ctjg1b/krl7rVghkILuFyvwBGKf0oBt1b
AAfs+DfZVVRP6W466T2kXyf/C9/F94Xel8J723yUQbqD/u8x1VG+GHb3n8z/611FCoPkyPv2s/RC
T9j2t+TKx1HdUPJAOZRtvMUelJEbnzs+Rqf5WAYyrGCGSk+EDvdMFg21Xf7WvrE15zcWGQee3Pja
VXmg+hBO82BLWwtlsnwYqw+REcZdZxjTBxMKi9LPZzBZx+hd4O76r1T2xJBDSobEuHJF8+wpd4pN
t2zwMMt7MBd/CT2N42VyyR+qsl2KQ159lDCTM7ZDjQuIN5AGP4Nl4BTnFaGvZ6x+G6EJ+AOCXnNw
ckwBsve8ppQh+Et4kY5cLLgaAH3x9JBmPR+vRuKqnRGSSpf00f4l1+J7RtX5ByB84cezYp7fteti
3Cs56pzkvdu3f63IEuFKt41DeqtV23w1xeenU+Brgywx2mpsIEAcXIg4EN54O3xGoiVXyrB3eT+4
xlE/QRNyxL35+kwlbz3jFx8ccgLBux0DoBBftXSv78ev5SeT2IN2+g+cY9u/tLPdN8S8BtN0j4YX
SfHIOydOorxED6SmFZNd42gEuA5dRWpbFaAzWAdXGVzKjQLMDoK6ZC/fyTtNRVgELR54IDqAJ96w
I1eSHy5/m/s6cuJLfcvREPjCltNBxOmfEKiDVWFsssH8TfLYBo0Li1V+U8/Rn/SKOKH7MXOnd6BF
3PI/wrrrirGEK7/z3xt9Pjszq2P3Lm6UG5Ci4FZX4UN/nT+idCNtZS1ArvXTUaL8YjR8Z3Cn3YRo
i+dfALZ4M5aAI6O7trsYNeZ7dOVQ0MUnEU0jJgeN+Cl6MY/TBpyh1h3rqWlwsOA/S8H0k517wDfh
PIg2K76+KR8qIE9yzVW3vpnfMK41hj/74Q3wZCWnDrN5kn7t5Y2f0V/ai/it7rMTjoZy62AjRIUH
H2W+r59toERPqLVj0MBc9ArIrBFy7MF+kx+yW1zjT5ZddBUZNjvmCcinXtzi8PVFW50xYdjMATnH
/Z8x2f2tYSjkYHgD0x0QU+XAu6a39Qo3gOiPgRO8IrlmiycvdO/m2+LvWId/OQ/UOuQBem4OTrgL
YKPXInSBlQFu4U15+d9y1f340u2fFfLMxQsRwIZCcmNgue9fipP+Iri80vSzZmPtE799rS/WVjuj
rz3PgfpNjqIy2dBC9vJGO5uW1z+Sd7ZuvCMk55K/TC7oIpY7Irrbd5WxPGXnxZW2ZYAgS/YRDy3G
Bh4eYxYG86+ouODJ8yGG9/5zfNH5tMC3v8+RLdmsB1DK1Y33AtEOPGfa9dgub+omf9Uj76D9a7CP
Yny9wXUqaba8519mMXHkkSc0aDb0DohuLF+IN0wdABGN3XpR5K1+osTMmjdrJ+4Ljk+unubAuqx3
+a1KXONL/+ZrA2FzfxwRLBTpI4VOQ2X/3h5lV6JiS6iI3EY+T72XgtQsOGPCp8Ph1+YTqlGg0Nk2
DmNnLPpZIuJbe4H3KQC50VET1JB+Ub3XyttIkbR6khyQemhptvjTHPhJkGVNxXk6p9+nK67U/JyE
iNgOvFPdh7FLHN1b8YYPF4OX0q4Q5DDZhoh57Y/CLnsbtrCo9P9QfrrGV/kQL+60pVKvOfr4Fbkx
aRDjjfkOhI0henmUPpjr/s1UVYfoXh6eFLHIJf0kXLbWqfmKt2ytlXnqA04IuA3hQoOdHwSue+hz
Xm2dQhix8OHu7YNYFXypcEfi3J4fDegu06lddIfRIRz0C1MBlNvhJzfdW5btzAvEsgs010v/0byL
bksdnfv1Fyc2cQTYKigsH+XEDcJNo+9gDakNNDQG4Q6FptQcI9IiL1TZxlla0CA5FeVxe1neuqt2
nvZtkGfbRHUMKtt7G3DAnFAQCnvrLY+2+osIgYSbmfHH+iPgmOZCitmnBEZAXvPhPDJmoepdYvz/
gyWwXE6CR2u48x2su72ndwtfeki9TPxt64bJv0n55aFL3D3y8IiljEFdy8SYr1oY4NlAqss/VG/W
I32jYeh5kVGQ0zR5zbl9Sak5aGsaBwvPSqZS9orf/otONRmD9MX6DK8tpTaOx+22L9xY3OBpTz0Z
TvuyfknFjf6j/2TkEvOoeIgHw3C1bAOMnjzoqYYHppPz4ukAV+LJoNgtnOw84V+3qa7ppnxR2JiD
Y3wJZ266QjkV0UcDh0Vhcan0U9NGXA79tLHK1yS/YLpDrHgD1Eph+teA/71TQ+BJT5lRMcZCTOz3
t+hnzjw5ZMzhsH04qXPTK6rNVHuN5MxZMBB9SCQMrZ6KE7ndSrBlN6yytmK6DO7K8AqsCVNUCFHH
at8HTv7JzyLXaeHrHC2jp+s746OQvDqYvpNyS2QphOy9pjsxrrajh85cJZCI0CoSSlHuFB4KRwsD
MIQ+12XT/80BfnvsoPGJLWhv3XsGRTXaxNUBKzcS8mIV5/wN8YBYUUCj4uRDdVNB4jNo2hzpZ9nF
OIA5yfosYelumFtGTkegDXcVbiwXlHoUuXN/MrYmsOm4wRCYaHjuaWBpP+LAQWe6vEarq8y7BhKE
vpMHn4qEX7jIH1IIZRQfIVJu03GLV6TEpQIYQW0tPx9/I3vZiaDjQtgjBu+r1yQ7ycWxqDfEFUso
TOmBhLswbafxXC5kfzgFGGQFMLGbx6OSfy/6TjUhi90Xk3FNuaEsoS6jFqJIQJvTMgyhZKfslj0z
8TkreR1rClfvYBHgCKkO4SuedKOrI4diePhQX60z9KSBvOgeKRgyIYT1NoVRWftS9RWpW8Sv2gyH
487BnOjb8aZ/j+f/gP3hifb/D+f/71+xoYD8UpCD978/iM3oOR1p4cPxF/ADJuEBhc8UaHK8/e9r
S6irqKeMM3nT1hZLG68YGIylHTuhFhjK6WvY75JoGhil8E9GDaN+WiRt27QHU1DpFf/70n9/KJO7
6nY9o+3/viatJX9MDtLw/3/NarHKbhor6FV49UUq43ExJ7/S9OTa//e19vkHTQbV/r//WzqkB//9
0//+4L/v+/+/YqrDM3wsGXt3VIG3/vumIjcVTrznD/rvWwkbpDFJ5WxHWkN7isbtjMNOp2LfRB7z
RuGXlfTEDNqpq/ww6oMFDpCc9j1pUvri6qWX3LJhObbRcpnDrsc+krdWFYp20svklOfxl6UUr4oq
fMni2PtqrpK+DbyRZMs2EVKvZb8O4WkuZwXjGMIY6vwRCqjBiVae/Rw+XRaNc7D2XeQXaUWTxwTB
Iv5Jy6HFLnjbIB2VaGlMgzZ5gCeaK+mLkGSPYqym7ZhQn6I44erTuTf1IQG46oZ5U+gg28n0VYmV
vFdDaFEotRdT9XgruFPxjDRx9DtkuqxBRqPTuehlaW9poA8oJtCigcWbil/jC7wQf2K2yyeqkM7O
VwqOYdQL8q8CdIIURnkCZJnA79RgW3S4DXjLAK2xm7gIMzzGlkmct3kVP8ZUJgScKwYhCXJXMLS6
xp8TE5EkJbQtp4/QEJNC+W4gXlpE5GoJJK9VTSHTjeMx0uW/ToTOrMcw/DvJX1fw8jqeREdejd+0
0L4IL0H0mmghwm28gA2YCbMJ94UsoC2iN0INgPZGRZJc7Ew48ASxxvxVmEo61hPRk2xnVMblrzmX
qTcR4D4nr/in9R1ssXakDUiXyJ3VdXI15PGO8LTzTOJ70o7la1iRdkHo7AUTbvLcFBxMjLgqg7JY
mcR1ebHrtO952WilsCO3nEOiIpOIR+51BJnZUpKvXlIMj1CM621d/BNTmA+4KdM0zfmEwFHbWWAB
I6KHRGLm0OJx+5L2uCj3z7MmL7+SBrWF9JLWDSSFyoS0sPZ05JnxiVd5H8ih/m3F63GRc4ZSpgTz
WCT3LYFem/GJIpXZpkwKGYbrxOPlVbjBjZail622NZTBq8YZQeiywuYmX0QowBQVvbo3rERPmiTm
kEQ1yDLkyIzDLDXzf+0Ut3tcDjBjZiZiJsiq05L9EU6xCE8DpaqYU7sanxyB9T+1iH5T/IqDMudu
y0hEtmWWbP8MrW+E8bCay85YFXZJSjWgph2pytwFNRO0pgcgalVdwJpU5zCQ8y+NuGNPbtOHkcgU
ciFcZ6O+ihktwSiUzJVHUFWRuWGUcrWlinUdVMJElTrT3JajLK0LjZAPmPzTOWQhueHIMEKOTBdv
Dti5BFr65b9JyIYD3maYIciKaz2loGJSJE9jI203UNKkYTQH4VplTgPptpJVeIboz+c+FwMkyBoX
ajXmFXat+l7nAYwN08MCn2ecZpmCR9jIbRDq7vu1TQ9DQqFSdFR9ZZ0hcv1KunknIeaGiGgyCFGj
jaqZOIIAQyTZRIzbCESaRI8YBbRdGblkV3IW4LA1OAmBu4E8qKXfEVrADAzwf8R+56dd1YQGOHtv
1/WuZue5BprqwRDnbIH8PLCC46cXn8AQqwL4TCzBLbJFvBhq0Z8qmRYmm39EQ/yYZ941GtnFE5bM
g5b93VX09ngWYXkuL8rJVBk5Cuod9wju6v8oQAuASypCti1KOLha+zoXgvqRMW6UFbBKnOLkKB79
XBV2E0WEjM20bXRmv8vG5BP79NRDRLcn2tSAFYnPkjYCkM4RsoQQlkiyNBdL6m0Tg9N9pQATpw2V
Qy8ppMQ2VeujTz3J5GDKOskZhALT9rTKM5DoqSJmZogSGN8wjJn8YW2R3xjxqZQi+UWUh0crD7eK
VJZqIBGtn0XaeIP5REzi9UtR04BqgParhr2smDFsp5szprrm53K+yUL4KoQROEUjZDu4iHjj7mPc
+tzUAiS3DiFHZGU+xIwxZVgQfqajUJDSpd9g6+wJen6z5qdcQR8+ezMO0fRTDk/6d64Xf0uvWwGW
JyNu8MzgCy/WDdnNQqglslzELvI3idRPqOaWVJGOrtIvDRMjLTnSgzUaLkndxfjlW3e1eoZS5cwp
2GYw5Tq8JVVzdSNWOUw/p4vQ94A4T2Wqb3PTHyP4hpih4Z2eTHdxeF2m7t5VGKhhZRkaMYsqxgtI
WUKbTDaNdZLfE0uJ/Rjz9B32Z3COcTkBxoHjQZws3MKerYgZZ+9bA8V0CfAx6sIABVp0iKkQnDWO
Qh9LsxM+2ZCbNbXyLGLQBykm5b3LMb0uFoxSGI+auGSo8koS0gqxYZ0IMyiwM0+KnBmjsWh+kXUI
RPghMx3OkLrY8J1KcsO5vbvRXZ5jarLjIUTwTi2xx8tuhLsi1JKttwyX65UwG2Fh9iWHIiBEr73n
IkODwjysvbB6agN7opq6HuYSVs/1mOLTW+9CLcq9CuNn8leQ9qURU/5aCwd7DNGdh3RhGYb8IGi0
MBBPJigLkcnUUFnwRTPaiyLVghdrIiAh0cJOqjL16HR6v5Eb1jYAnmLDWlAg5mCYAlxsmCPNMo52
o3d1EOGNjXOC9rLMzIyrnYXK3ykH8P3EUDE6r3g3LUKZDM8CfHi1dJMAtEtzjj8WBHk00++SyXRZ
YH17PQO1Kl0SmkThZuWd6YZmAchJ/l3Tq8VVLtO70JAvOHMgR0M3MYenGRFL2R0iRC9ll6Jb4jIp
WgPfQk2+F+rLorQaF3m9EQYGmIuYodjqiSxsAV1r03rXTW16LIP5E+bFFQPy9aUYxm4/RVsyGyBf
6sm012TcHDDFgAxTMIVqLfNglcWXFiI9H0VQ/Co9zyRi75R1uD19dlislDVUd/WEKyUq0G4BaUwJ
CXIKai94XCvaG/CnQlcf5KMEFs5kTmqENL4JMyxFzHPYaNKvkmn3qm0kd65FrHRI8CB43R3pX1xt
JJa6ltSgzKAuxN3rahhb/NBdKYHUIEtNYDYEShVYOLtKhNdxN5GR2fdenswMsXDCqDH119sVwRjg
QV3IviVIwmng93d7LWpJaSGTQ4g/ltmMN/r0zBld0kK9qL24iRamSYWM11RjjN7Ywv8RO5BtVcyD
ee7SbZis+KBP5yavkqBU4iBOmF5JMSz+Km2QISUDYsVnCyS0uUcindSNXNOJ9RJN0rI1BqYvbVq5
mTBavlgD0udx6pLropO87egR8KqmI2QUpX/a1P+YYs+3RWdo0Mue+o4HVt/CYjW3zQHTEPW6yjq6
W8mucUTarxQnwXqP00T1UYDjQyvt6gQwRw1ZtdKqHaZYA0xpBJL64ArhsU8YN1P6uZMb+pxzHRUI
bhekpHhXGCZZrWZdEAe/GvCupuNscUtMYD9do0uOtcCGnIa7oijpNs+LM0SEWW4RXEKobyReNRE1
CjamrVei9n0mehjbxWj26qxGr3WauRFxyF0LVdFUVN1Xm/7TsOrpUFjYWFq0K5ZWB+P8WWpHuSbb
BKmwJxgmENCCh2JivMeSdu1zMjMHflceUwqbsAgzCsjsbYnMb/LmtY2yKJbflf0ruY7RoVA5ykqS
SrRMILGIB6oxJyWjfBtr9QdxViE1Xfco5ARcQ6xekrDB54iGe2LnuoWOyXbf8xTI2KMpyZE0KVex
EF2ssU64Viy2FDSRKfpmNTpWT+XUlOth0uJfYyrI046+w4zJTpgtmkcx5pd9vZCvJL0UMckpAnm1
iq9KNZTjmqHaQNfL4W81F9ECUemTqgvqJ7M3bYatZTSCQ9gwGaGoZdeRIUZE7dmhEGm05a7OBWJF
MyE/Je0kz9KafSMWXtWZH9j+4OyS4z4nMTsizximUMfwbcGGtUVa8CYCmk1J91HMaefEygRvcsqM
QIOYn+31UaaFlse9rnB/9DHhQ0ZZ8E8L3DkxUogESOCnaUrrJQlUjTYhKmX8EYmcd4S+5JNe+gYN
9ISkLJaWyNM1xKHTmEBTXKLUD4mlhESeXcnNwSJjAKvlbVQO6cAeVp6dJxUgRnTRzPNNbE5pO7Yk
QZyxEmHe1fmZuOwEeBMz2YiMJUfK85LxKeHgHpcWPgPTlp1svXb1oc2xexqeEze4gmweOE41Rprx
tFUqAqDDFlh5ifsLM4WbkEvoNgpho4S8QEFqmYHMw2c2lJitqaZHNS84XS8ewgW0VtQKWJCMGxfI
0pp+0emGdpJ2mUQAsXS5p9GwsbKU0UGMO1IRYfCrsdllcjymd00SVCcOJWi11lMv290Rd897TJUT
+6SWpYV9z4obqjrAiNXiQNHnyzhKdN4txUyopIxCG/NF0Zm9RkJ0XMNnsSyxOKlLIeR0R9Z54Zq4
QoaL9W22Q8s0Kt1LwngmN+3IByfVB9NSgoY7NOxjQ8xy+pkpGXaOeCO7A0l2hPzCEjSyV9yzGm9U
eqglC89XfL53bE8dhcAKObTyd1HHvioWyGTrnzrFgiwt3MSfzl5CkGNEO80iuMtMHMnAq1QxpHG0
rM2P83PO15G408bfpGXu2qXP9jhYsTpMFVinjVD5QGk1aSuiRQG0XlHbToqxjdPXCp8nkI3+h/jt
f0rLcKDpaXoscPVZ7V3RQNtfTjzdmuGMj8sVgRgJgLdQ0VzoDaqtZZnxkWHiYGWtAk8XPqLe6NMx
rgy/trTpOcpA4y1DikvkcPB0nLiQIcnldmjh1w3qWtJtq86kwCYnec4MBjgu7dP6piIcuR3bfwtH
r2bFy6EYyKVLMeCBxAj7aLK00FXDcHrpsngzjutxFeVsX5rw/ua13ltD37l1G8IdDBNPS8MLviyM
Rld5rzzhHY2oPVsturueG0BwoqtP72tE3iOGIPdRVSBzjR0RyyFMIN5nvFEFHKhxlwMPxDJHKQeE
Uj3c6QWH7KkQfEVD17DclZwEROIPiHmpYVbh6GlHrPpprUTChDCPpAt+h5pRi638szZXfD8l73nq
k5JBWUJlnLzI5JchHiBHHWJHLcMwrJdm02UkJEhCeBVbFCKYs4LJermUv+e64o+EVHdoKwQl2VMW
XpiYrJAtpqAU5X8clL8xVl+OUdLdlcMksQMKUo5VwW57BXhNzh2tNCtPTywaWtN6Ix+DTaizUA3A
woke/iRz2CDOMn7WJIETAvF9wCbKl/XpAwVVz0tsMZ/W+LAxjOqmLmdfaFJwDqGPL4v+bUavSBxq
ZlI4/w2WZ0zyp9gDpkxP9Gh5GBOdS653n7JIW1f7Xag+wgptKRKsndjD88iH+KsXGQqleAakVYpt
6ERZlQJSdk3zYMsxYAoJbFJE9aNVhsmWFIinol7K0NzFb0WfrmsLptHrZOhVUAE6Mk4tslTyKfuN
ydg8r1D15QqorHr2sRotnEQNV0/RQUA4YU6MQOZcOoRrYl61FkBkArxaGH5FSiK94AXoViT+uN0I
VTOr5/K6KuK3WUvxN73NrxaypSX9rbQ0pppK98v99lHozF60PqLKOlXN0G4YZ2pzNPtRk3yoWAMi
ER8mLtRERcyLbXkwcDQcChguS4luv5fxJSuaQIsoYgy8Glpl8rm6gCZUvJ6nnKwRafwO5RTfOZji
VUh1soRtiOp6JCUzl/zZ5HgrF+krD61buaboV/L/DivAp3B+wTz1w5S6KVhJ7js0M2k2fS5Irp6I
FYSc5mucVFI+2OVVi2HzQlzT3rKws0qpW6q1Lf1RCo8cdOkeO2TVjuqS4YYpvdVWQ29YzAJUT0Rx
2vDg8kou2dwTpmhaV5PMaS9cMXDsmu5mlqWrL43qzlWDLLVSrmrP+VdKauvmUR0YgigEcFTlGvkT
7nUF9xwznpmzr5zFFtcRfL6KVt21ValvDJgHSm4MQShQhJooOZWw5BQqRPQIVEliUqGTp9UbY04U
s1dxK8VeXohqnMxTa6NQW+yiSv1JCsE6JWl9XkVEnZOszD5hfLgCmyheipJCXtU9PdUwuhb9cenB
LK2SxMjvCeJJwcHv0BE2cHsJLzQ6UIfwXSlLz1wVSPojeEb8f+ydx5LjWJZt/6XHjTJoMegJARDU
pGsxgbmgQ2uNr+8FRlZHVFo9a3vzHiSSKugkCFzce87ea8cfNeT/i0k5mlXDtNJ749lCfJdh9cPz
ok5ABYWfXCUSQTd1Vm7C2ejq74DCm1vUaCWGUpk9CyUG+byBXflMu5eqfSFmxTowyC4cAFNtBn9J
ghwJajLokWr+xESuYnJgCCiKfQENwiQzYkjUryAZykhZR0JXuu4tCITnuDA0J9VZJYdl/ipPc7aR
tWTv+yDRpwH7odItIsu2dTK41Vw1GUgLiWKz0lxqwQTFEGTUOYJQWzfvHZk8dQMpTJ4HTB16Da+g
6QB9hQLBShJeHjGfG0eDwrxqZ8oRI1c4O5asdBPL0N8rmb0qjOKXDvZfaTLtzSLWODbj8j3Wxw+x
FU5yrR+41l4Gftnn0td2gPpgF5IdtYsbzsFsyQHOX0dWxRu/hiMjoGbID0TEf8EppAc+MPi32LK4
kIwr1iNcn/XqKw1IJI8kE3kx4N189+9vhlN9B58XQ5WmEXJgaUV8vr08qAxzolG9LCL6YXJY+Oe4
Q5cXLZvfd7NKh4lwu//r5u2f/9vnf//zua/5XL/vGyYdxsGThOGHPxnikSCP9Rb9ert129ziXusl
Wvb33dut22O3Z3+/+G+P/e3u7XU+tJmy/5IIzZoI7XNvqbF+UvJtpuUr/rp5e/R2f1ZGnhLgXa5l
q3hgfVL8iozl6MJx+/u+MPv/vK8uPlt8NNGrkc1k+c3gaYn5kW2VUuYuTdqZbym0W9XPVmlJdp0/
KtBylpTErCcEKRRDbTeT8urAxkeystxtq/mvJ5LlJYZOZiAH1eb3P7i97HZXoCjk6UO4vz0Uaaq6
G2U4uEgfEhX/Mtye2+tuz9w2RVbzx1l03seRgnGbdDvuLn/39nQLhntbyF+TKmsIhq0edytIZSeC
IrZn4gBla6EVGRXNfGjVIHlLur9q3D60MQ2avp5qWwcwubtt5LFFEBEW9Yy+cUYhAnUG1OT3KKC1
yE2N6mcsEU/GBVyt6ZiFTUO7kDD4BNjYBt5mvosXUBR4Pw6X5e5tk2UD0u3OIGiuJgixkHrsDbdn
+iCXZtcv82s6UJX//e/SJuSCOnX6zoeD7SW3d7i9dxkIC3lE6Pd8ncj7/fd+/ZXb2/56ze2psaWT
Ig2A5X+/efI/n+z26tsTf7z3//Pp3+9QmnHjWV2z/f3aP/5mEZmbKKn3pOf0Nswshj8zA6SggaoN
A+thUBEuyhI+O2NqDwmlZ3BS0DN6M6cZJkSULj8SVao2RuUviORwS4ZwvgUTXB+EbqCrlNDHJ5+8
D3s3JsZGCNCtVAUoLxArjm8JH30t/uhqmO36ikZ8nTLVr5m5sOLUWGVDKhB0nZoYPUvZZ+Vp5coI
AQYGEXlCnk/vA9os9fa2pvBmPTIBK07JwJBmVYBpJVF0gzbxnTLoK8xKNOv7vEb4CX/SVkegBg0M
jzy79kEkuHWJBoq5ADhxgNGU6Bzs8qiL9OKRtAhqRSFkEAklRU+VzGHSTb8bPCb6RzXYVqP0IBv5
meltY4+piBAhijcpl+BNr0s1OXwweCTWZUD9kVOZ+LmK7pJKBRezyO9Oo0RjqaODKSm06bpFDZ4G
1q4vRmipCaatWEBLrM3lzKkFFMdAqwz3Y0IoaZZCfSnoLfrxOfTn1M5mCwmN1H5rQWK6c1wZjmzB
rA6HDvmpjxgdZnlgYgARDeuFDBAYGmrkAMjGQdSh6AHgrM/CR9cBUq3z5lM01kmatjQaNTr6SXJp
iERBE1CioQ7x6/q3AM3I36vau6EpH3LSYZ5tKKapk7TRdLTjYYEwoDj3CXJDI61ecBlkK8uEc1K3
QbCqTOqkUhJpXAJh2fek7yBPLMZtZbB2COjBQiSv98YgnOgT1H37WInMiyVWpm0Ow4QoUptm8GlI
pMNA5BX6sS52W7M4Cq1SrQfNPwuy+plXS92WjwN8E+9ZKgsrIe5ABuYYYxI//zHSaJ/6A8bxoBKO
YU4NjcsZTKFIYJ+k8imAMqKIPXmNhO24FRIYEjdlO0+kV7FVrnoibMi8sUX+6ZFyACdMOF8yQX/o
9Xq8UHuUCdh0Ew0FmK4Z1saAR1NRDNkJqjjhmkqSrWSyCsotYW/4D4naa3fAcn80GRd/lD6RRY2C
TM/R7apvfUPYhNXOL+FGCCSWCbMcb9Rk0fXq7RfNwGXhNwiuWbHWawtMfEqXumXMqKZk0kxzhTmr
ktPSRgLb5Ibo0MaS3SIxvoK+Dp8Lylu+b5VOOETragDc5lPXXfsZ2VxJtKWY+SQvWc8Ve0iwFIFS
Z6E9SUV7SDMLDZzJIKpmA7Y6Vdv0Smhu2tI/wgyud6qaM44UJK2PGMwxYY1N/1al9btY8gmyEhFs
5t+VhXRpwpGlH/u7F9xeYyqodNO3lOgCIdn4BOSGEp4AlB5IsgG1EBl4rPmvYYSoes5FmDqESNvk
ddpt6B+LGSQ1mfZEx/rCF8s1FBXiNidfcxV0exWF3YCxp6lBKjGcr5UBGl8pZAGa2qz6zHTKBg2E
REfRge+p6NskSnuIX5JmbUDsf8jaGpVhjFCGfYuAuQ2FE3N6AH4Sotsp37dGFFyMjmtyQFtIVQl5
GRXp3YwtETVMjv5STp4mNeq8JmEZLoWGRrCO/9VSQuskDSSGjLxr7PhcVRdforYEH0iG+JquCWf3
2PfIYqaV1VOZ0gJEU8RKrrWZkNfSaIfHrhhoWw6PVdOIaEvDq6x0il1RLFi3GprfUZIl5vC8KV1i
NC7d4kQcLMuul+jdJmvhncSyK/RnPqLsyA2ZbHVH6UMdm8rLYVTSxkcJO07FPg+GFnQealKEHN4s
EHs5xJgqoAFlCUpjHXDvVlYAC2lCeCZEgowSworBeQ392o/NdtsG4pkMl8SjWfXUzQS3kLo1NISW
yCa1j6mUsBeKgbobzO4rhpRKoS3/HmOQhEMd5szSxGdBrBr2OknNggYps2qnvaiZGNs6Y93HHSX8
QqHAoxgLBjTHbFGND2MrowdXI6rFgjOT9bNvEdcAg86Oi8iMI9coetKTyjlz6yw7UCc9C+JNgB6R
xRqTHTpVRu11oP4BGM7Jbqr5oa0Z8n4QAachh4kywvhmgD6HyDSeE+r2u6GksZIB/ZfHWME0TAS0
OJK2jeDVGMe3VKeZLurxkbgp9NETVgtdxsIk1oodaEjhp346dHWc7qr1NGR3aSkxpubWBzBuivkt
Fl+9fk5MMUIzUz7oNLXyGdRypXNlzgTjW19OVV2mhZNkh3rgBKJmx2xvHj998gQGcSqB5vDtYxzv
kogl28ywIFfhI6RgTUKqa1VbdDlZhRABCihvR1SsDtyONjM2qOWx2xOzCRuvMtTHommDvRVqr1EK
2TCuCbjoFoLNsGykIcFMEeRPoRCGuzCrrd2kjq+hAKiiyZVpJzHbQ17Cpha0wNUy5AQxOqh9UuXS
trJmR16qh34je2PR5zvRYHFQsY40m0LyxIXvedvI/3PrdvfXR1z+QRNFNObc2wN9KzOdG5dPbg7S
o5CkQH6MQXRMvOXoIl+ysV2Sa3OP6eNMwWlK2p0pm9ykkV6sCj1XHMkSAJDUlpfDRMzqNyVA+y9Z
6DxvU/rbRjU5FORlc7sbCiYVdBZsjtrW3S7x3wO1I7z19qGUBnS5207NXbgc4YnK9aAFmb8CBw+M
bFlEVDLokmLZ3G797TEyErhu6hiMajmmOLksnwShZEobKB3qy4RI865jQZcvv+XvTbNMnLtIC2yR
jrOtVjQ7N9JCZr0hUkmeYs2Si97YtLASlk1saEiZbvejBco6V1RjrFTZ6EKfoKs3+hLFC2TWrL7v
yZfY6gbEInPZzClCXqGtUnsQh4VUBSx215W4zupCO4ZGwQChy/Ju6gpld7tVi4K8KwedCEWZUmyw
MGIrstSYi2ksObh3+wy3WzpLXbJRkHCFESkzlbRrG1PaoWPvQ53YwAqaiZwg+g3KEBN8KqnTNlTu
aYsUu1wyKy+MTaBszds8MM9jrZfZtA0qfsJCdPxAwLJjNMqulCVl1yhkKXdcQ0niQX1gkKa1WtDJ
sC4tgyDohSeW+tAUIKPrJd26qVFJYO9Zy9DHvJS+H3lSZnA4WSx53TYSfoZlHXPbdMstafAR088K
haF/YnINGP9OnVIQgWmf7/Newr5EWEIG1au0EOLGEQpnNtRXt0U7S95If3Q3L5vb/r/dVSgpphnF
HHZ3AEBv+Q2Yuf21sUYYKiZaAXu2iBUxUhZEcqggKh28okPxUjHhtRaQ8O8D8HZ3ivGUF9PsO11j
ks0xvJUlnrp+XrSS8Rw361AcPxXs8Yz7xnYYy/1/ZmrfhGorjCcZGOFsbSnuAN8MuPJSswY+mXjE
mycu6Ucb8X3+DllAxJQJyThy4Dm61mP1KTwWe1pTIiJVlNrLXBDmcsyE2MbRZBzCp/kNvNj3eKZj
4T+FjxlaD8+YIJza2Q8QxeWkHD3KnnQQS3xJtAKmlaISt8PEnWY5NdZ1+5ovwDEQJGsG9fkBnnQ9
AHpdd6IH1THsN+L9fG6/Cu5OyAZXKmIIEEf0AN9kTl+JGEenfeVP6fTikH/VK/EeMxpNwgw3OMIb
/RB9SqxisKcS7sQRSPlpUwh7vFNt7DJzrkcPR4isEkn9hRgGWE0JaPRRersDYOVGlyWddYXNGKHF
o0ClVFhjO48X0JR5mL6Ci3xAnQa4wMUfC5EgpfX6XXI5S239Qf/WTvKD8K7s/Afq8cz1GuxYCuzd
lR8emDMwrMhv8ct09r9HvOEvAwzs1gsOUrRVMfB39sCgrbOQXKuVI9DFQk5+AD47lyy6V8UrxwEO
+JnuBF2jQ7qPP3FclsTquZK6hu2vwlFK0Vtg7AXw0AmrKqKFZSOPAxQ1XJiJMW4gibfuDqgtvPEz
IJLj/mq163ZCKn+Y8HmbFRfDjVptLONBSL0/cO2XX7FWf4aSyubfc8ZMkawxzdQMssbAsWtLhuYf
DPSS6IA4VSSMmuQ8CEhW3ORH2Beb5LPbBfdQTlN0C2vRv0SGM2UeZUXjYB7nL44Q5rVo9NKF7UK2
gbSufaZNWyFdOKlx4IXm1s8vMDuHEoaqowieYMn02Jk3eDKSv1eIJigDn+cf6H7rbJ29QeE44gHd
lM/9HSlaj+VzS8XBJqntGu8g1r6mHyoGF68/pTuu/egwRQ5YjPUbxZvoSHjGHYMZWoMNshns1Min
8e0rGJsmTx5s1eHssMG8oSydVdxR7bNxBMM8Us0+6D0BKutr3X/rj9kBHG/4gzEBQ4PxgwOKyHh9
zyrNAZj2Fn8ihhS/qVsjfx0eaCw8VvzoWG1gFfMMZzW8BgFZP1KyLYZZ/6Ddcci2tB/vEZtVL0gs
zFOxPmGUwKtLbThl/+2QRL0ZEZPsTfqJVn8t3CnPUDDXlhtcyVLD2K140WO6cBrlV1Nxo0O3FTeh
p57wharvBBJin3Kx3rd3YAARPGcvBWQRXC8om1zkzpgjOU8N3ACfsWtHW6KjqE5yhk3nBQHwqIj2
FTBZZLjMDpzWjpwNMEtgn3SwQwyE+24xXuzxKYBTd6V7mpVSyEznQIkcuvhCb+CwRcZ3mhxmGY5Q
bSAybPmKwVq5SN9Ztq024wdLcD4qF3BP21Vv0956Y13pMXNbMzffCDiGnAW0cHrT3lESohB1d7Fn
uv/Lkf/3CLPbga/LoqTqhm5Z8pI7/ceBD8i+QdElDyfZ7E94lkJnGWM4vJ4M61VeFKZkyzv5O7YZ
lE0YjZ5wJDUL8XvRKv8vH2ZJWvozdG75MJKqongWSWQy/n4WajGBhLXVD6dIplbIf624DXN3YheB
aMNhw/XDwWcXQ8egD3Yu23NAAxeb5RP+keh8+zj/l3fxOJXX//qPj+8syp1oKbl9tf+aXmGK5h+/
nPPRfvyVmn76yPiXyIeivIiaf/OP/oq8MI1/qJauKMRXkBBDrMVfWeqW9A+NNCSdh03dktQlq/if
iRfy8hSPq5JuqBwARD02RdeG//Ufiv4PSzcMk3+yZKzzjv8/iReaKf1ttGdmLhuKxYhvkWCpMGX7
14M+0iNCwKUmBPz11BSWtZ38BXrWoIl5ndQa6VxGApsesYhkeahimdAbijOiuVaT6Fsfy5+5aoVF
c1whpsRrQL6yPUTWZWr6bEeDz2JJiYRSYCWESuVgyg2sX1IaAXTtSynWnkX6fNJXoAzGw1hph1kY
ATZoxnw/NDMS5owBnkqEf9G6CTEGENasStu1XsECq8nb3aQzMRxKg3g6fR2KsmLCxfymlw9jmohu
XqeeNMQv1gT3PzEDGL5pyTRWUys3EKnFIkZnzIoQWJSadmji9NmcgnkvKlsjz+X1SCuwlWEzIgF6
HfSd0HF1nvK8vhBobU8acTWGMW+zJX2Uri9oAYXROxhhR6TdQi9plAu5gD6wFYCNPnpObepzL8AG
mlhx/SKO2JOKkXY/mj3RU0o6jZ2msI6HazIbsWsizD7dNq0ub1EXTW4iIuMAEmSl8kCQIJeHhNoV
+IJYcbOYyyokVuy7kXCvosk9afy9pi5nT5OGfVnDAokm1n/S7LuWTsSQUZIHQHe0hJvRoRWAAjOR
XbRJ1OlaD9NWJCvMTRumAibpUXoxntWlVZzCt0dmM17qtDdW8SDYY1/QBOkFVu4xbvYEHTJVAWs3
U9+JAspEwH3KsnnMhgUQOQL7yWk0Riz/16GOuVAZCpIDrDNLGbnOFcBItHazghqKqumbuMgQwbaz
yS/I7FiLs5eIpG4zDXunCEogzsarCBeJeCv1ThjARDDhXgp2vnLRZQbv3DDffS0cAGgLgHnSEjy9
EblVwdQzw+OyU6wBlI5epthBheaYFEhv0Co5OWafdozgBnYtjKJRT39t+GraFKYPfZRSWGFB3NQF
dfvyHMj5Gz1Ywix8eI0yoRGCSV938MtNVpnRxoxojCohc59c7giH7ZkIGA2SYA3qToNLaEwSTKGi
dG/oNaaPuSVxDmgEAcvHBCFeEygSVgr6Cq1AYcyYghOtuq2QJIBhlML8TJhe0c06ZKXeQK6m3odg
K+A67iiVvMXEEF91MzzmvvSphgWKP58puYCL51zVeFor9EMU9kh1FiFNtNQ37U6PfEccEYvq1i7P
oju6yLE7dtSN+lb6MrMAFAtdZzHRKFkSGyxYFoI7oeNKbuEtnwFFBPuxsQu1kOzBT3tMNFDRo35O
3LmloqcS2JdMunYwpYRMuZREswocwhQkdIjRT1n9biC6YZ7lL61OHhkvBZia4MTnmrj4qTRf4p5Z
WlX4iR2q5taMQxBN1cyUR8phNTH7nggLEwegWrkCFr+IwCYnFDOKZaU8GYaHyJSeoUtGF6LeDJg8
wfZqxu+eCGeCAZE2TcNTX+QUR2sswELDV9QjWOkEL+iyAuJRGj5lpXiWKWQhI2s3rM0RVar4T3Vh
XAydVXNifX1SQKxU6S5EZUxMPRiFBL0vXabMDs3POnwzVH1cX/UMRvkgf+cogfA2rdRL2+bndCzJ
dW+q18mcSV0wCWRO56RYo1QpV34Rjqu+yVk+0U3Qckr5Yp7+VMHwQGGvQhXhZBWL8Yrlq+mPIIu7
keITi5ZOCT9TJGjsvOSzTqttUCJDkNvhh+5D5IhJ8UViWGsj70L+Vo+UvZgOKYgIV32FknKOcq+z
DGQfGYS7gpVqHErITvyHLEh/+l7hX6kTtQwJBORc1Jd8nj3ywy6p9RiarNRCbX6xVAHJcOoj35c3
Fcfb1HQnvWyeorR6z8fo0qQ+WnSCoynC0PgsZ6IDfLN7z1A37kooFqYmT5QfkPH1FDFcUwZyYdDx
GnOyj8JZdPJ+1wKyzVhZdXX5nV/DIbikYTru5Ek86a3GiTwq+zgzjzLhPmGGFlhFLRmHmgzMvseC
WOKyM0SK5bqpvMh++p6mxGUawfRdkq9bDtPbVFLfrnrlNUhKANJV9DKK0ikMO82TXktxSAD8ByTk
qNiyswgdfhUZYOD05iUCu+x3/sBKEy9AJaJMVJr5gZzxHxS3FXJ0W/H9O00SkeXKyL7kn2IOi6Xk
TcBKGxdnqwkMMilmCishfEvzVU71+FAY9Kw41631GAKTQkt6Fq2T2WL81mU0wgKhIH1ZfyNhJOw0
jmu35W+tWuI7yZ61+8j8iKLoSBAlc3wfjTtjy5NQNw/ywJXVj9urqtV7s45pdxnCerSCc6Dt/Iq6
X5kzcsfY/vahMG8GUloBWpo+QDvidgUwQzHnR5lkgKMmPmT0EzXah9ot9YpIfarklsy4oiHNu5e3
TUYjy3qNRfV+Cir12IVgOvup2E1C9MDQYza8e6NXYEu4bqDB3ufW/DQZBTAAnOPNpJ+twfwgffBZ
F/GqKerV5Aq0lknGHqgN0vtBNTlhG1cEp0wmwnFlaUvyM651mh5MI4ot6YFGxGqSjIbAzSsjwcct
v2V+X574eNCclMmxDC4ciAQOhoK/EkEK2pJlDB+66UnlxHAwB7RB9s2pOm+FcOBarILW4ScmNJGp
TGV4Vj2QRgGdg9nSnv42K/8+vw4KAaEVi9su6pF16uJr42uEHaHgDEr1qxrv/Iowx1nHf9tlLAgi
ZlFBo4X7zqDYN+vGoezmYKUR3hOep1llaRGIYJoUhq5YunYZl9JSl1YwVBUpdMuI9rHaGXZYZZ+y
lZ5bTTkihvyUW+09aJ7HHjVtJHk5JGCU/XCrzUc/2dAMf+ox4bndQnvVDRb8AM3Fdp0w/5iT7GjU
CBqG+mOecL9W48VK1XupCsgqLL7lSt82wFPllqImeRWdVr5IEwtcnUNMrBBMVMKGo3FdinPo4Qjp
PTotOSZ48zPvftoQIlvRsC7Khhp0WVp8jf5uSr5QQ3lhgk5fCozXJqevF2jfmK1AFPrGNYKIN/QC
uTU9+MGY+k+qWW/Ul33ap+wx2kllXWqbQRMCutj5ZUpbwxZ84z3Ky32u0GtkgnAMSo0OTWKZNnup
oEoqn0Nszw1TPw5YW+4/ZzDBNPXujDr4DPr2SY+FnbnMK8VK2UGkVLBVSBzWEbkEVcjKGnIL3wkt
HaaVOZZVmyj4bcEIXgjgpIRwHWWvQpnAWOtQKGKKNDdFPzkS0FcfE9M4zHta2w804EEDB+JTKy29
jYyhZczEx26qt0SLbpNhgUaML3MGyYzJqb8xceeCM5NpSFKPm3UN3G1reVT/4bJZQw52w+JXZSUA
GEdnfmuKCAagcvqh9JLWAjLuHmqhpcJQ6L1Wld+tpD3GgfBphOa9RhIbOkJQ68NSnJ2Rciwg+xKj
UFOQIJk8yAnBIIquPUp1XtoDyS9+3xzlJpa8NuXnp0FN3iaY94SBTo3gg0UoCnUsVlDP4gEYFIWO
uAk8DpmIHIjlIiPGhPEJOiL9agBFcbupmR0BKvgSUP/wtBkI1V/P3O5HVRU6Zodt6vbq2+b2hMy+
h+W5vNvvze2Z33cNmWgVaYo2f3v8jz9/e/Htg/3tNUkS7xW5IxYdy7bk3l7HFRbXxO0m4z7e0t9/
qtKkjakMIZN1koGK7qEwIAzf3vi2IdUd1tDyDX9vaKn9ebfD9LKrcP/6/kT5y/zIbn/j9ir1X1/6
6zF1JzJPZZlM6b5R6VJ0y2bOOlx20QJ58UUKO7cHb6+5bbSa7gr1jcxu9McinGE8/+u//323TyiI
di1CoyplHgFA8p9/SCr0xKvYQzcR3k1fF1Z0I6Sld3B7zOjHxB5StNbJGPnrhp7Tr8SIW1hEmI10
d243OyEgcDRzss6rhvAgHBv1xNVq1o6sJ+L4CfMDiaWoVVyu1DsAFOPbcKc8UIg6F3YFOG7PzIU2
+1NGvLRdvswvzEgB0Bdf6MnwGNnMpHfRowSdG1udecBTGdNxYBVkAwS6xmfrBAtwBnI9lsZd+mhe
lHFefVGnJEigng5YYjObzjoZqbCghnV35fxlrQLfToZU8o72jMQ4HTbAJvoYGHgyVyTxlxiKHWAY
brZfOTE9AFUmDIdO0b9Dl6QQSrYyJK3P5ujDobIbT3lhKMF9sCYJC0nQyn8uH5M93kMitkAt4p+j
xk/eH25JLmnH1MPcJD0itAtpwOCoUV2d0hlpFZf0bF4AF0bVKvHabi3inAlYzIbnbFfcB+26uF94
dMB3kLwecvwPONC3svwKTXhEZ2JOUN2PbCVjZYIau+KfnnV6ErxNP25Z9+i7yMs8ivuNsKFsz5IV
LyU0rjrZMY4SwoeqRSG6oGBa15FtwFXdVh99GAOP430sPgkfFwRare/MGw3a/z59yN4ZoNNLtJI2
hZ2S/FfdEXS4QkGMf9t06CKtZCa5KzoZH9b61bDOoHrAf/hQE+FXYpbpHJiHrUhuB3g+GaUZiDyb
JaaDMyX+gB6yqd3plVBp94uFaXCwju3gTK85NtR3WvkHYKba3QvQ0zOQ4gPF05EKMKIfVXFYHq5S
377ALaw3pnPBuMTDKxV7K9+RuA1bvfjfJEdTKkX2C87R3ELz9fRLdNS3+nf+yf9JcLrWLzh/P6Mn
7Ir+t9Ct2xcVI3S88i+BS8NnxfSLHQBMt+G4CrHG7sik0p2reMlfQFhcuCoWhE9sBRfvOItRJ3r3
376sJ/NiXlCQLSJLd1S3frCz8BLK4CAvFJFIJTPW6MPTlUcbhWJ54BZPRGm8t4K9FhNHcd6L0zm4
f9UQFdP4s/cG7I8zaXopSVDaRgeyTsnaX1GRNWFX2aNN/9UD0YaT/olq+umq3N9H/Vawry24088S
Il7hxOcIipYNYL17eowdsObSfiZEkmxpO7obQy/FsOBknEu5TTWnGUBhJpA+K+FK0MR5IqixxB2w
IlbkaUCItyfboPKItRvZU8UxdUaSwNbQdYnWDt5RJ/3zUQoa62AHcKOHI5Hfk/kgIlpQYgc60irY
zUDun3jf+Fx51RWvD8cyYSlIyfLBGe3yuTmwQpExdHvUWaj1ENTIwfZ1jA/junb6NYaSiLiW+ozW
VGEImc7mcYR4TszXBgGaHa6vKtEUsOzACkdQoN1fR8o1sT3LTlmjrozJqV++Eq/e0Jd4pObD9Zsw
AWJyMjuDqudMkCKOwgm/j7CinUfVbjmd+TE5yvaYyQMiNYgPvG4lnh6e6F7S88rPZX70g61BjWMX
ZHtxp33RshrJGJnvMPf5mw7csL4Zq210Ci8B/FfDLo7jKninSEJv4oXGwYoO2XvkJjs0hNGOdU5x
x4SJPVd4CA377G6NFsn4RCSbuOJx3obhfl2QxgWe7vRelBf5rvvJQShM51pYkxxZbeCA6+heLPZa
YdnVR3OK7mm/YmOEK1e/y98JnSPpmZkupayqdyOP+uTsSCUMVhi6BOTMB3iilvrRf2tL4NGxwtRG
dNLqHYM61OafSDzHyuqTnqJO7xLqtFatkydiYV5glkM+doTFX5VvMaxSiWpX4RnwNDEDpZNdC68W
bOZWmBOuubadIbvSKDdXkQu09sjBUnjsFTfYIZicnsLX7m7weuPM3pn3AGvtZMlcMB1jXrE2knM4
X2uUj7w/RzoeLrV/K44SPxHE0Nekd3IAiph1VtmOsxA/Akir+cA5Erlifq9soM49SQ5aCdU8tOim
7mPqNQDh0ftjF0eD78FPGPnphyteoBX4e2I6lE8ullwCK3vc48RicMDQXbwDooDXEbjsg8oL7gg0
Stfj58RMFd0eaTlc/rC3L789pZriI9vNhLaAqhG/FTAlHCjHcN1v1OXYK2lgdc+ElfjLzx4xxYvl
ewqX6eM7cZlAme5uybbnez6ieIXJuxqWL31k6Bn9bRRuON+2Md2zLdmWgQONeAPf9vZfMJAdS1Nn
H7jr5mkUl6QlrNduckL3aft3+QV+9hPJpqG6QfbHniBlYChsqBmj7qVfIjxv8zqrZ43JLnkAfAK0
twj2mIADvcX2icc4sWPBg+07PGVXrgwMIy8gGhZCDr4hmpBnjnMub/6uWokuGuANh1X8bf7oQL4R
INdco9YcQg3nSuVxgVpzJeULjiuiOMg6wkEK4+pTvqJXYjhPrS8DoKNs+9TnaIvGD9i1Z+0c7bYq
F6I14lgSrHZsd3rlkZ26AueBBgceMfG0IrFld/M2umod1LOmpMV/KlGboU0LHy0UBBwDp+SRhfdn
+yI+caJeQ4c8gmCn7Kt3QpJsBk/GDFT8uDo/jf0A3TZYrYN997HEsHIavAYf/ruwxyW8D9aAM9mD
dr/mErsrmgtEfary6UX+CPY0VEcqIMRau7eByWFwckZjjaMsfb7ACsGQs8JgS7PsxI/TPEHOYReC
/1x+RJj+fN/YIRqUc8nrqRqRU2EuYnuX0XHxgqxahAwfyKNnxjqS+tbkNsUY/W3EK3uUijaLBmGh
7zMdmot3FBdMeBbdRbaZsovap3uyHxyBqIXU0f0DrGaZIDpScroHw/TK4QHfCcxZhBDiNuCn1eOt
pu5j2rr30KHsq2fqtrDZO6JHNxgaoWWBsCZv04WHDESJn1xBObDq3utzuI6tS7kxXM9fU81y/DWS
RJuj/F5xIjQp7nA3kg5wDqpPQuCyr0p4rNPAHr8VVpOyYh0F5F7iDpmhQA6fEVykrkTVlLk4ieaC
vAWO5YykB4zZiEHQYWxa4yNF98h8j0Q/CUPS/KiWqStuUWJzuaJMNRoPlDg1/0DvWIU74Qn5l/xY
TzbQcqR2MvJKc9H/+kd/Y/Vks1BJQN60Y9iRNsQinGNa7xvlk7GN6wkTaQkoP0Mbp3/HL5fdYbus
rTXTleoJm281UhjbMlHlxDsz8oS4qHbdFdD4E2ZznNAlAwdcbwJLaAIxeNw3qqPdV/jyGLc10PrM
IN2ved/7tGOW6KgmcSTN65dEE3cm1phTm8sVmSbMuFtSIkHh2fXDXG7KtXpVr0K5Abh7HTzFZBrx
Vp45z42XxG23IkF8WyomMogfPs+8orqyyu4l4DjIRFuXInENr03ykpoK9GqkBB1grWOssMkhjhjF
OONh86FTQZnEfEeGhEEvgkoQzfp8K3O2yuNuVM+UVOYULfFauPfjU0DU4DF5N159wjbV09iv2X39
N1bBX/uDsQ8RWJe4Kp/Z45pQFlv2dnoWWHiQaUbiClMXyo/isK1U7AbsOBtdUCK4nP5d8gyuOF5z
Pk8QIvgu1epRHTZacNBQM9j6cdqJbt+R+HIoksu4xxL23+ydx3LrWppmnwgZ8GZKwhC0oiiJkiYI
WXjv8fS9oMzsrKhBd9S8Im6cK8qQwMY2v10foqjIrdT7PKMZ50dQj0ns5IX9HotbQXJEzCJUowBU
bNBr4Xx+pa6rPzcP8zOoqlF2xfJxQPcLtmJqE1QRn9t4B4Gg5wp0jDRf0U9Ke5uFl2B6M+NtCfEY
mwEC7HsnbrAI7x0RZkxw2iDbrUy9Eq0JlmsgnVk7GBizF/YXDNTlQPUKc167EGg0UFlYRdDQc7HR
8KlPwTp6TKXyObsJ6RNJnf1cA8/xkZniJBgfMhdhnxLZBJwwarIrW9oN1a7Jr3q0n2AXBk9ZAkYB
F25b2BNJNxj+7Gboi696NeXnWnMsZvQHuJny0EsXzJlV8A8pe/BKP+YPUsJ0x6MInMyuZXi16qZQ
YrLyKQKOEgluhdpTsBUrR2VoLiRpQ5BCBnvbFrEGBYJDCkp4Z+SHOgSPa0/9L34CxATzRiyEJnNC
jZQVkKMDhjtqBL/tIrHFCtaoG1gOQsHwlCZ6fA0blv5lnX5o2IB+KSyPdEya29pXFT0mfmHsJFen
WCU5zoDzMcI4RzSbTM98DRHVjY6Eo1Hmhp+R0lZOayLsgsc8hSKBQyKA9xCHLTYi/yUZjZjY2jyA
5RNrEKkvHW0YzuU6fUAsB5knaPIDjd3pAfkfQ/0wjYeGKnVxz5EtyXAQPsd3ldjWZ0X3Gb7MD6eS
rG1/ZHCCKOf1O/EBPQySX0dgXOxeIY9qT+QbfXTYCLRpJO6ouBzTpI4hq6jxbsZeFp41t8tdNN51
qHn3RnLy6DugeOuHI4n6vdKPpycumj2HGm+l2ofEQjiKMJjY65bsOgGmfeJ44HzadBfWDdKYpLDd
C7JX2K818XAXu6O7AQ1nR0eC/hx+pB/d8b3yy8179a0gM/dFxZhOT+W2+65UdnBE8ZCW+4jZmOYT
D+FuYNMwRV8IC7Sb5gFfdhef8msCe5MYO5FZ3LsP4YZU+3TTGaQPxR4uk+4kX5hdiOFxjBnHpwre
vE2jSv1s+s3ncGcvLWy0uZh7EpN4arwWBXGHbBJZZKxU/i0u+Sndc0Ob7qbt1uABzEZ3PXiJun8m
gst2g6eXokFTVLvxcfrumy0mTSwP6Avv6LvXCEYwq2snb98nZmUFa9G1ZOIepjPR9cHMbNcBJSrB
K6rlVD82jyn53AcIxuNpPUimG2uLT8Jz9+pntrHy2nssONgBF7APJnvWsbixeFmRmUuunHgBe/rE
HrSRMZ/GHUrVJMF96QigjVk2/1C9/00nBbU/SJoFNr2gSDu5xKJ+xWfpynLnU3KchoeODqxvKpPy
n/iaX41D6RkO5p1++ruecLgkX6KzHJFIW91mjPwKscNL0F+K5G0x9i36XiO+N/2HaHKYybkkhIBZ
vCZM+2cFg8q6J6/45IaLEJ+2k38IMAmfqRPkX0Zl91fZwdJhgyyQMbZ5DsX0wNTqLniq0h3zUt92
b0DU6HhT3Ivo88QNr7kQK/lTU1tid1W3w6JlcGiPjrfSF4GjuG2xRQlWk9HPAhwXerdNd+10oyTp
XX9r0cEjwcf+R4HnCaNJs55+DIiwjvw8jS5O+6CAyrIBu3iSTS1q6eNmiCmy8ZdGv8T5L4CbOx/e
ja7FjOY4rteykKRz1lrT0BGfBLekPo2jWkPWJEQA9XFE3dNFL6KJNlizqvIACFF804l96A+gzdof
JpAfeNyDDNVhy5aFCs/iD3b60RwbeVM9ASYRvlY5dGWbU7gwOLQ5PKCVPKvbgMhLbYdHFMHu9RcE
kOP4FB2Ce/M8cmDidMJOoyHa3ETXLaynW2PcqZiGFvwx7YEuEE7c5K5dzjbQG9jkSNfZHPY13Qkf
wS/CbtaR/jCpglC7SePbSC+xbrMSS/0ptmwDivFwrIbX8YPzjI95zz0NW6h7u1e/OVJ9GvEmfDZV
+K1akqrb9D27PZVIoRzbK9ZI/45qXF9uZfmwQpmRaC13VFwQZuywY4kOtD9zu4moV9vQubaAQvxR
Dp71iG1+yB08TPKidk8MU16lXF0epJiew/M8+sgKzfKBsshkOVIqIrs4ExzPxQ1bIH+XZ+/JIBvG
TEUKYnXoMMLWfRqVZuIga7DjJ4Fh7SKac5pTj++K8kFgDk2+QEKjPYkLsWYnObZpy+TOjecqcEb1
AXxQdSfmWwFOYePBDjXbQ/5idpepeeSpn0QSwP0hHbjVi9VgCWSfJQdBTQwuCSvqhg+5cRTnVyJ0
hU4vxTEoaCz65D8iMhYlOOv/zkpwABm7Gatny7hO7UFf7VA9fgDQs0P87IlGXzP6znJ7EA58Rk/E
3wt+iwuz/ovYiKV60w4NFhMRlsBmQzvi46/xEYgBuwAYMhsr7ZyoqD0awYE+PwXvinb/N+J0mPBQ
ku9YvHhLBCyrPeJ11NST7tnUz0FH+Hzb3bs7/1sjbjvtbj3WxSO86gO99vpbL+xwvM7MezRXUm+g
98Tp7gPbz1I5mGHsGhc8DbP4EEfwYWgQFtyAPWUndlQ+hvA1XhuLOWJXx/yFlL9L3JUmR98qegxO
94lzSYkjJTz9BTm8NaArH1BmRA4M5/MunDmGSptNVafihMQPRhSyQ+EuJ2rjyQjEQEId3Gm3Dsg7
V9SObKQkwuj8XL1oTkSqw4Ao0fX5twPmJ7bbG756dYPc+ydy+cloDXdsLbY1qoUB5K2zj00PuzR4
65+jL1wX7GJiuWyQNNpUrrGTkwOOxeEH/F7wFqs3TMyEoB85oZb84ye72/SaS97A7+hQpA6U9CPX
TV/ejaAGS2tV0Mn8NjxBmunHncQpfZfoqfuUSGKDISU0E0hu6vm49pspplbEE1VURUWqivHCDqlh
bZInevniFMnuS4vixJlBjmu0Z5xQpRnC6U/js+rMe2gc2NUui0z57G7Ukh0JeNREazBAzTese3Cq
fEn0H1cIk0IiZoWNgBRf+hLiK1LV4WCMSMpOSi79KicHLfwX+UIsqlTfEnKn22x0IPfUHmYJlRGA
1waiSj+jdqcplkqrcJ/4r8KNmChbhpdGe0JKXBYPCOmX8ScknPO7UktryqZLF50mzCp07hhRClNS
XKR0j5MUvM3jSbkXl9ThbHtj2MTkHmBn4X+bRGhSKBWIV39OqOTGAIt9toYVt/Q8ffJObCsQxIhL
ccKP/SWjeupJx6ndmiBByqPyqcoHmQ0OAV+qYqd1BqYvyFLi2ASnJL0YmsebZS0Q2bPMyOBb3JTd
cMtfyCRD+0Xr+QVi/Du/X4VHiC3dJzQO6wa/ikVMlt2hzu7EBCfSZHL4lBURRYcBYe9CMJRgD476
6o5QuzE6lrkB/YkCqZi+aM0dtVRSbSRD8V/TJ36XwE6NcQE6XoPI6PE0Bo3kkjMREsKtRnrSeICo
wRf83QhH1J52dIDgSYwMU+PxVlbhI45YaneyM+h8W2+l8NtRHQONkwhTvCfWPunvheXq4a5SfSzn
Vjnk2l1g6+eaBdQ8G28Od1njTeK8Tp549TzYsnGtVw1Le2RWFuR+HZ4DQlndZRlw25xIgNhkc7Rn
NwwTsBvKXw06V8+18s58oUjMZ+LpPN2aAGm9jg332ynPfCA7GeNRsaVMT/w0R2JEswvZIZrI17hc
5bM4bVXpKUGwS4WGkyJJuy2j72r6ZlD78Y0/53NWdwUYxAYUF3aWcmBYuSPuiyZupFFnwFLKjkuS
yNeTAuPHC+U1az7HGB44CxlxxkulvdlyE7reKNnHv4IgaBtQqHqCPfjFFU+REOU7s5P3BFjGuUc7
Uym+ctcZwcY6fSHszwsun8g6onAB5Gs3k4lbs1Ny8uFSS/AhyWZqCMgR1Vy7jsnL0XGdX2n1x3Lk
oXLOM6owBAQCGlSVs+LJeFPaAmOWDgQAHbLD3KKP1wog0UM5XB8RuwJTKdDY4a5Ce6Plx6vfLTQ6
XLTGXOoThnInCr8qYfuTCaqTGNrgEichVNmbzjppTUeXXpkrvCTkijzXaiX8fTKfQNc9l4CsJzEN
dcOdMSdxTyplVUdlr+ZCudeZiiBY+Ck68T7Dz8dz8Bfo8O0ZVv6ezPj6QJEmRQuWuRyvWFxuh0mv
OFwVi4if8Cs8jtGbIlLD621ztyhFc2kADBk6hoBrhJPA/S8g3MJVb5s/4nqZBOtDAqXUI3EXkULi
AeKDIjq5pm/EuT0Ge5wN0KxsRtwm08Hs7fk0vvPBw40sgYDH5PK53A7/Le2NN9QJ82hnHg9x4RSv
WVWRQL6wKjTVZ8nnyqHT/J6sgAYVmCSwaFP/xkPkzdaFEW9ZqLWGzB3JuifjoOL/mC4PlgXCZ/CL
PHbukNtcIUD2oHv1NZTREiA65CzIoFEmueYPKAPF+rUBb6I5LVm7vNougTuR1bVs6UnPDgRPhJRg
wo05z4cHVD0LlHI6s/GQdFsU5gAVcT8jUwl7cGcsRx4Dv0s/6ToXKUwh/AyqBOeU0lci7pg7zFXK
Op/HH60BArUqDnMV/B6PQTIhoNAADkF206z64q6lPPMHkXgcrSP5OuYHj3KiOyP3asnjk8i5RxkG
9x61Yt4nd6zDuK4+A7ePq+KylyOJDZZFWm27/sAk6x76RxKkYYPAow0avXuicZKoR9WBJ8VsoUrH
I8UGyxol3sJWog+aibk61rEWOViOU+/SnCJa2yqXaGLxHxfLZjux+uvQvSWUibX0sNInrJ4oaRNl
F0pTK58gskaLS9NrKfqkxpGBo2IslZxQc0XtzjPmMofgibVntDdecrtrBRf6PvEOuzyQdsawaQRb
Gpi3pLnWgaUjmBId2cF5osJxQU18Hf4N8u6FA9eaOWnWz+rk/3OEKdgWuh01lYwPUHp84bTZjsCn
XiafWjfubEYulGgw1GsVKqLHgivWrNO2eUAWzoQCbEOcKNOdJNvMQmoKAEbLgsOAodmOOiCPjoFa
GcO0/yxuRsEnA8sOxOtGc1ZHqnAqrjuhTByy1p4xhQjIUv7ngmyhD25cYnLf3B/PlWkZkLdT1/jk
mB2sz/oacE84TkzGeM/A4uZxSdz/WhBkUFy0jXQnIJi/CcvVN6U+MoYBlj8vy4GPXyfBQChzC5jI
hE1NQ1XgqUQ58co2ZC5kdJ0s2pIJqW36Yd6MVr312D23EJxz6JHjY6y/shitQ/RFlWr+uM5XqKM4
qaYP+j0p3lf4KEdeipuxUfHayvEptWj6P4oT8FPhLlLj+bfsTNXVh3WkYbywkxHloxG98TAtlJZS
OLtijhXgaD1wAai0rAOuw4jYVojQv0T4DuzllHeRYaR6yp5ZFPNhUK6U9NdPxNmo5LBMEJYoJxRE
iK5GFngsg3X9qKiHUl9oV5TfPdApXfZHvsGjrutDA3twsC0S59SwnIMXRlSUT1R2JUTuZZsVULKH
IMTa7nSN/oddY36u81q58iwJtIokREl71jR/EagH0iSgSNQ5fetScEkklx2oIExKOVdureM2z+ae
fViWLXZ/XHzQmtT3w+qwkAC082GnqV7e2WnosD2X6p5pyF0ApsSBFjDUWaCNgzwN0tJYpIlvRecu
pADcDUUWj9MlHq0UrDQqMs3EL8cP4YuKFbYx9acGiwoR9jEvnZYxxbyxXiFlV61NDeI6kwDwoYa8
tjdtxRM8+5bhWQ5KeCazF9aHITrMBXzmVxgra9aLUELkREgCs0KbPXuVTMipWw8a1iIyK+oHYQSL
NI1X1TsmJo+CKUvFPyGpIkY9kxWoEevDyDKA1MKPeOYwgnXGbCeJN5oHfsTWvtocaLVchU9emxEI
ZlhpTzq3UEEV2nKSFyKn/V5IHzNyZvN6F/xmifIgL3W7QgqBwkiIVRRbG8jQQ1rZruteoPbzjYgI
H2+0NiuPdybjxLmdcZxuS5nZSNJ/XjeQ9czOiKT57CQUKC8ImCFnTjBIu7IsKU4P2peajR4pr2Ev
81Y038fQh76Y8ORAAuXK0u3QC6NdYXEAlE7cEMUOrAqwb0tt6/DDuz29JZtl4IFRA9MfFG0Xjjth
dkVC56Fd0ZhIIgZOy3AA7kwgh+EWimuAxcXG8rcZsVirh+yNOcOS4srYiRZ4qlzB33bOZsTOwSMK
6SzOfB4aO09O0YoOIob0EoVadvtBQQgbFOedoPn8Oug9/GbsZQBC1Kzl21K6sI318akxqTPGNgcK
usVs4MP4VM4+gmW8ZAwxzlgt4oSP+kAGR7MI269JBh4rf5WHNOZQM36yJA47WnKSCVCk+gKZh3zm
au/xVpggqccWki1Q5VdoQpISHR6Y/eEITc5nzRBPy5SPR2oCSMlgiXH3xheb/AOxUZx1/NX1+Kby
hPAnlUXwQNcyg66l6s+n0oJgModzQ4QJ+POCArwgma45ATrcttBooNqzeWgWkm9hTZ+6UncTg7m+
FpqCbNGg6QlvzwZb10u775tapko4wULSx/NiZjRRFp2x12C/hEqCqktKJSeCMLFX6SqyApOyB/Ck
7K1V9UJMKKIq1NynYe096WijyLtZ3qcAxkFtpL44RiS6BZpaYr1BuLpJwbKjc7AP+yAE6ywjhFaM
irgdwJsw2QmcNbo0whlB/SnWBVdaeCLQrZ5Hfcy2YdAaNFZMK15OVQAbPNWqiSO1ghjMFbpgLNp3
k4cfY8AhUymcztGSe73hJNg1YWjCJqBoejN2FvAiQ7pNJlKqaCH9688DXZ/dIDUvf99qUiXHyBFv
f2+dI5ixm4jcFGtbUCFP3T5vAbmNdcyQ9cMxlimiTP/vP3K4UIj597qLDIpB5QrMTs3CbdSq3odp
9O9/lNbTtJKjZJxrzA3x8T+/kOjJlznrPXpfBUmg9Z9mmOkp/s/rv68GEJrQP3J/XhkV8R+j4u/L
TCwpaIQTnEC1WQ5CTWWnkDYzijhTQ/eTwRqJqfe3uwDtp7+rNQUqQps67ZDqW7/8++Y//3D9ayo7
+cl/vlmlgT80+GAd1Nttg1oPtAcu4u8fAM3gCv8u5+/Lv29qVX23RDKJk0K3UpiLoMpUTjrg7//6
Z1xf/rfv/f3073syqtJKoseeYoBfRyHFLYawptSlRggd+JsRhQI7QP3SiHILyi8ygInQXhC2oy0O
mraVdarMrWOfmDry0EbptSAlkZIUF4rFNHMNbydEBorpF0hSg+cXfILeyLAI6n0ZWJ0z1hqJkYWa
toQQWmIAM6iGIrwUqzyjoi64fmsjXdQS8wRdh0ne0tm0CjOB+4Kw26/cm/Gh6jiQB1FDMD2rqGme
cYkyxE/XbkJTTWHXIjJhTeZn3t4ajYCg1kjFk0gqBGY8WNQchW+zTlAHq0iEECRRG/06y9IDPK/S
U1QKX+sx2HQT5slMzaGnNdAzYFzouATE58rZVSKwvrHKkVYO/WNLXWVF1MpMUfmr8t6HNC/GkkIS
rqntYOrJGpr4WhDod202EoeqVMeiuc/JJ0Y6nGnzhivaACCyG+OYhkDj57T+nnqBAxpUPwjwES13
kumJkJKt5xCi99DYklWIkIDDK0Rbgjw20ulAeRjUwbTHgfioJaJsNVIRkkt4GBC9X0qx86mnj3Xw
72WC/1waRuxLCzVIJVFmkwChPsLMQ4XlfSgZtKYeVSKvL4qF71BMWJsicC+aFe0hp6Nteqc/ELiH
MVDxr2wiJXqtZ0ASUR+FsFVL1ctKyA1EgDQp1XaTgnRdlWE8RgUJmJ5glR6Qj1qI7Ygx6rG9noS0
NPXFKa/lGyINtk4rhG8SQqTUiw5ag8ojCy4HmL9mEAxPjMa3sueKBSGlKFAwj303aWeRs8voERef
0NJTY4o9qyh9MzqsUVH7tBJLO4Y9B1yu0WhaxeFd0vEMqWNGRFVG7TUaJjQIi+JgKQONEoh5DYZW
2pm0mvdSGTjhWGQn2sHGchygNAzKqZCr6zL2VEiR6KUFZTlIhvZaywqlBIPgVX0MB2dEVclE4zEM
r2NxaRXdusdrCFFzLMh1h3wCKB6XHUrGGki6qjxoQnMyDG3cpUgn6KEmueNYU6vC4t3WgnHtpZhz
L0b3OgvNeJ1E+DmxMRDNMb6Lahnh+tPblqjqdw1yXghBg3U69ogwFAVKVQbFDAgtQW4SD5GB4h3k
JztZ0DQpDRS3paR/Q9OELNDSpW4icf7O6rcRGuNubGjso+3jrAypvFcgk4ZlhvU/Bx+agiCikI4I
qoewqJ/y2nAHVbKOTVUf6afpDvStgNqTfpW5pYGmInDGEUCugYIk9IA0TUo8IRmA/dN5lEv1Xlwe
O53m2RY6276gOII2P98cDKrY5BknqUpWuR693dMhhb5ooH3DBs69vNS9QMo4CZr2eWyK91HPaGnr
JW9RsvM60+nUtURHEzIZEbP500wrhJfiyDEjWt5GWlRqqfUm7G/V2gmKtBtjgGCiTqtNYVHr0Swj
/BzOEasbYnsJaPZGAhbum1ZTBmLUdMDWmuELPfaWJsNQl0Njn6OAQ5dPMNtpH6EUHra+JAqLPyrF
fFWjaJdU2oEpkn9mgXwy0YeSu3J6RhTBM3ra3PSRzNrYEjaMmje1nXaq2QmHJaZMA2wiDWDTAhTC
bJ9nMZt8RVSONY+GkCPV32GEnnOv/Ggj/g0dV6A+LKwiSZrPE/ndEcAbrC5tuWiqcm8sqSXyscR+
A6Kb0CKBKBD9+IQ0YekV1C6hGSa/lFCbKSOyyBBkoHPbpUKbjljrt5n+1/0cqqMXBwB6Z7ko9guG
jJ6Vq8aXcu3r5CmQrNplM059OXnWw1I8d0F1tMJFOcjks/Q0lp+6eSCpQylW2wAAQUhtmq1v0ETQ
zMb4d45QaJOV6Lm0Q1pO/dJ8F+JlOFpVeQrqOfNgQMR0D4gfYNTw5gPyWWbVHMUKzZFUitDlGvDz
yGTMmXSShIVt0xxGV0iNyJHy6oVZuq1qoYJL2OGeD5C/BEvLnLgVyAKG2k1FASVbNN2hpfQnmYJj
0soK5bR5tl0qzM5yjOEi4u1mKWmXWiUNZKaSfuiD4alDI9IP6dAh8bCGSOgdDpskPsVp7apG/tsa
Ev0BEjI/wG3CYBxXAZAUeI587/JwdCJVm7xxqICDG4NfazNHrSrrrjbiHhnIUeZi9iINCjUa7XwV
jJCkmILKcI7mnVWWBY2P6O3JEyjAmq2lVwfZHUW5P6Ih8gB/7m0qu0uTt8QI0kkBOTccIRSHXhdH
AzHoETnqub0kxpbBKz1BzhEH6kLDNnQN2cd0psRFQPIqkANfnoYM10Jo9p1GQ1KrE1SoOzl7ov3n
Ms7TERzYWUh06PpLThcEBn1dAabSaJZEOIsISiIU3wUCklmiOdjv6kcg0vvMZH8sVIlQuWH6MRb6
Dr2NVT+xP8L9fpRoQw6LBi0/0Swo4LbRdEp21dA+WyuedYAOij4mztYSml/xgrVZmj2lMjpxqkYO
fV0kpJkWhuaj3zdbbjrhHEoDpSZdRKVp2RGbM2vWjCj1nmqUVJknw4muxyktfmnchyqsax/V8lo3
g7kNYzD6xcD963S8LIsVn+boYmo5tQ39G5Q7illnvAH5MC/Joaub6dgAA6du+DvUdAzzsOleIuFx
RDXSTq22hpc4fMfAXW8WmSWxjHtwAqZ5CsPhK2yNwBN8Rat2SBrA5eomwgBL6dc5Jn0q5YeoQRhJ
S9svqRu8RsbcqE2C4I25vKKYuIpq4PfNM8v43WhbRw2XztGkgXSzFHAELelZmk6zEkfHviKFaiaK
O0oWCUIDJwc3HHoiDu8KmoWEB3MoMt6a2PJHuX/jwHnUgQEjWgJRAtFe1qkD50w7VuhNTtLS0W2+
xpjE8jZZcekn1MHN2cRNyjT4agToFUslPdgq9D/r0F3ro4YK4gWwan0CTEBYHxy5RYTAjAZkZabq
okiAs1KL1OtEI04agX0ZkyVgb0o/zTJIjk3QUx2UpJ6ua4RcJw3CwyiiU2zYkWzjI2kHaQIIa8zS
HRLoZelH/SRlzQtt65yTJtWbCQ3pssyWM80E9+bCekh1HiWgCKqaZAWUT0SeUxwrW5euRMy6LIc0
06HPs4jFqVDbhAh4R6xOrzQnC9t9Mgz1S0vZoluRX4fu8KjrDeELteKRZRh0g0iWvpYQIloalA7j
DNR40uMOA2hE/0jzAXbKvmpZ0HtBQPYAelbjm8iZ0Q5PuKaV19KGTTkwL3MzQ2sr1d5nSD5oHjeH
kSZjgpbSe6PWl3xlZvbL0m3XxaOnMxjMkMHVdHWtycUkFXK30KfZBVqo0Y+NGSGwM2WINIwlcZAg
Ud9LbF9HycWfvIEpOYkjWE2wnYcYnrTFIq3kkG1MYYKvIjnZ2Et+MOTIVpaw5HW2yWKk00Ix6ZUN
2idUx8wTiqHILsvlrozXNgQKPgtJkw5TsJxFcZB2MnCIHf60Mi6rVUDpehoiaqIulDNSEIZDvZfS
Jr32sZV4UU9yHcGFZleWBpAxfVaOYpAC4Bt0omZxgDz75Osj7Uem0eP0QUPYZ9kQcV6lxKSAKKrS
omCeeKaSzbR+z+GLCcF2u6RgvpNSeg1fM4MW/ASj3taNJT22MHNpgis482QxOM9GuvYLkD4JtOxZ
FImL6KokPVQmzbAqpg3C8igeTa1Jp7wCC0I1QpcywMSrggWZya480Mf4U89GvLeWMiZygjSBXvmL
AOM577LRXUppHzRUbltGW+wbwmhFyM2KZnjpFB7uKhBUiwuOoQb2azRFyshmajOEBEHVsmhfBQEE
niIPFjZL0vjNTDk6XgQhp5iq/27p9gv9L213FuQhPJlicpHVUXjC3VU4O7+Wpq23ansY9JiIjUmu
sRcey8KAboajYPRkNcWA4zvryKIXxhlnyC5S5WtMI526ZnQPEzUvSDuAZ8+71yGYXgg7aLhPJruc
1u5Ko6lpoLCqY9ArIwmJzE9x7vdG1bC31NG+JdMvNGLgpXU60BPJ46Sl2ROWvNgg37d6oeKAW65Q
OBmSM+wxnYuMylBJoftEGnPfyDvlQR0HfyA8MqCCdopmgdJ2tEHOzE+200RZwBIja4WdhrmtC98y
nQUHU4pfp5hjVYxYjcwWFjQm7CpFVriNVLotZa+txDY66whmVqFq8gvNW6mMCtjP5l0cNbBgccwS
rSoyOcurFIvPUUKqcBlIy5sW+F85I9UfzCgZCkX9HsVAt5UpJElJrXlbUf4f1WQ/omjA7crT8xQr
N8EYB0+0ZoO8BypRn2NI+fUcVZRqCMC4OwX9jSa6Zsv8siwzLWQWAeC+zM9F2z4vUbETsjC8Zdq9
HYavKbEooo1wJSvCHGBJURSTid3Krbhvp5zuECpIwP9Tr2DuBzM9Rc1RkcT3ZgHJkCvWwYA2gHqb
blJ7Ozy2Vj5cU3H8UUbaSExE8wAqWNqmNdL0hs7dqz6+VGWpfS/qrYjTaz41YGmLhTRQMq1JZzJB
rUW4NVVPEwcSTNvud6itYddZ5PLg1gyc9IvlQVACTSZR0Qi/5UNYyCxIoLkHtKptgRo+R0rvbFiD
2yeIpxImSg7VEH/FZfZdGWFNVLd+aKSgPxbUUg6cqsZiflutKKEipZKP7JaXj96UprPYC6hIMEhw
K0qvVgLqABxY+PKD1Aw7I83xacbOLdjBt700HYcBRTg5VDD4o9OSQ5ezBoPURbXsJuga22meaTvo
AUfEup/La8xlbUwcG4IYc1cREO9rkHMLxpRcXejxJXWBzhG1s+prYVk/Si6UbtK3n4XOE5fjoPLm
Rb8omUREOjHcVsAqMvDtKpNWGlWgG7Avalr0KRifVEggFn1bPHWWjxrZ7WRQ65FqhAqGSGbDplVA
SOfgPFjVd0yasuvyXy0ABtnr9KAiLSiw0wSW+CHklBNJIQTIOSOPHJOME1TglG3zWUh0QSFMMLd1
6Tdqyfaq4soFQ3Tv2/Z1GpblkmkPVk6nMTT6zIP5UVC7CFRJELCYW2LpFu8hZO21SxuUPse23/wv
6K3o4m7+/4PeTPn/CXorvuOP4uO/cd7Wv/k35039h2GpigYA1yICrptw4/6FejPNf4gw/FRVlExN
++eP/o16k/5haJYhikRDJFVXTaCD/0a9Gf8w+IEFPM4yLRke5/8E9YYFufIL/wtSENSbIpm8naUp
MvapzAX+V75hL0OxX6JJAPHmLGrvoWC2FirG+SWYoxS9VXGbYUCc2wQbUE+IGaszCYhZIh2qJrKt
TKqHbzNSBoAUGYqJOj0TmZcT/cLB/ejaHC5SKn/qBrwptZCujS6r+yGNP2ojiogARVRPcpgcypLg
Ypb31JPmVDKNOnUFrE9nKUmS1mzHfje9dj3wFJE+uqpXhsM8hqjHyI2d5jVQUYMNTsnLo5UVLIN5
OA7IctI3QhVfZoonDXgeeVUKF+s6+UQxDjYdtPdtO6GtF3B4V13/KEAnbSy13RgxxlGQU2LXIwrQ
KYq5DWTQuBG6cbNmvJfCFLlzTrV91WQH4lEbfoUevHD0hJAyxn6Q6MRrnaYpaYJQERzTtbcky7cE
3CsnXarfgRi45JJmyQ59SbSIdW/ZckT4LMkNj3MXgVWBtCmqUgzxRNoWWS9CVZKTEWAD0EtPclnl
vjh8RL31AwSfjjfjmGeUfBbSRQwz2avZHcD51y9aXdhVlaLf2kXwC6burCb9senRGo/j6AEpLopk
SvUzVKPuEqk66LFUr3dlKN6EWx5JWGMtRCoF5cymK/q9GUkOIRDrbAWTeK3736S7WLIc3kfoIHYO
8dxWDPmrVw0Dcnq/JQvFtmnFy1mFp5AvxuMck92bc1W/1Nk1hdFkDFJC8U3GnrbQhdbCUfHzTngU
FGj2dZl+6zXZ82GhMsJCFoUA8hh6sZE/lgPNPpEkLVRP4KAm4JBsyVCurUkJKZQjjskq+wpKKwPe
XXkwcNClHkdAS4bQIoUsPMfgUayiUa5RRJ9CP+QwQ+awwJbjoguS4u1LiQ6xL9OjQrxBspVybP3A
IKQk69VRmhrHagNi+kqNyBk1N7I2j4dZHMMzoTXL6YO5p4FSv41pWd05Hmf6y8ws7O0qK1XcJ2gY
Q6guFFRlnb2gcrZgiBNsnSmY7cddJ8QvaVXeUK4uiMLTmiq3rStkBp1MIhQ83ZrlrZQWtcsJKGoq
pc+K0IOaV2lpiJazDkt1VKennpo4K+D0XEJ59hPEfc1eEO1ZFryWQx6sXn0xCPFup4Ke6j4n9S0b
xhGBcRdUDOpoeTbao5hHx1hsP+JF54yaad8aE4g2/buc4PbP1HWYMY0laVc9CmaoHbP6aoyJeU4T
arSSJIMNPiC0Phg/aRgn/pgPyHHgXEiqQctkF/4f9s5juZUsy7K/0tZzT3MtpgAcDi0I6okbpWut
/et7XUR1vMy0qrLqeZuFvSBBggBcXHHO3mt/Soj5k2YKPWfOvuDXnUJNmrycgEuV840cMmSkgfej
GezJZFoAOXrTpARzoNCC1ZTYZLeqU28fSG8wOvMy5TJWX70gbYfAwfUQLYeWTi2Qytd4qvZxZ+OG
QxfU2fNXnto6BAzzCFQcseRI2vsQtNfO6H4SOSDHR21RhEQTHCdpxIDKDrulfZIC7XyojhqHSyc3
DsNcB1dJI5qHepTanAIFyFgwndqqBxeb0CPIAAhYBFuFBbA7qxS7ByOwXcrym76Nj5IGYkwzS8At
PRkCMk7gUikQrGWwvbvhoHB1bMd83CBqxxIVmNS6c+gUuTUtexL3CD+nIAyWSU8Z2glolxYtG9pe
0R7k0nojZsOn9ZbtB+klVbsIUEXyIulUj1ie9OTEEWg4JzATnSpg+INzmeDddEYaTXKbM0aYeM5k
5zUcRsMl1LBkQ9LbHkvUj6BST30UssBMCriZpYVmhfyJMAF1MUQ/SlEMV8fJAajN9mPWS/5al1r7
ViC9D2hpeRDaL/7cPYwRprHABMil1O2wcxjHFZZnSNRj1mYUVBz7N1Ai9ERq91S2ovQT/djt2HoE
QCzKwajcWBoNL9a71zlD/jybr1TXj4WcPlCEemjl6lu34RpHfdaurcE++ClTXjR17W4azwRDrG1F
po1ejqzxpbJHNjnizu+8YJbpINAOKeXT0ETluVOspzxU5qOtgLueS8QaWvWWyzoVdUU6aAlw7KSY
P8YqLr1ZCX+0uRgPsfXLTgn0hrPNJXjhtqltp1Jx81jprpaW4jicz5ofzw+6zxiqJr7bkZjCUYin
TT0Dx6yaCAzAYJxjZzIWhoUfk9ByGiU10MOG8goZC8sRN24AslMlW/VskkyvjQblorSjeNhJxAXI
c3Vo7PnD13MRlZk8m5Y8nJzSgPZHBdQox/IhG1kqJzbuN53RgE4XDZfAIJo3vw5qiOy8Ya1LWF6x
yGuCgRq5/CmdXD7UicroT+QsOyV83rVZ7yacAnamxkd64TBGbLXzjI66QwoTJ4YvtzYNbVoqvlPs
NXn4nDV6YOSxPWtm7Xa689lT9nXbyjY8K1bpxpEGj6slv0iGuVMC5tvImb+TvvuMSX9H3I5vuSK2
as+gtIsDjXk8C0mnNW5T7IwryZeRldLRWnazAnmlrR7lhCUOa3bIJRqgOgVdzUgHf6XmMwhv4YBt
00uZMRdKUyNaqTIeceUxJPGHmHGGs7Yc42MtGHamZG7HOkONEofTskwEpDkGKjQqv+pYl55dmker
JcmdsupqotEK1rNcJGRwnEC5z8q0SbSA4mNpsvrSZMuLIQITuZNgdG9t+s05TbzptakhbRLuBVAv
SEisQgDL+mnPhv9C1jB2t7kH/w16bWv16odf0akyrc46Br0cLvRGUjxyVwgC1dtvJTDGQ0UrYmWk
GeoqPkn8WFROSbBd/T3SCF0XSvFk6tV7W2o05xqmkUDXTKzpu6lo01vU1ngG9QdboUVI6NALO3Ud
BTIMvCnF/NPnOlUyetOkskquKs2fUQOrUInzEzkY6HoNfCtKpD+rraLSTcHEnq57p34uL7IveYWd
IWECfbaCxKGv7RYYTtynbhfAKpCL+SscaPyorPTwxXbI+TCVlhaxwWlJwESZVF454RHKZuVNIpmY
RVzNwJYEqJtSTBUTdV4nmpbcKCT4IeGeFVyNhVTikellOJu4VwuMVUwR3bY3omFJpi0jrQy8R2IN
Uszxs61VkD+yYyg5tyhpqVlHbU+BdHL1aoBR0+yz2J537RRhNZmR2IxsKh1KEAz0Izg2dDDDmmSg
da8oGC2lWF3XtLhxPLAKtMCktIh2tq1PunNWnkhLoRhCisfEKn9hkNwHzwk4894PjcobJRkBRn5T
LZQuY27jttVq5BnWhOjFUWVgo4RK4+rFvZpJSkFDq0aO1fmPkR4+Rj5FhKmve3qyIi7D1mviGgoM
rLYfdTtT/GOIOMM1SpH/+P7+IGtsZZvUD9ogAjBq3S6xSTKY8twYqSmfVyoiWmuGPiJfG0YoIeLH
edTKa6MjLqnTyx2zSLW7f/WfffufPTb20PWdBI3c/blpndYIgc1y+V/+lfvv+ZWCz94cuxSFOEET
f37bSDKYiX++b1nDr8ioRX725yf/9OWfNxWY2kweHIGpf54tAedcBEFBfJ7NYuqvv/s//ZRKAL3F
IA1myS3wPlUmYJG/j9Jfn+D+p5ISr2+mSc5fL3x/rKhzFFlWYqMRA8Xm0M6q2kLb3KFrVq1hqLv/
oBBXwP2rJqWGj95q+qcfINUg4UVcZSmBnUulbUXhfOaSCu/x8LWI57n/48c57LEEzDYpYzsx1P3T
P/fHHG0M6WQl6iLL49lru3SjCoxbJ7IikxRLU0v2GWt0lbBxOa8It8vSJ1WcUCKUkMqK5B4nG7Od
LMJK71/922O6bmM26jtvsli37NXKyD2Q1jt9Iu53MEpwFCLD1BT3zl8ZpnLN7jckmpvXENW4CBNw
ERCqLl7nzz/3ONSCevY/PVaY1N6Rn1GOJ4/pnsYazL2EhTc53INc/zze96OzngrytmOSpDqrZMdN
dWt5f5ITmg+hkuNBNHQHaHhQUX+//0Sz4LKpfb25v+FSHOv7V//2rTpN3XrW91zRh7vsT7yDtGnB
Fwn51h/h1h9xVwgZnYwH1PVmM1W7WsjV7hq0+7d/PcZ1h2dg4SXby7SedxdQFJe45kJDBqqvX2Rn
4aV0PprwoXaHdXLIF9bxZdwRQ7Cd1tWKiGCvB7VKtnG3JIH5Mu9ehrVHc2Zh0qt2y5Sa28EhEmXe
+jevT3bZgbhsz7/VrnEFaLg+gBRewlRY0k3y5l2zQkjnvokXOzA4gx65JPXqJbaXBwGWesmt1Yst
rc3z9MUD3YoXhDNwMyhzFN8KdJPkxo3tZYcX/9amlA8gZnXwkZZA+basgq+8N6yAvLjH32YI+6Va
jg9Y2c1LUi8W/bCiH1XUq9K5ZTN0aY4FJUs+3fAaVUc9P3NY0B42M5mWXxyeCXrAPG8d4zVlHU3X
/5w7A+5KRP/qrmog67rosWRpTaBMj1ViIjLuYtI/AJw0b+kSssg58dr+MW0DN2WlPlyGNadEwRdL
wzs+pMkGoWn/CzuOmoUlUveWMh7rAXqnlxw6m0r4AtRaPdEdWODFZlJAwMbHIsGaaLWOXJvA5Qu+
dfR1OZNZsxxDKgSLNnP1c4h4dtjThsxI8aCQXS5N52izYf6ik6cimBjYDm+Ud0LheJTU+nLAC7aq
k9vQQi+A5t3sonRt5ScW/+LFxpNCZytdFK+zvo4RxnVLXh2qr2Suoq0ZYJwi/2kln2fmtSNtbCfC
CMlyo1vmk2siHaFeTb/Ovtnnamvb55QAGn90+Z/+Uriqx3inXgXViE5duppbL3meJoBo2hlzUrkE
y0h34yE/qsqyP4Y7iU8K4WqBvxvyEwpA+1MG5ITKnYaRR3D8JQV7M6z6nypc5u8cnWx69h8YFReO
igX9o3PndfjYr6JkOX1umkd57Y6MrAdYEPWxFcXxn7LAlLHNlhqgn/Qzz47xgNoheUYpVyNnSKqj
/NAtALSt5IXzS2AiTA3O17w8lccQE/cpf0rLg7T91blxquGt344AMtSNBR1oazBilD4AoZErug8R
fpFrmGkaoloCuXba7/ir8c5JIYo/RDCNQWaPtaVfs4rd7galEVb1sn5W4q3desQWlfhc6Uk/m+XV
EWLW8lHJvKC6NvkbT2/rBXRCjod+BrgNSp2zrrDHBvaHmC4FjH7meuSUdcuXeSd/efywe6VW8q7E
G+jRbN5TmOUuF1I6b/JfB2MP8ucHpQS8d+a1oZvbFAV/Of0lnlTuGwJ0lKteHrm4gnAVWuIl6Y7O
9i2fj+EzH44/yQ0RcmKt5qEFSQGtBNanhn0GaiZISZrSPbly0APYqiAt3usS6pjbpP5KeMbb7oMr
uam35Ec60iEMjlyUKYh8ulL6mgcB4/Jm9nazS+9HSRBV7KeqfHTKr077RgSFMweQ97aotzKeNApb
9Zo/GcUHqf6EwarzBwwiwup1ph56Fvc9eNpc8ZRh2ijdh+Zfeo0lIJbf6ppMQB7G9yp/k2W0ccVF
LY/2bVZ2FSJ/iTMykLbF/a3kqNHjbc9eHOomfyIsvl+QghfPyByCmoXYinuPWiDRxNyTydpecN47
8smW+petLCYIzNtuvjjv9pkzTBojx7VffkRL+9wuTlH4YHjTF3cwCGiGJ24ThoWh3tBDtTaZcx50
90O7Yp3ARIIoEmwliZKKx1ecDsvrd70rxm7G2DcuJV7DU3bdF+PqyKZIdEUYdfNfg29c3sohf6bO
NNHvWyKn55MGzkcJdvIm/ZBVztXDaUMh+yWvSxfnZr3RE9bkJ5r0N/OMM+0+NJE8qlEwyFxtx0XI
Oxl30yvolRPHgLobVQxv1l87ZWUGrn+e1oO6CB4ZOaMDJw5IJ0fL6p54Czq/bFjL3kVPRIbZelqn
Ey/O6MNQOnKvdQg+mBb9jbJTPDFz6MEKWuASuDdJZc8MlrR4xIVKlS+m2ctnsDw7OpjkNzCTctVL
T3rr5b/Se8HkLq37HSeLMo56NhUcj262hYfI87P4/U2/SccfdCTyF4euW/EuJmXFncTtKP58/EIl
hWHXiLYIkLmD+SlD9f3ltcyTrGVxsMrlh/VOJsJCerKuuBtesXy+W1emP86j5XGAwo/hiy88tEa1
mEVwACDYoDfIPMzELnOixUyo48UhSEt66kPOFNeGll9KlSsSCRXAi/V8nTmjXFq8V1hHy+zAxp7L
gdA3Tgc+Ao+lZEL+LpFO8tcHVx7ThbVEsbyrDsxf9pmz5Fy562dm4mY9L0GnXzP+HvOB92K9sw07
lPzhcADKt2JQ0Dz5LB2lJ2XHSeK/l/h5XH5xEMyb8KKSEsJEwhHnSz4/H4uLnym034n71NiXLmL5
fKFcmV5IdDOK5/RZvXEaiwPTs3+zjlBIkF0yRnlOzJDFsbKOzH7GlbsMj34A0zXM9yrnb6kGrjRt
eMXZYyrDP4tl1BscrhkuFvakPJOhkjrrmlG0eX3jyaxRMi5pJ9szVAbbfN5EB048g0/6zDCo7Ljz
6Jcc+GSMAa9M7sYRUetCe+fTIHdgDuXIQq9zSWbhpaz3t7o5REyo7/xDxXPC5rIKHrnss+0UuIhu
JS5oIsPECdLIh/jIjX3DPLltXR2bqLhY6fnwBiyPI5zVKw1+k3jWKC5S8ii4zNJf3haTPy/BVnze
dPWm9C/NF7e1b3mcFWj2TNkTCiy8ZoyrR9xh0ZZVlHTgmRPkT/smrlLdTRVP5UI/aDJoN/TRp5HF
gr4GrPVLLd5mtRc8WDAg6eOON+oHIYXX7knIABlTq3fyKheGMVw4BMUhusQTZDCvQy8OAxeTWk6I
wlbU9LnqW2yhRFLiEoFbYdHx7Y7SA9JWWKkcYgN0ldMcKH701ErCpuH36m6t9+Y+DaPNjAkw27bW
mqYWYOyyudQYcczHkvZBqmIKVpbG8cO+sUlfIH9maBjFIKeCtlkO5KVYT5epes1hFUMofxfkSZlq
wDIAvJVIADXgMrft1vLngzj4Sn5foq2j4faSZlQW1yybSpdp1e73SMuVg5mdGaIsyhLD17gDju1E
oghQLumIvDGdDvyZIcLXGQuX6oHEEddfF86xLJ6NI9ktoFVSGiKK5/sEJ56c0dV7cRmQO15CoeCV
noJGAeUOrmI9TRdW5vIA9eEYcrmyItbBHcpgfRj8Wblyfh6CIyFCGpK87Mdmr//M1Go9xewouYAD
V+M+BXN3rljTiAvsUDGOsNb/4poVYqcF31vZZnRWwwXVZ/PWk+nIyt9YKLKXGmtiTgi122KHZjDv
NrGO9mnNHIjKPbRPLd9eR/ukyMtkWPTOytRcz/MY5Nr6QXqqge+QbvzKeMUVMOIRo6Y9rjvnSIIj
bysqj6TIA/31CjSNjAIMK8ggKYCRkmNiCxerlXEpY4P1NNmV5Meh3/OG2XFwbXkhzgr2O0yvAuis
lgv7EdkzdUcW6cwYTbdRTtDsWRukrFNYCA9MUEvtOE44/VbZofkam1/Aw6Z0pbuHBA+9uLFTH5X3
asVNaXk+FDvSb+o9igCbpTEDMs5LTCc+VfZUHi8VFWnsPBvr0yHyqdHDt0oF6PURgIdmKxM5tzQG
G/uceDwxYItKVMDDXO85FPY2e4cEOFo73VgR9xF2i7BdAvlN0bmfo6vksrZ0DS6uDQvb2uUCbOuU
zdNBZkGiHZu3ltsd4rlNpNWifTBJ8aQHBw5/iWrmhGP/i1uuiF1u4hixO3mgWPRECiMY/paFnINT
cUvlawRTQ71poh4PaoLq0Ff7yzRl7Z3cxX4kEcS04OSGutcmxyJeBYTNKsvsOBwpPtLsbK5ytJwz
mOaLakenhe5JuJYpILJ0yaQlyQ0ycaGmi5K7dk1aYgPlWnMLFKgboC2ONY3ak61d5LdKEpfQyK1M
blT3bTvh4lJJsBTWGcR2HggvoIXy7nmg021gdX/FEocvb9SOUgUufjex834uhoVxmvI1tlmdkR/k
8/g6Glir22Wzkjs8rj/oIBfTW2csldKLMaTxE7pHBF3kaxmqd3dtwzNiEhrqfBTcT2W+CVg9myur
cE15jUjq8YEU5HV4ui9MVHZt4MKgyCPYeXAML/sJnqYLE56DEira6zIU+8cCSQ8hxz11AWbdDKVx
lx9ijWWIB+vsO6BI/9ABfd7nTINg7qCDOxCbH0lgLIXXvgu1YlWY6U6OLehj7UCz52o8NBSG9VWM
N7rlTgIN1lTvFuNP9U60E+eanVMIw5A17MKpl8aDf0WNpX2jRsue/XddYsgg/gGcyg2pXb4wHpyO
bNhPtPp9vi0rb6AZCaByoRHz5RyVd//gPLSVsizIU+Gy7DcxpnTtndOs99vIs9WD3zK+jDvGHy4F
APIsVSXyTTaVdTDaU02jvd5P/TUyLsHwOKeveu8W4eSF4ZvGG6Ciu4ACk+kVNi1EBwcFtM05/Zq1
VXfN34b3KmUrL8jHjJJ7/KdkU04roCzOrjkwKwNg7kka/eT/4Tk9q0/thUYMxmZwFRSjzf4MqRbZ
g0889rAcGS9iVzpmKpxut6LShvDggxGDmLyYgCFIQJRoGzTJLkCgA2QBb9oJJR+ad/99Xo8H4xAy
uoEqDxRGQpSGLA8+bO8YbOZHEDlYphyCIwOOSL/F4xOY76gXcJhDoNmhf2StzH5vOYcf2JAuMgXC
VbnVl8W7s1bWjJlM5m71HNgrEqOfKLK4KqVh+agb7DB2kIbBUwFMwZdHp53CHX1UZ43GtWR/tQnX
CmsUaCbSok5xBgiw9z5gQe+cpf1+yra0McxrsIcN/aR2mwomlYcfyqAwd2Y01d+S47iHvaFtgP1o
G2zoD0RYQMkNGc5w+SzIxTkrKyrejAoJvzYeipxe5wd8X7IS8mX9mm/hlMQwoCpPFvELntDO7UpP
JyoVLWF1ufknwBYH6yxRUlhY58It9vK0GG/ojSU3ZBWqHrLfke0dwO3V+Bi5mAMxJcyv5lvw3j0h
zZPDHcxjPOIbRp8jJwtMGjA9GNyVoP2VL8oDLP4C9tmpUPeF7dbg28hwAUkILw0wFcL6aE1ra5A2
NULggMWWVxxhrIgxEds5Y/6phOC7tdzmNX5hFIV4R9Sih7+g1bZRzPi9L8AQWwJe3lXvZfRoRivu
YuWh0i9TKXIUZn1rK7+suuyaPPeFXOPZwqDO5p/8O6qh8uKNrRPTHysEqRebmKxA9FFDZ6AlLP5f
ADOUWBSt4oPtYolxA5A3Wyg3CWPmPhwXKXUV3kuwzYDJ21ji4O0su8PwaiFBYE1rv2QHUPeGjUV7
8uoXNAoFPLsUITiJAKW0p5nFroqWDq02G2EQQZSL7qrbq+moYuqlMYPk1FzI0CHabd5t1FE46AeF
uzV+YrnJDn16TXDBE8CMo8i1HFIorpT65W0u9uwoSdyIFwHUKK2pZkjHaf3BVaBCnGQW8GjbTPE7
kKR0iR/qFG6Gb1p/7Jrg9Vn0TRbBU9qz97SgrJH1gMRiET13FniSjX4sYLqJ0Tt4AuTHeLUeX5Pf
6KUjjW9RUH5fKV8G1ZOVsyGJwwerMIEMPiTTO7AucBsaignGcSDNfByoqNcA9veCMQ51ASuOg1KB
qocUs1CbA+UAlTJK6FaLdEubCX0Q5QMUQKwQGOVRdMDwjF/LG2ilxoO+bWzsLYv821wB6oKWIXwp
a7/8KK5wFDHFm8leIMbmlXMKz+DHiD9PX2zmqgG1KkbJhf8d54qbbDO7OzSaoZE5Ti7iigC5NxSJ
VIo0sXsJn3vF6/CkQzJ+wGQEuWNyqrfymZLqVxtfWWlJXqZfunYV6Cen2CkNJWHoEMW8YehIdk6/
8EHF9dvhpLzY8O0WBC6wvYfixwHtb+2L+RYyitISB7OOmxaI0rgJ4kvSoV4DbM/O/YcjwC7wNzup
xY8Bx63VD9rDyHriyQIw3h+TD5V9L3kXXCKoeCGDZ0u/dmkSFLSXX8rP8rP4co7GrmZnT13jjFwA
tYBW3VJu6A6s5WJ0War8xBhGACJHFyCCe66OaIP02/aM81heCcKOdu1OVn79Q0vgRvlSumJVdvYf
c20TENcLA09bKCMyev+naiAEmWIwYEpKwXGqT3bULn7aBSEw8yYAgZtZxEm7kkvgB1t0cVrYMnr9
Zws7H+ognJlNSNNtP27azYgWgbznZU9yBtx9lrdH5wTQDbhrcUqsVxBG9hpeHQrTBeKN24NzCt7p
V4VkCMhv8o0a2/MHDSBTjLbP4QtLKPTD4OSWpGpUhH1gqwXHBwWOYb8HPIvLlLr4WWMkTxYOxU9y
AVT28VCpjJfxW6Xw+649FE/+FqyY9RLtxkeuxJ8qvvSocKv4WQ921sOjLvHZvqol+SQLS+DcISRI
p2SHaZAZmUvBvwDlBijp9bAbBSETyeLinIQbiNKq/ArMb0lGK+5R8NXqtR38TTJsW+fRKqRDKwWX
QDSAgnvyz/3LQUsADNQTa0gZQHQwEAYvt8D6B9FpmjrJQuDV0/oY6ADdH3OqaF+i4/ES0cIKpzmn
NSpUXWpNSTKeB4Def/8kE1/9+VYP8L/G8mMr57BiRHfu/vz7P/dfbXVsFYz6RojasmIc+NfnJ2qt
bINhF8ngB1oRO3X/JxDf3h/zS5FpFdrGh4NmyDXZDgs/8Z9f/bdn3n9giFynP79S1KB306S5GYaN
+K8OXRq1GwyJFWl+/BPcc7PuXxo07BX3/qV9j6WyMB9DfQOZ+vev93+/zT+POYEI2Prz/f13srQG
8z0F6397/M+3f30VZiEMCfFX//wk0UNS1Bumpj8/sLWWF7l/Xwysy5SydFb3p/zTy98/NopQAHIi
IiwhK8xWuaez0uldlFEUv0QNV0SL9SUW8pqY1bivNoZhhWs6+7KnaiS1ZvS8opja1aw9KvfQsuHW
APLqRJhZoulbCRfPCk33oobi2rZM7SYJaFEg4d1tiZsiGc1qvSlHR9nKlNEksDwdlHutHpYaLQtH
ghYeiqC1SSJrEy1vjkMMtFMU216fKQoV415f9xiG5BpZQeJbzkYzkMmGyUsqgt3MBh8gSW8DiW/l
XeuT9MBb9PFJcxThZYhvuCb3mc/yTCY4jvy4WAGj6QABZ20JgDvOXoOAdQpVjoHNm2E7W6kBtlPA
1gyHFKh9TQ4ceXUYQ9a6AhhPI8lu/iDnemd1gA6MWNrpWf1URtKHTP5dboAaDz6HnsBgLWffzIBD
Wt58j81L8IdJBVF6Jpl6Vofu3Zwp6pC2N4rYvZH8PaRmmE/qEhhNgjqSHQDdV2YRqHhBgFiv1Cno
4HSXjmF6Gkj4m9oRy16pfqMkOcqBRTonElaVVMAx+VKUXTCkX7mIDMTNxCJAxAhm3W+Y25+0kfN9
JxM0WIjIwVBkD0qbmVw5ilBsp1sVmW6bv1ikFSqtAlNj2iEm2WYZfZbZP5Ae/IDf/jJhwY5IPYSQ
QiAhHaEa6jWpiBmJRPVgshZjuPdrVI26+tQ5Xm8/miJUscAx1hkkHpn2PqDmSfYih+mzQfSnkMmo
qPGnzmorHZ1xMSsAmPXlUFL1yDhmGqmOZdyBrSfmcZx1VnvM8YAYRQzkRB5kK4IhpZqIyHAmIKUl
tXUS8ZGOCJIsx2slgiVnkTBJ0iTQl9esrKmDOh3VVNIoLVIplQA/XNhJ+4G8ylEvcpz/ljeKKEsD
0LxNtuWss7DENjbh2Yi/i2ypq5a8CrLhqbSZXafWEPScZtz2CTFH6IFgAoLAl2rC/OS0PEWN/DaX
kOQq1ZZWvcZ+MlOfx04ptk02v+NVZEhRFbQyDUm/Fsh1tIFv7PXpPkHVI9/TisC7OyR+ciW5itI+
+ySBtiSC+nSlZxEROsvj0zj2+57s0NoEMmv3WUDu2nGygpsV5rtM0SAdO5Q/tEF9GJ9rEUeaimDS
mF5mqbYw1SL9SRPhpZWhflRfsub8VklGtmnB4Rqrnkl22quG4q+Hij/uTBOTFyGarQFTQarISw2N
nYIZf5b9NQpf/4T4de8QsKrck1bZPKSl+YSavEaIifp2qoLj3BsfZo58YSxYR9MRmzOngsEDxcia
iu8YMsLka905kQubwIkT4uezUiWsP2qcwXrg//raEB+G7tVQGOZI3t0ZqWm6ikZ3O5wUcEq1A886
+61xGLbOwCxu29daxNHC5pRJp9VJqUXtTL5VIPLEfBCtMVm2JpbXqGN3kakDAGcUvXSsaXakNtja
8jlVMiidxnwqJek5FGG5FW3zyHTAekpUZMjTJbSdXiXoxq6L36dBeelD5F9q3QaeLLFjjkIDcwIJ
vW0CZsAXAREN4HVbAeIMFEYj1TcLifeNyPktfvq6/PZb+jwGDchsp4lI4EqPSCWxYH+QFtyZMBRU
ESBsiSjhIqbjIsKFHVKGCxE3bIjgYYmxB4ILTkjkkpeQdGKjbJ6qfDhxzE9zrW4qFrRjF9M1leSX
wKbolTiPPv6qTOQel+Ul0oFmSTkTQ23N8sLPol99vGnFCFNdMzFHFOFF1bUEaXBKRV4G4egIZgEK
06Vk9Ci6TCKD9QQrXp9+SYUNpn5uf3WT8lYl8pvJcU6Ea6vVwk+7nuMt0uBxb5H6PDF+pyIGukxw
9zMmTVZ7a7rot8XxeVEAhNVzgFpdd7B7i1kQ2UOxzmyipqOUXOm4qV4TEUPdkEetXTQqIeSPLoLs
x8hUdflt6rQLqvAtbT9NqExLXQYCUEwyDDy8nwj1d2p2lfya7JKqOaGuFqpSCupKAZlO9WuiGQgb
8NvsWQq7TwOPMsw70eoStTqdBLQsTYm5IIgbcMJTJKK5JXqTyD5VInFho9D3JKt7NZBflULDGi2Y
KyLmO4dXMIjg77KlCGKj7R3JBNdEODhSXHDH/gD5y5kWkU76gYgSz0e1QVNtvMi1zIpdBI6XInrc
rJNHeVa/CsyzRdPtAEWMIqq8NFg9ifByS8HHFYtAc41k86ll9xmKsPNCxJ73IgA910UUOumD2k7q
CAr2aTfJtBkCn1zxkgx14DP+MaDkSHh7trK06ctJqU7JDSWjjAx2qaegn9inrCv8Vdh3Du+WPkku
ottRiVFoLwmfa4hT6nUoamZDCcBWd7KPaVOJxnEV+Zhka4WkDXSCbtOVX0pibv6/pex/ZilzbOu/
tZQBOfxXP9n9Cf/hJ3PkfyiGZSlYwjTL+NtL5pj/MHXVVEzVUhxLNQ3zf/+v/+sl0/5hyKZiW7pm
O8JK9sdLpsv/AF7jwLPCl6aDbTD/X7xkCsa2f/WSyQ657gh9VU13ZOSkmvavXrIpa9s+tyJ7V2nJ
C5M1AhHsTE0uLbvKIfLMRxmrTnQ0JYoVESrYsDSoTU/qByDByJUE3gRQEM4LgCel/R4KAIq2ipsk
eoqwtbNw/kXcFm0mQUyx6OYAUNEhqXQCqWIJuAqZzED9bG1fyvUh6hnlu+HJr2VqFDmhC1jTHlVZ
1q6ThYamYcwrh3wXBVGEilca8Ab53DuDfdNL6Eh1iyElQQ4R1PYhqKl3CESMIWAxmhDOG77eroNa
c6XCgvypgJ/KE5CJaWq+hE4snwuVGLJUA4EYB/PJsJRVbLJ/9Utdu1a5+WOZ8KOasP+JjJb6cW0c
Iqcdtzq8G6b8YG2lDc1fHxm2XmjSXtenTTe0b0OkgdgHQdAjvV8aA+jQXBmfEvb2paYfVb3LPjXH
3JN3uwmKebqOfi5vla7d4t+vGCwT4lIKNfZ88J6gMuR10NP5rKH72ALzk6KJZ5Q4D9BAIz1eVs4Y
rXraeNpkRPu6tCC+QO7DfTbNeyB5Gz3dTi0BMnfAkLFxBHAIigadQBBEdjh9mgJKNAk8kSVARbjC
T7pAF40wjEZYRjpMo0mNOpxSKPbTkKKbb3xXAoDUCBSSL6BIwx2P1FORmwQyiVypViCUOgFTUuaH
TsCVGkKxBNFIMezYSyNrD+RRVSHiOCMEZwu9JxsA/VfTWAH7Q7vPpfoQj5JzYNW3Np+Tllij2RmP
6YhUYk7DT8xz/apW5Z0u0FDwcU66UcCEMKJxExU/aHBobgVMGQltJU+Ou7fcAjYVCexUD39KyX2D
DFtAPzC4KLUDo461OkdWJ5xeBjFuEZu/vodwVWDRt3TmRDnwvxVAaRtN+AUSAcNKBBarFYCsUrKu
hkBm9aLabwiMlm327zicxk2qt8ckmAt2RHg/iqHdYoDeGlbg7Gc6gCQx2UXhvxTTGVBTcDXjjUZr
SwnxTCRcYF6lEItW2q+GpM37qbbZOEO6Aa17rQUWrGfbdIiVX70mKyKUOt81crbdteTT8szpkFvw
NUxlYEfGeofys7zP9JKUOKeGJtpS9cTOtNQTU2ddlZmUw7+ksQFr32dvwdQOrB7J1xQlkx2dEdWx
MH6oPsSYkkp+VPlcdRPdmAzqWKsMLHek8yAwahk8NVvoR0OZUqS86noM86kOeE0hp8c2zWGTO+ba
ZOuHcxUDqG7TulcCwBcJ6q52aoyN0Vbr0UKQZ/aA3joC8qIhDRB5JK9tqiOd7lmWgIeb3iMaqGDu
qGixWa8HBi5lmuAgV/JCpa1mNEyflc9VA25YmY1oM8ToE8KMRoWqkpJXNNdUnX91H/g86LAgojgP
428VGfKPbULoIb+diF3MZ/5UbcY4++J9EzWcWNuyAFGRo+IlABj0ilUU9BcJigM3RFhiE8Ixehup
sid+I7lNBjuvnwG8y+FTxqC9MKeWbmtKKzJt8YzVDcXNh7qgpzX7kK0Nc0xO0kPwf9g7s+W4kTRL
v0pb3SMHqwNom5oLxh5cRFIkJeoGRkoU9h1wOPD08zmUlVGZXTPWdd9lVp4AGCJjQQDu/3/Od0gx
9asqPdlN8cntJ7AAnvguk2TZFBD6dpFoCUzRVLc5H+0TqEdgnAWET5GR6otpJixy8scwZ1YD8iRd
2J+ERhS7n0QIHTeDUrXBskliSpQDpSCpPmyh1gzl12bp8j03qnZTZikLCLwHbku6jI24pKgXuA/z
Dy+G7apy3JZgxfYlbuTtLLpvQnH+uIpX2Q4InLCQfik/YOsVh7zqllOHjBJ/AUDVer4JU/gZY1p9
rxXgclTxdzjr6VZbg7E1Je11VCJpwlOu5UQDsavxZ5U2bRTbI9zI+FiYZO9TlbTE2pgoYqYPIAKw
yFQIhTF14hfuuXswXfdLFyLjHCwd1zbfZFnCNakq38FmPBtmdG1NeFhiUq5EbCNuMOSXVo3oCWAi
Whnh0Z2lM9JoohR9/BlYxGMrK2+/KJjKjuvlOzm29BMSSTcTi9cMfRCHCL0WvzftT6hL5cvsBNF5
zCiN9LavttMs0Ms1wKWi3i3vTJ/UTscGzOP2PUhcHxtI7S73Ud4NZO+0N1ZERIny6F9AS5jvQSzh
xZuh9aQ0s4Z6pNsY++E5cGkdgJsZqNrDaLBDNPp+C7MWcIh9SGwybUhKhOV0opJXbs0woFjbowKr
Em3m7bPhLKnfCsmKD8dju5WCzmeDeSeNJu4JgSJFwyiegzkoNoZsAcig6AriPtn5LJ6v+lnJ7Wii
iBY25Kth4X3rFkv7TOviDqYCF99o2E+iu03H5qYUsXvtdCh2YromAsjm1lN19olQeIRazt3ShNPZ
Bo6CNZ6+d1pSOUmPMvKRqhuDBYOcMgh39vaswAm7DX0zZi24c7CPKdS83JE1UKhOHlLTR4ngVtvc
AN7tD+WRQvFEMgyrpaDzw4M1og0oDADpFfUVzIHDyUu4Aae4DyCCcSIErI8TO7gdG9c+dp+NlApT
4jh0r9P4KfIT0MVwiA4iauRmSnSmwkibjtJJ4QnrxotaSklZ5t2CVyJ8rtm3jaFuQEUCIpLeacxr
bycm7D08y/JTnzINCAnnNSjZx4XxOUiT+ERwOgYFQ+AZG5fiBsvvgepCjD8M72+rWjSFuhC+mhmw
UGXj5wH5gx839jFefGtB4NqhFI6B4EeNAF2dDAuOIBi4Yxf8sIeZwo19Wnm4F/Ctq40IPt5B31TV
rujlZ4Uc6hyMWBxbeI6cZcQANrYgSxbwFXICeziLxvmW5dRms4oyptMQWMFF7GhSqvbMcT6vw1KM
FlkO4VteTohjPfndWCINFNZeELPUn3ZB2jxcuPpcest41LIaoXCCuUmMmjUNaeqMeYWzDM7X0Af0
MaDgOahefe4Ducd62NDr79iYd1hk3gfm4ASiIYRZn6SimMjXUQybOoJ+r0aPRaLMaWj3z10pKH72
Jqqc7jnKNadyLNpz4AXN2UKPltUztWi9FzfBDa4+GpYOJ+Kcju153bKRwP3aWnfXoQQ47zQplWdr
6s7r0P+xNduOcUKS1ckoRTyFqaQOH53IhPEVRflJcj2pgLvQRMxBNWeoZWsPr9vA/HVvuc39+nQn
pGeHBB3Jyk1ecczr4Ez4pa4u+yJOfFQH4ovSLRJXNzJkExfVMdJfe5V2yNNYy3Bv7eSJMmh36LUd
yJUdx9bN3uXtzYFBws/DPGNaXyxpof3XphsK3QYCR71ZeCRwtgvg/PVjzQOHOANvxOb0a1wPWG59
vwj0nMCcX2MNy+b8pBOkty6DE4LOXk1NrlluBegVROQ0dGwcjWdHYlPz9LDudnP+YWLl3l0O5Q3G
EDccmWdpevP6Xnjr27K+V73t3XiQafb2U9UNyznxOvccLfSzgyUjBiK1k+t16PVWH/xsR6DvyUSc
XG6iJMpj1ih11ZKbQLxcwGTnuPK1L0OomdsmlON9Hi7PpdEY5yZJjHMx6XMu5fvZUjVdjBGBuB5A
kXY7U/QfhblM5maZ2uWQ4NtZ3UORBkKvw+oe+rVVubh3KXu4O2UMryvseh18q+JyGRBpycSRax9F
B67qqI+yllcq0vEu6rr4ALaMujwF2sfQn+b9+kOpv+xOi8p8aBVZNCtLe9SuMLPGYHsxJ3Xaq7Q6
lKw5oC+77sshfkmDKd6vH8r6WawflNRAb1H5n3sH/B5pYwn2QnxbfmrBItao6r+cv/0E2qCBfUIb
Hbvk+hCfOhHT5pM9tjRD1xNZcdVAyTm3BC4wIQjWN4T7+O9v1fouYZ2XCOWyMTmxnPj1Fqyvcn29
Lqi/8+WVc9kmtLFLTiWUsEZ2oOtM50ddBBSKVYWyb7AeLFbEvgv40rM7zTqnS24u7muvWVK2xI47
kM87189GNabQaAHk2cuCrC4YPiA3BQGSVlVM89cOyNuuCGLkBFVBt4sI2i1k1Pz2MiitI/St9LpH
1Be6QGjFQrkTWYrpk+xnp96jTKg0IqFsjfbOjqP7TrB2MxJu9O54jjMLRIEtTm7vPtZD/Rk/MHdM
Ou3uYkMaYfJulWjhw+pWydusqr5bvvVixsRaFgbls2lKv5TmS5agkSiC5mssq6+2HxFD7vAVsMrs
rkuqAsKDejBRk9Utga0KVQlMC9oE+PSFdEBVsPLsmL1jeO73oz/Q0lpoNsXFeJyimamPL5+yxm6u
gVLeDs4UHOMieW6t2ccxQdyHm+ucytSHcMv9NTZBGwd+dbAc2BuzAtEUPGVgAInLSa+Dd4M6wW4u
yQMfg+nRG+FYz4E8g+i/LbrvyiaR47Ep6OpHiYHetcxvEk+9syChdm0Yd8ZIz9x2ywxvNav1gMJk
XpZ0CCPIeHFn8Il1hLZ6n6rifg7yHxSjCUacEy6gRfzWj0xWjJlCvznmN4Gngo3y5dHLmsegO8GC
OLQ2IYNWQKC1Vw/3uQ8jLlEYVt2yIHOvvB1rUCYa/Wmql8inbTfE4nZmkjF0HV8Ji74orYaEOfPW
b5rnAC6g5eBUpOvcbYIc+8FQY3PXDe233pNPvQi+Sd6EJUFxME5ERITC+9wV+Tkozce2GBDWzc6u
6Zbvuc2aWmakYWdT/+CSMZoJhLXAIbFoFEhrlLPF5/s8RxGqtpDovtL76Dqn244OgDQ7IbekH+9B
E++Smg6Tuh6gIPKF/9nrrLNwCJMtGIvcVt5Nm8Eq8MgZGxN3Y7UpQQEecofG7B/LhhADNLkZdVFK
f++LnT+CWYBKlovbYkZjGeTVDYXzI6zj81DO1zkNrVwSByRd9b0arTuMqs9L53/OrfA1FGO0oVW/
WerFO5kO+lVY0fdFg1jWpBOZT9MVc9JDJ8avdV0+8iyvLEnRObbo5lYoUwD0F3vlVHDm6NlRKdFi
LE3XT5etwccQo3svXCaO+c4k84uQeEcKH9U4EnIXAbXnohF3yvA+Vf3XZY7wPETIqqGMdXESkWGK
6N8WKIGCgPztjvCRQeUIzNM2PUCdeyU9gl65VXMrwDo0ffh17++jgKZE0so3E61eZxrjzrNpNw4L
lwMxEg7vF8P92AfgkzQCRAsRYubKRpFei8p66oOKrB9M8QASym1md2AxO7pnvGst82S6i6WcriGh
zVuaJccZBih+5EHRFzXbQ0BcxphVP4vWSzdSNF8DlxigRoa72rI+BjSM0FXAuTPFggQZ9bhkwmIz
NthpYolyyk3QZaSPc57ASS8lXSp5cHK86E1JrLOZC9o9vgHqvDVuTDu+SUyyJuPJzO6xWCOy75xD
76GtTTpQwPTrqMajuiwgEVLi/8nMAqX7KNsN31Hfjq2zKl/ohT2wLl5uLBenUVgysxbjT2cMMXqR
3M2vfFNeZx6WznwlaKLGMupejz7dfhAYxJ2CPRidH27R+bslWxTJLxPZ9khxXQw2ToAxDgRpBDiF
zi9pZFl7BSEetpVJW8SPqmdglvd9RTW2zOlbm4NrnZnAvnDXQFQXUQicqxtYQCzVyFYg1vQRPcG7
MB08kohf4BIZ4m4gHd0MdRamQQM/LTGVDfIoc4nGL6EsMJB+FEXBT1g/aMWF5W0AeZEA56dEsngW
rczma0/F+obL2jZVfJpe3P2k7DHvO53I4ubN0Yyizy3XoHMVtj+TYqJfFXH7LLuPhCoKxsefQTbX
W6O6CUwQr7FbPMCtIVlXCiw+pUn4GvnnLQRDlwICF7J9uVq9h6+jDD64pZNmr+gM4rI+WyXhx9mP
3BPzboKBeyMm7o0Zc7LRdaA7Bj3Vq33WE5BRcEvji9QL/MOKghfhpXBd0OJJIz6XZCAF4b0lR+AZ
BlcZZrV4c8zJ5jII979djHd/7DyMkQGKIo106dLHLvfKO1GRIyFKQadxnPwNf8kq/PuChfVmCBpA
Le5ELre768bbOlLEcrnfOuVXzDPH6VCX3tFcPsAckzRshfuwhn/jIAfYBDy1ekBwZ1M/p6s0nts6
ea3NFrgPwuwWn7sE3u8s0LQjD1h0XKbLDqgmVuWUkDXX+QT9nzTTFpFZjsi3Ni1YHLZ47DNE1FOQ
Z8fWOzpOO90Ygqyp0Ls1WIVthYtEsnKfqhw4Y5XlPsVSLmjxKO8jlB1jR+J3GkGDL9XdHEv31uGs
JjXhsGTTfOM6k8ftyx73hI4iAdoqIGkpV4mNIRBRWgUN86WOv6Terhx6zCcjErlmvHI96zHm1CcR
BMD63vOn77mTP9XjbQ/v5UrSSdgWYxJu5GizZgph45Qkj6UCBD6GVxpf6f0sD9CazTNlMlyAJt4z
+ALYcTvxkAKyTErCHAv3S059+4pMAGgJevAlaT55hdGnap7A3D3RZqTHfuUPCPzJGtk0I5Fn1IJT
Miyj3Zzm3Pzjn6WKmutocs2DH9kSb4jQF0MFnr+45Ta3yZMxvKPPSMSSqj5n8j0driO79XYDUyIk
mpFHDpfz3MGU9RtUJoOfv4URwk96Ed1xLuTrYql35k07Ky6+mRgmJoRnD1FWbx3JvKVLH5yC59P7
0w+VkGYSwy0vAxddoRZOuG+eNyMfBD/DQvm0mCyv0qH4AOv2WLfIBIeeNGIne29s932h4kFMH7Bb
5bLU1AFtQWDc2qnMkHICU1EjAnc+Ey7DOVI3yKLnzhgFH2fiohqsNxOSgitKpo8O9JANqqqdVzq7
wQpPkQCIYhPKQnC0LiVN5Utn2fVu9PuGYqZzEk5JFL03Xs8KAmEi3E++pYPjg8y4qssQznFaY4op
4AHmqGtYDQxXvgTlobq8vUlESARYSSqwn/T71HurpKy2pvm9bQaSLfkcyyax96PAxtWY4dvUVIhW
MKXo+DWwbXzF0b/rgvlozTd+ezctFC3Crn4qodazvpohC1hOj8erMImujpvhvO6bbTxQamLV9VJA
bz13ax2h1Dk46/5lSJuEy4XHld6o/LOa8YgkFjElNYX/7ax/g2HyB9J1zRZwvuH8Onf6D1WqeqAn
ovZMePgL+tBlkMi7MOkBMa71H82UR3yhdEG5mHB/lvI1oJQBnCEE+eeDOFXzKM/VUNGjroLF22Sp
5L5SazTMECNCHOk6nCc98ARuEB0RzqiPm+I1s935lJZiOjujmqjkMBFcZs/aTnHdnWn5jzTc6Iys
u74YQK3VDUJgXdpIdZEjMduyOSJmvIqJXDrR7sJFUy1YP3VBBGEii/CVNvLHUAwmSRb2gjVJL+xd
vZJXkfNIgBEztbR48ia723sqms7rAFZenReEnhnRU8dIL5wzQq0obTGsW5djtTndg4Wlbebjzqj0
CjyOZgQYAu3Vr/3LwaoDFeEV6PCyiY8W7HyXi+ZoeCyOFtUk3N0jmkWdl8Ho7YbhXOhyVlsFKBfa
DPMDGQFovehukSjQYM7xiQfR6V3rlqt31y39CJRQw9EJ8UL0g9tBUbkPHF/7vUadl0vm0dm0LV6i
6NwNEzb7XArbPjd6S2ZtfPLpfMo+gKadTy6RQxPsMp84rvVYFnPlXLcsxGhX5kjEX1+NH5bjqF3l
tcwmjARjcCSh/7Tv68562AUad8r5xJC54nXUQ/fH1l92mfD2RHzg+lqfn1Erh1N2a/W8YFNHj63D
engehuik6oexXzBAsEzIMZ1nd5absAtg0Yb4xZAzSQBc41goMXiO7rxYZ6GHdXcdRDvg1+ge84Y7
MZzD8Uxc0/r3/+lJ6DdJBJ6PMU0/j/UnYB6BTjBlTqacaIjgyW073DxzsxmTJmbNdVW35pcyZrGy
+IhP0wQYQwZIzpt9XAsKSjKuCKdr3Dv0WajzakrahqSa3UfDjWVDS1NB9par4p05ENFx8wSkihwA
q05RslfP9cBZksPrS2qYFUtujnR6RhPsKm+XqkAgRrMOp6N5KNO+3FkUKvbO7F4PrGgGVXmHXPLr
OmJzf4LNZ715WCISo+wuJtPwquPIqUut59qSH0bBKxAyIMEzQ/o9o52nU8qZK/1zrAFkvoQYauDC
aQVC+f8Rjfy3RCPCsq3/n2jk+q3q3/o/yUZ+/ZN/yEbc3xDeQhM2A891Q9sK/5COWKb9G3pBGw0I
LGDX9RBt/EM6Yv5m6v/5wg4hB3sOz6GnqZP8/W+O+C0MzcAKKJ6IwILV/29JR0zzv0pHyNHzA8cS
nhPYQph/lo7QngkKJh/i2oqik5MVZAq7o3njDxMXZC5IsZmKQzU3mHHGVl6nuiru9qou0ONx3R99
DaRd0vqKHBbEp/pYrh+zbkl9C7nsosrYyKHzjusPq+hbGrnNadIVaUtXpNctR2914+icEHZfDl9+
th6DG0/N4/Ljoe65ADn5dbdiqxImc/sUgoOHPRBv5assa2tfhFcyao3TwoLqnJu0ChzRlZugT/hd
o8ZaVbZMMcvUpGGKtjl2oVlglDWfqlipo+Ua2ykxkuvCTtVOCPFTDmN78C2ZuDdk24Du6DBxlJ55
Xoc+0rlzQfGFZQ4aXkfxLTV5v08NVuf1PYqqPQBO4wDH9vdbKH+PhsOfdxXNlQW5MHhe9ckvIJt6
CSzCYhlv12mKBdsEdXF/WO+i61B4rEorGvaEaJMZFGnIAuxewpHxJqyDsXAvvlo3ac40x4LXXBPB
sY0kwtfL01ify6Kf0Lq1DjyPYd+bE3wIbu6t5mFdhvXYUNNUoK13rIACHyk6I9qnq5NRxRQ1Yshg
IwhN27kGbWMn0Gmd6110HUx6xOjf5VHRzYLk0WANGgpjv8hEB7ioc6289LyY+9TqFMVsytBUGeYp
kWdkrh2OqwZYzIL4h4Qdao4YRg4BLZx1BpASXUbPpD6qT7EhQ7I0kXM7Fqm51Yhfz6lRVJi9xJpr
gqMCNmSVqX8Fyx8dSoOQtm6xQVe6fTRZiBKa1iKYLrjJdJsjquXvgz2W5tEMyB7Wh9K6DvbBmNxm
1JGpX+r2yTpE6T+26pm8P6t4pP+AaJ2+nOBbBR6c+myLyPzkaFbpuA+SKD1WPmdmmI0k/xK1mYkC
u6uehk4N/P+8dkH56glpEuAiH+zwZ9hCIwFPSQlg0TfeX49uyhhx5/pIt/9Q/WsEfaE3naPM3Ih3
d3xwKXTtLd83d6QUfTd6Z2aW16F3sHxNE2ZiBgiPiWe5zBCuUaGUTdZsy6jDHK7fDjEHfJdavUhb
3wYvtwiZb5rHv7z2SvcwYxYAhyHqDPzgrEUG3XyioVbhhGFYv5uar/j715TGIDOgyjuOPvEOtATc
1PjRSVB1RklfmXgAe2AqPvUh8a9JGMIFUKyqULzuFkJbNoWBzjORyHjEmNAcHZsnoTKwKdIXZ7+T
z4VBHGk+huDMq/ZASAhOULVXdlQe+2Eyz5PukqAD7k1cBbZuL5FI1jAVlDCvbI0ZDGZci5zkNggI
RL9BBSckmvG1kSFCwHGWdNtWetPRp7XV6Z6g65JVUUCuRQ7BblMqQN8EqpZ/LB7sLiz2horfSTBB
ASFDtLsD8VIyDY65TFlq4YxhAtMj4S7UwdINSUcP6yR+3VqPBZMldzn5puu3P0DVcm5bHTrKyh7t
lLDgbjSSIgr6Rs4JJq8tOS4708KZHXTYdn89JVCBx1YO2/UatB7yQ+T4roHqQhZvll5rrAsOugy4
3K9yNyMpt2r6+ui3HqbEio9zPRd+bbq6nz0KEuN1H9HK8TxXqbPLnWg45yFejdimxrxQg0Jd4m5R
qRMCkoeKiaa8SxquELZuNRN9uaUedx9ajc0SVr+zML5n176eUu2w8OJnYT8sJdbTmq7GQMFxaxYA
qtYlzHp9Q1t1rVyR/bouBwkra4D03PG6tDqaVmMcgJY+EAV6NcFWvnKb5jatMRA36UgaZASDjCnB
TD21JoltSeMtFaN262XdDa0YtI6a3XmhdmIIgc1DBH05hristf3LwlfNqotr9boL//4H8VUj0Aoy
Wmb9p8hN47LnOx9z7li7OiXTasKJeY2jkHrH2Yu58apMzxnXzXXw9cFfW3afISfistnFtUf+8BBe
JXNKF89lohtTyz4RhVdeL2ZRXs/WWF6Pk2h2tVFT8h8IsyJ+EbPhzGVGtWN2ikq6CugMIJNFSXYG
zLJQ7j6TmBSeY86ivZuXj1UPjWlwWCdhVaAVD0gZUH5Zs+hysr4++XROQlvfC9ZjKGaIOy9QeZcT
13nKlvPBMr2TX2k3RCtDkpn5xh+isKEVM/mnVBS3ErztcZrUAs0SL+VMFVZGboSSlfSZyPHiHYl5
pwBUKRPt+NDyqGs6T/I6BCPSqh2ZXlsCvqK9oFZOPLj+pMrO/Ge+asJE6OD4UHjCTTlQOOvj8VHh
jM4EpN9UxsexdRNW5QgTztTBMalO53Ug8DDbO031MmqvYaqnPYWe7KwD9HMa5U2ZnbyK4nekPYy/
fkAUChF2Q1l8dGr6VPrNdGNbKdevgXhy28YZ1VmPWQ1Gi07Tm02HrNPWtqaQX9K4fpt7Jm/O1GGi
NEbge7NJ35c25Ox/xlan6WeOue1n/0xIyy5S00vhQTCIxJjBcPky50W/88ZVCyixkyGAQ9BJsBzX
F+Dwx85rv5Bm9ZRHKicpvV8OWnXqFc2upx4+8WWk1JDeDqRPHewEOzCNgkOBUXHjpeFLaaU3w7TM
R+GQljg7P1Fn3NUzbZoxsndKYgdDerm8dGEMUcOVe2dBnuV37YuQoHrS4sUniu6OzlnpAJWoUo24
zzAfknNw1+fmjZnWcp/GyTe/ps+1YJ9zmD/tEP5jFa/KY+YDARYKJwQzxmPR0qUufHJ0a1Vs677W
94G3pia40WhaDHu1ndMW31lHlQ/2fZuI55IOFH/ZT8rmU5RSYfMGffcJubUsEnAkIQ2bwEUDyXR1
hL1CvBgqVUBIbvmU2iFx5ukENmJR1kvPPSmQ5k8quFANC+P7YDqEFBftlsafTooXQPQiZn9K/LAk
/0Wy/GRRkgWdJ+MDsPSroSIiIVuYZIRqEbtySXd1PRxiYuvawIqvVXOKMgx1RUyDJTWBtPTO13me
rAeJj3OD3WdU8DmEXcTU8761Xp3gjaJvOUNbJt6L/FHf/2RjDzy508zbG0ZvQe2dXQD3NGyIwavL
tNg69/Sgs8c8Lfsr24E8PZb+yQngMCFpG3YK+LjwMMUDeVKCRisi42ZveDjOEDM/2y2B5JwExaav
6HIMAXg9GGjAA+1NXQlnXyh3myyEKqdJ9SrpaaVpxi0vS3aV31mUhQAZ4UqFNWbIb8EIlChMzJfJ
0/oHQeJhUx7dOnglVBKMhOfCxMTN2d8KW5J56NBw9lU93Y5IKCskXZR3rSvTCQYS0cPXIphuSe2E
hvI04uQWKHfEgMLelPRiko5wojl5dmkyEKRsHhcWoVdpWt8ThJZv6pymojvxcAVIH/tM/83n/xPi
M83C8ZoEt2DmP6N4aLbNkt0MRGQjTiIRsUFhTmIXkGtbPsxxgtRwpkvb2QDSvfBHH3dcCF0kE27t
EzooI/NgmEps6+moIvFJZnXItxjATlESAGbQjx98movNSHj0GObgtr1DMddkWET+vE2QEeC9pgsc
X02l/Eyb44dhNIfG4oWbfUCNH5R0WH+JVfUeJyTHLBNlGLosOtPPh3ruJ++1rwivleOrZbrFO4GJ
bxIaxsRyGb3e+JVYWNZQPjWWoUIuEXv+lvJdMkNeslDIQ2ID/Nu0gjXTCv2VKsv2LrcNllge8Y7A
cHjAZVgfdNmt1n95IQX/5cfrA//9Y2Xa3YZGk+r+1eAwO1pd646+41pKS9l+Gdr1UifVw2V3Wp3t
675gzrhHY33bRRVU4IUZyro1CLM5xSZ1H9rcRsmaYT28DqV+1OWhl2PrFqY+Zm//zx9ffk1We7//
sflzLpl2X36RaXjxaU5Iz9LP6vLAf/oDl98j80hPF12Rszr+4wXUzJwPUTGcaPqFu4Ws+Uzf40gT
ZAaPkXmbd7hdi3W1vR5ch8tjLsfqWa/uL/t/eYyPYu6KcL9XrGtw4/TvvwyXxyIzZIZ52V8fs7r7
L8eqscmAG66P/JfPbAwdZG9BBTvw8utINRr2+ZQ9NG5HUEE9+fcW/eB9ZVEtlz3lj8sg9Kxr3W3n
mRzBCMEtngLmWrLRZZTLz3/t/+ufuX/8lvXx5I3Rn1Q1a1l3GzEn59lhP0ylSX9gXQoX9P6mT+vm
4vosKlQLXAvN+NnTgqp16zKkWoJ12TUR0RdcTI+XQ+tWZWDtFr2a8Eb86R+s//5fHeMbk1J5/ePR
l8cQtfXQgG4AvOxYJOZIhq76IBwQ9G1jBIf/KWH+90qYbkBN73/9n//9Xf1n/FFv34a3//hY/+Xd
W/nx979dszN+z+c/FzHXf/R7ETOwfgv9kHp3qK1q9sX9FoS/eb7toyNwPKErmNQpfy9hOuFvlmuH
pOMwSRG2ZVL4vJQwXSLUnJCINUuY1r/nfnPIePtzjpptYr8LPDxwdHhs+y8FTEc4Cf33KD5PapdV
esWTrwUgQbRa3US3URizUFq6c+G7T2UDR3oJquRoqofUIJfKmNSpGjqJ8BXdgUmYKmHmtYJoxHQB
gTYOMKdktdmgLyswiyR59jk3Bm+Hzg1AtmD9GxH6PYVpdJra6aOzqUuNC1bDPz6S+1+xcP9RjSXw
9mro//43Gwvuf3mdvFPUkU2U1S7F47/kxRFuNXu5HYhThMJew5/IZsxLSCCsFyOteIS2wKojJDQ7
1FrR2OJYXAcujoB+K/OlOFaW+VJFznnxTG7mHY2aJc8IyulY/Yloh/5wPI+h9SwGv9+Q5/u5Msx3
1jLu/TqQSiKuRKjMXRQSHQRaVdnTKTX0nLlp9X282pHdUtb7ecmna6OoTzPC1iMKiJYIVNT6ZmRP
12GPjU+l7lvuID3u8jnEedE9rR0roXtYITWfc0lGwB9tqrXmAsXUPy3Gw+Vw6HfaWh/TEx6cbR8C
YSLwBvmqHpKU9RGx8PTyda11HdZ6tBNFD4r1Oom4A/USixnovo6c1/rY+PaHrIE0zS4awLUdGEML
rc003GW6L5iMvGdV6JM6I0zz3BgxXhuBUKDOWbSpMfCoeKDtiL1i+W65XMmG+qHIVX5epiTYs0p/
FIWkWluX4KiF0+y8nFtApXeXwQz/aViPGY2PP2D2j01ZJYfU6e+VflTP6aelQgC3EsBSTNyu6sJB
QWozjfQtHnxFaSMGPg3Sd4RX1mI5OK9bsy4B9l+wRcj9QImGEhUGjbhisl20xyZeqDj+KqWGtFTJ
/R62k4EbiCxeweR4CbGBt292jpJ/baGvzfTZsR7MgUOLae9Lmn83ofApxCaS7E89NALhuhPX6bU0
MDKOdU9TvBlf1kPrEMeKH5aLQfqC87CYWppZEJR7Xocm+Glp9XFRYfSJ3W9Njl+7Ri7kcVJBR/Cx
/cG/S7AxQfHzLMTZcPG75Tp1wnEnW+e6qzsdxVBvgBB8C8SriSh1p5CVQXD5Rwu/oaB8hRvvpTaY
fRC7kJ2GxqUlmUJWbiqE+AudfXm9tiJiH31NLbU+vw9fQpGV+6jKiKOlfjGUizhhriHsaI4F8eLp
U5x1rAm8AuHLPX7JFJhVfluMZXpow3gLFjY42qFHmj1Sfj9DMmYUCmmDGfKnaYmHZG8N88EYipvC
NDqoniDBjQ6XLl2U0R2t/RIF2OR1rZvZaPer7qdM1AFWC/qQEL2HtRNPJjp6U0Mw966/8O/909qr
XSh/YkMd1S5pKesNM+upBIFWFvIVLSUFAbOGoWK31LFhvrohAWyiv87bOt3azfDSpcMbxA/jrMaj
WgJytgO1qUZfUjhKCgAt7ee4meU1JiXsMCz2puq5LZdg2zQ44dd2OTFuW7cMdl48hVeiaF6dKXH2
NqVAqoU9fOqE/BHDATPFW8RZHML6sbjiWW31gq6v3Ku8WE4y/l4DUTm3eihAU07mfMopFW7Cou43
64WSe197dEsJKomYnkWVD70/+tsSgQrtEsIOyuqpK3rsTQm6zaEmdzcPGjDDSnnwibF+OBj01oJ4
TRL7KYyfk4ZOucKaIob8ZxjDIZ2Z8+YRicG2/Mhqcz8tcbYP7OwGAwhl6iL8mvjuprIsa09g5AvC
jfqUTA3VkggSQuA7LHuS6BykBnCNTJDn6VD8Rv9+TlrDRpOYP00xiNvWea7s4rzMtJHoRt3VY6uF
pNEH9R03rr5BbWh3NJzW03wuqDalXX8Q5NhUpil2bREv5zgEzN9hn0XKigWm78RXQyw8S5hhme8O
nA8jCNYehMaYMO+D42Pbot/Hvf0SpUZ35Drx6DsvvYVYQBbk2oc181tOiEeZYxe0AXwvNkg8nsyu
QTdDXwLjgoEvlyDhIyopcxvim9gu7ejdWThbXRhK2DjNejsTTcCHM3m5d0xRXmzIA9wVhiM2Vbig
o5pBe/jdcHKxol9XziPFAbWthHlbJs6ri40UASJBcR9ihs4aGMSG9hktd6KcQqvybgWMYeoALegM
UtnygMJ6w79w5sG/sxwjwU2NXTjKl4WuPBGlNQncEKCaPcY/bOm5DchyDt9VVpOankcPS9yN2IjJ
JQs9+YkQZ5LU8lNLnXpPp2a3zr3zpK2OWCuPHfD7oZmPWQkC0QojkJdFvq3T9ottJbTMQoo8DoEi
Xcr0JZHdu9/BBHZiB3yrMuBQG9mwI/94QZIjdBwhBrVp3gWEk2uHn3Wso+VWdYjgCCbvtmRx9I5E
idz0asdanevRgu9/oHlLuHkKOKelyjPCrVrITatn49nHtHm1VIbxIHr984zqXGmf7Wb5v+yd2VLk
WLql3+Vct8qkrS1p74tz47Pj4IAHEMCNjABC8zzr6c8nss+xLKo6s/u+zarIqoyMSLlcwz+s9a21
ImbCcN99P+CvJU7qRtCYu/zzVlsGNP7RxJi/3HbJ4iJzRLP24M2yLsZUQKpCZFKZDRcYHZjbCptQ
beXfDa6ofrhleiM9UjuRDOPCk/W2toGe8yjb2W1xOwo3e8xxp4vkp6sR/CQuspFIOO62r+u7uSDO
r0iuwrk3wYuA4sHCPHgA7uexuzfNOt0bXVmcuv7VaZ2nKEV5D5nFYz/JZWnJBCNqa8EN0TORsoSz
RN2wLVq+/pKIU9hrbrer0CJLE611RZrodUXF9jMtbp3w4oMSux0C9UJqbr1p5qzbYolLUNABj3hO
NXMeie8dOZEt92Jiu+4p7zkWGol5BzYzzFzrjr2RuMvCYS8L/zmM8FyX5fBQDYiREM/9TvFjFVME
qVKZu5jMIsJzqm4zLQFlqeVM8K9z9xiz3ts0v5GQoWHOgxXpfvtWOeDqOnub59gZ5kgWb0VDUgNM
JmaJbqwPI5uFlZP4eBDTBmefQQnc+XiwgqC99nTFK+RBikwc3DIje7W6URhbsKRWmvCQI2slaOsa
Co0ZDK8TUNpBTU+KcBQ1dhBxO2NTuw3XqTPjMy29k8eEhJnPR6OIHWnm/JlVLbNAwLyuLG7aFGNm
bjSs7CIFlDmxp632QvfNA/sGyHkOGIZJNvbYaZASkjSEwbj0/GRP+QcXMmaP4PDDKOvsBgJy1SLv
r7NfSisyE6jd4+aDL/1HYZMF74QhI9fsbuEfp2mW7xoRg7XTcqFLPDZfdV4QEylgbcYpJxBET7/m
BahsJeE+d+xdhYQcd+u9N0NMyz3rkOWmtU4SpvjJqG8DPwdCamMcHmMaBkVSTN6rNWvST3ibVhW4
9/Oo3E2XixuDEaNyYWYULaL8NtQ74Xdg1hS1VPJMkN/K8OI3twUGGkpUEka7aznkDe5+dL5Zc2cV
PtzRIXCgOjHyM0uz2/sGgFafrWEkMEnWIRrWFOe5qIuf7fQx5WSWBrl7nipd7/scT3ncVY9CjE/j
6D3npf+jEET06RbAJUv6nTdn9UGPT2VOOsFI2pc9+YxjDRTHEKUQZq+9+th23MGRnbOms7KN3TBr
XKZgq0Ey/KXQj7id2p0ziXg7WCMCqKY9Y0o8BHzLu1yl+S6BJBRUS4wvRH3HaU72nD5VVXn2bLn1
A6afJuHuW5yJ1zIPcHPmIj9Z6EJDrT6L7m1oxCPvm72tkVm5TvebVc+xmkeu1wicbTPPZEfMxm8y
f4ddkIGmGBBwG4Qr6SI4Gck9sovhAkeFsrB2N3k0XywRXRih+yvXDNpN6LzP+QsEogx4D2UQAm2u
w+E6cMpLCEjYSM3HzMfux3aHJKkUcmcZ/6xMUhLcHphToOZjHkO0ZDMM7z0DlIKdb4VAcwoDvltr
PvHeL+/95Gw5xyqAxYbI+9dgJZeaVMp9ltp0ck50A1Bk2jmJeydaOWyHoeI5XNmCR0p+hTIVCXxw
HImpPcwuOoLBM2icqmTcV4yAcc4CQ/Mtcq/ZTaBbhECQsA+bUrjePgDujW1axSYKehCWumK/HXOq
TQrJQMWPVVrc284wHGvrbkiox2s+s0Oc217mHsBiQMpu4ZwMOH9zhSIiYN+H97e7AvXEmikCHt0w
fydZdMQGtWHDY23LsHn2iuB2BFvqk+lbYcDa1iEfeszkzix4FrbmnAI80K/SLsUNGxqsoSTaYXKE
AnObj9WTyAIMQdCs1nXg8CRnNMAb87MzDpO9LF4gzuy7vl/lJamX2pQjnZ1xCX2z3o3VpPaGrrPd
7KXlmpnzQ1Itp5RnoauideOX2PFGrD95g4A5WRx3uXtbGMwKx5SauGvqs+pw448dFEYRibcAY/TW
tsRtPvP0YgtJdLnzSOj7jVmrd599soewf+2mPCVkCq4iSd5jy3M2LLpeHAnb1Qxx6umCsAoLwU1O
vYvlLmJ3TrY4QHo7WFclqO9UusWO3gxht+zPPBzngMoxsECGR+05zW1KQSSSxvi7myKINkjTA2E9
6ZoZyNRcdeHwXrZpCTHgAJwv2uvB8VcJCbHbNo4AnAxLUYKejRCA9B30xbXO9HsBu8HuaBGLtAg2
RXfsFv+mNtjkaB5/wrJPHntiq/g9pM30YBjUHIhhCS452gGhalnmYsBKi3fHZ7ucuNOdgfWFCYCz
tRpMsqGzZG/M7t4dZwds3YgMVESb0p8Htp2RZGqN7SmKI/bWpG2EJi50XwMiYGiFOTehhPcyFBi2
k0RkwCf7tg3bfT8i+ASNcY/F/jG3IwXSDe5WgkUgLz9tF3YxvQiMTLE1d9KbXvuxAagfe9z0w2va
qR8R+6beSM4ixuRPQiI630L7mCVePSp4c0DelI8eEBzfeE6b+YCT5Zb08Hwt6+oHfzBlE4CibaOS
Z7MZtsTU6jUShHFjKoq8tkjCXdsizivalygd8iOiHUJGDIE8Tee0utTQwbWbeOAq/GlhTQTnjl4O
40PZrfK02JQhmoc4dteTCQ+3IAwe0COcu57mEuUQzPZggF1Khe3osof0rWKWn12E07p8MANWMxAh
tqEVA3cOsbOm/nxe/puhR4rY9owJa9+8THat88IEkct1jNbtBEC7oyCZuvkYmuFzQbD4ShvFCcyg
Iu9wlZYpiYVjkVAxcDtQFnSEUGBVKjOP2385kcAHf6rrvpw5GZ6LSZEluCP8BicowTFOM/IIsN2V
ocWrnFHd+AkG06EoiasGmIpw/jeZ0j9KyKBh+mkwC6hGFMHY8mGzSefOMVFL5X1LepIzg/HDiURt
/xQXHjZ//1HbWJJGTYIIReTarn0IJoV/D+AQFDAcOoe2iGSolKhA9YF7BcXDRfcaUxzy7amg3Bhy
d23GCIzzpPFZUmBZlqnUcPhN0RcYs4aRl+N7RI72phBoz6SH8bNJBL087wkEhyPmfM6bP6AJSgBF
+o3vY9WQE3M3aMRmOUK0qFzAJJ0NCDa2vfXghAGIEb0t8cNi9Cx/acEHNsLo4i93JJtgYmLK+BQi
Q9pPfsj4RPBCip/KQD6lvZXsR11dl4PxPgwN79j2NcJKHBEljpvppnagIk03PEP6zvgBmxJ4aZQ9
TMFt6eJBz1p2ub3mHxsOovPP9egzsCMqEdP/a5JQv+7mZBp+U1qERnVBcw8kyBnxQVQz6dDsC6tE
IdYybPqQU81ifLI5gVT5j6OV4+DFZqV4UfLWk6xy+e7qgJTClofojJsSlCu25QoyqirAlAz+b+qq
/pzr6VK1fnBIE59wS9RglQGMoW4OjS6uhaSah9Y7IjuaHzG+/2BTddsqaW5CN/yEWbV30ZaiJXEu
Tlo9yVDex0ACne6pcORtwxKwwwEzUlN4Y3qSXvKjtblbeqr+MBMXgpug/+JAynw8nIF30rjq65mc
PfDyIvVffLobo4sYVY0nB2JbFIIWrQe6FhPegJ0du6I7aKO9NZd7zS4+qzr/WXj0EjN7cKdv32ey
Y4m/wO9EV37Xdk257ZEG1Ll49K0fhitB6RTG76adbhRIK65FZEpcPeMmzTAMBvX4nuDt8WaQm72F
Aa423ggvxqfTGCN3hv2Lgm09RAg6uiZ4rtzoCAvOo4lG69720R3CHjd2f4s+OeNIYVZmBW+hre98
Os7F/ePm8rdhZD+K5TMbQ/vokhuTdTzIFbwPHOekcPFNrb1Yop5LUZPmioQBaOzhsMMw9GHJ8YiI
tTiX5s0YRAKhcnlMKFPXea38XZ1raweuBD2M4e5Qlwy7sWZwxnyfDiRdMp4ndB7NkvqcLvnPE5Xk
kgftkDAgIhKiwyUrOlhCo+kVlgxpRn1Phk+qNIpHSPIYWeqKOBeWUx2x4jPiBZAu0MfM2yAv16DR
EGjIYuMs2dWKEOuRMGtvSbVWSMVW45J07S+Z1+lsvUDeRJG25GEnBGNDsAsPkSArezSbkw8Md0WJ
zQhzHt4z/KpE3yRbRBY5E0l6czdTNSMCBCGNSU93HmT1lOysJasb0rHYmZF8Ug4VjdGb7nos03OV
gIq1CftOl9RvrOlsVpckcGvJBFc9KW5LSriek59NjJHKaC6Vn2IkhNL6YwSIMo4uGBgURcv06QCm
9LVos0c8VsUuBGYrqXXXxn3qhjdWiQxkyusIe3o/Xquw/mjDQK9lJK19McHChE/o3fgU+dRa89uY
6RFBSirPcuZCqNQEjVXOJ00uF7m88U0JxbStIReJiXcIT9CM6PVwyWBPljR2b8llx6pECIgdDGt/
JrW9PqRLhnu0pLnPFpTujnx31SLHHQD0dQlC9pQoTizyus3lOp0YVEJLTPjciGwbYK3dokvxlzR5
PUvkmwXgws7fzDKFuwIGaJX18d1kkJjrB+PDECLtK5akeqbjW3/JrucZp1ZVzu8rB3L8cvz+s9uX
m3FJvc+U80OLLDxFBFMBCLoq23w6USXz+Jo6GHxe/SvKxo+SsQxGGOfKK9O7NMfX0c99uSt909l7
gNW2fuz9Qn2Fg1D5T7myz8j7fo3Mfk4V5EGU7XazGwdjpRus3z7aFh73drxSdRPf4OJau2RDXzGJ
f4PbQ2SpGDty5sk9a1T2GU8OMAKbqZRQdATSJ97AKNN78urlzbL0l4yvd0lsIeri6m3HtLwMNTc3
DLRj1FfD2TTCJz83IiRt41sbV9V1jfyNFBIstXJ0wKeSwmMbpnkbDtNxGpdhpezWprWyWwivpgjR
qgB9XNkxypppsm+jCuRDDgGdu9YbD51HTAjaTXhnsIriWE6Xqbg1evLsY7Ps7qPc3Jo1IGi3RXpp
HsNcOse8/l0HBo5Z7X8MVbykPc0sM/BZRZZx7Zl9dPLUs81OZN8klPieUc03XeM8DsIubnV5zm2x
gcJBHZ7tTZN1QhYkiFoKVk0YxPG49TV36G2l0vbKT32e3457zWi22dmqwyNhVh9eN12CKb6AjLhp
Z/cZ8BHS2O45MUZnXw18ox49KDRKmFjRZ9Vm8r4U3SPtsn+FtbufWVAiH1pB+wfqQks/4i4FW9QV
mFtRjhlzd5FFcMfoaNjzKASQTDJl3hv+zpnVg6+JABZFMdw3Q/QZJfmhpUfCaskrfkiKpyEKGXhx
S0I9essT6ELLtnATDSScRqZ+jtziwcJSBqUblAP641VnE0gT+HQcZiLv5wE/FF1dzxIMJ5UfRT9L
tgS7YPoZzMmpDRiizqX30lk2VmaSZGFiUNtNRCl34NOpIDpFbRjkCGijvLqPsXjSAxFgasHREAor
Yz9gT2GOmUKwX5cK+HXoE/uYJOG2FihzMKDejGS6Ok6gtgoo0DoiIWKber7aADw+FImzK9sKWW46
nAcxc09WZ+fKwKW4iv0KaAOu2ZXwvOvyJmEtcWkkgWkeI3B36SbDZNzMMNjJ/PAUZKnmUxocZ4iG
rehj4pVMeYNHVm56Nb9naOaSToUH2y9OOOqfsZOTFegzX4E4VRiJwzOxCQ+yc++cYSpYLkEdEVbs
ssizjHWcUJWHMA+RlM1oddEgT5BVAIQXJKx67OysTk7M65KzP2fvNFfhHq0/LD/9NpYAWERZCEaJ
QAACrJte/ZkOPeEhUYQXRWhCAQzpnR2wMZktr7GnX5KEBi+ZbG7PuL9VunsNSMXqG5Bjk6F+Vln/
VoRDeJ2w7d7omG2nKJKdzdnqs6pm70HcjdGaPfPy4jahbd5WjY8q1DU3NqKh3m6nI1TmYtWDBOXL
Gx885zUJ53OUyXTH+q27shzsj7xKRJJXO09PpEWajnsIMtbSNggZNPDEiMxlvknL4kdnRE9lNxy0
nOSKwWK66UseAhnjmbhb5vaLHhJtj9wlPut6d8yTzUvBqPpn2Et+d9Nta4TK26jLgnNmlsOpbUlQ
q5e0hsHlTT+Q2ZgU19lCDcTp1EDMr6yNiIYL+lb3mDzgbp63MYAMd0A0jTlh3LVmSD6yZYj7CdGp
O+nHJJXNAdCW2FQmMitjKvZCmGxuzOidsmHetIpwKeHZ90nlNxs0jfYqsqhASpCNq9jLLiRZUNw7
QCVgJSygPyTpSMw/AmzvgFKMS0sUA+fFC+68JB2ICLQYNgJMr1P07tK9naNSEAnqXZyMt4GO5rOk
IeShTe659Ege9ASBCxTq44jy1hci+Jm0t3X326c2v59Frs+NAZp2UeTPiB6mBOFsJzout3vkfj/s
Hm5m6zOWGwK7ue1M61c2Tek2SozbpkNdScV/bVi8nvu0DW+qMjmAtNyYcqieauKSsMqL/ZBb6LmT
fS2867QPGW/rz4RYXA+SsMndVMrK3gYlQNtCHoKFw9tZg9xPIifET0H0U3HmIU4mkFmCTWmLWG2k
BGOgTGvX/Yzn8nded5TIbbpOa/tFO0X+YbvZlZNtiZgubuLQI/vL7vbebFX72uDxUtakMGbWBoRf
uJsdj6bIp/QeCCYbAawIHhcZCpq1MZvupi8wadYRGXfDcCl8Hj8tWYiBQxLZ1KCTgFP5y5sg57W9
BWwxnm8So2EMP+lkF039tQOrbRdDUeq6BNQNjQPrjZEQhcA4pmXXn6xk3nedQ678+FznTXM0qY2g
WEYoa0PzOslw+2cZcz1AjqTdStWeSN0IaUkhGHmT8crIGP9SNt+7QzJt+mH+RbVBKFz9lnYugkzY
naRnEKhlRvhj0yVdfpR7/Bu8/CYru7eX+sYlhNxs6mhbDrF3dhmXY2+hwSaD4nb0Z/Aqfbsn7lMk
7oHd2nu8MM3R58Y4rg1GYrQf1kI+10pceaDQYTGwbXDjZlfm6SVq5jv84P0tfFBy4jy+zriaf7Gu
vEHeG3/Onnmkx+NlFmwn6FQbCpzmMk3hNRS4Tek43q+4QQTQKVKOzSI4O7Lj3QeGi5bR2saJvTMZ
Fd3w1iAob25vyYDk67O4pQmCryP+nYJnRWOqDUMCB8tLRwZ4yOjEiwx7m1ZqAVOWB7buLI0FU+0c
+AtzHtD3Vv6i4/zWKTLovAImYhtfp6OV/PAwBkZjev31wzDi7NrxfDqLXmzCkmuhQcNBEYsU2UlQ
L2smBJBouqu6oJmPMhGxOVKQZ8l8EKnX77zSfY2AZ6E8nu07bVY8NdkrohpgE9FU5qkdneegzU8I
a6HihsFt7sTZzyzlu4YTxJoUq1/QOuhIlk2nxb4Kfpl4THBkTLc1K0JiFii4Jk1edsEAnz+5IHjF
dVc6qh7sbiIBr9TGhkkd5pUro2HopRyxrxyXTMS+aGH5GmvUJ8iYvWS8SwTIhpG8XacYb12VFvuE
uORZ28O2ogykiPsc85m9JXPMoev6ra3ZHrgwk4EJE2tbWoQehxMFSs2ESFrDCV3KvNfkngJyjc+B
oS7gJJhaz71BmawZ3LWS4Rca7UM59nhCl81hAUKrTJAZuuKoG786f/0wvXgbATbpHTs6ylJODP1D
c19CZqATrSW6sLj+GVJRuVOf701oH+sKr0GXK//cmY0NBKoTRPxij7AZudqQe9c5dIGV8mY8p7a+
tkmXnfO8vgOCtBTLV4VL7TS2bECm4KDyXOws9ARTMJ/ANz4FleNcizBC3N9ge0LS/obNGLhGWoJT
IYgDUDGGFTHEPwsWm1OamNuqF9fjyIOpKKuj8RRLtBulkfU75s7DISKrAEm+z02GnXKfWiObNyKj
g5HKOxh6KCC6ny922iri5+zroEs8ALjzu1rpTsin0qasLYmUzUu88G6XXcetAgTO92Mneh+5WXZF
esddQI9QC1VttU14HvFSxsEZy992En14lal2FZjDbenVcutEk8cERXILzEW5n7maCuH8SjON0AZo
3ypHfmYa3nVTI0XJA++oEhdAU8R0iXQ+3IfBj5jFYwzYhLKYJ2P6CA19OCP+ElCchBMQrWLT0eWK
WGvqAXyvyxp2ydQg5ahchoUkphPpM66bLD6Ugi+9oVuA08pCLar5LV2gdmJ0d+0c3HUsyBjfTY2x
byrkgTkGBt5i53rAnxF2zSmYBWg5XgmdiYmuDpmhlC2qdcbdKRbsvTF5KYCjkSOFPCuyCTg8uW05
5YHBZndXF5cg8uedjiJ5MKGZbYwpf3HVg22xGjL75LqAt7Lyc6YbzNU1jiE7z16zVNBtMwPS7XSh
5fePbcw2xtIIHGpfEMJR1xdPmfRKzZFpC1iHeOCcCedqKDSjeNYR9MjQFBJzup1DzNJxel80OZ3S
GF6FyPn2WtpMuIemZwtK0+ui91OI/0lBWKexOW2stH1xE2UcTBLo/C4ybisHjK7v8NydM8ZmpnK3
hSzDh94FtqTK+V6OTUQqtY8Ks4Bo0jnkdWazPmVd5B+WkfdYxjg9WvmhJ3r7VOeHfiisfS5r/Onp
dBXn1lNixTgjF4eqXn58/S+5mAFbN8TuMps9WCmiaJitN5svCfLXjy81BtKEHsC2ObKEDtEY1XYM
oVKgUrqi42DhExUUrCH9FOqwnBAzcBbQcJZf+vr1rx/NWAW71lCPHDor3y87sIY3SxRrc/flhv36
WwHjaJxrwyFepG340x/DBQ8q05klFc+MBRrY7qg6t3NB8rERLmRQfqApRAASOyZ9GIkjXyyYLzTM
148nODzTlVrUZ7kRP3h1BzOrd2H2Ln9Lawyv/19L/X+lpcZ+CKXhf4S7/6KlhssWNdFbjrr3D4n1
8eM//8P643f9t5ha/QNsg9DcKn9Ef6DzHT6b9j//w9DyH6ZUgv+gm7b+UFr/t5za/geKX2FqVxE1
onGH/I+cWvAHaiRrxI8Ijdpa/z8SIb7pjBGc2VLY0nI89NlkKi3AiPe3S5QH6JKt/xVN9dAVXOsE
oGNWi8JGE1E7PVQzAx8c3cyNXGObhzztJ0JonTEb4EOh4MAyYIaMS8JE7CaPt452AWCiSNnn1c3Y
dg7xVNkjNypF22BtCsRY7G/bhfCmFOkjlU0JFR4zi12OpHJk7H3livollVW2I26iX0PgrjZdzbK1
/qlum7AiRr1ugHdlLaXuc+pG8y6P7R7hoUUsIAKn0UH/YPje9ayHDpcdPXtJOGBSwcNUnblXeaER
fnMQVfZWpbI7uLJ+qKuGxGgm5evCBIbUSwZX0hLY6BygQIxIrdzoPluAK8cOzVXKC3rrYa3kxQhE
NwPZCRP1rcz4A+pywiE7ZTuEFQWc+mo8WapmIX5VajXcknSJn7gwQY7b+JF7HgzuiB7mJbTqcqM9
AvVk7BrsM4S9SxY8DYQqdz1YdrAJ6I20dOtdZjELyZkgryh/5kOHklsFHn5UJV+nxLH/CBD6wx3w
b6To1r9eIFIiQQddAstIMMD65wsknlTdF31ZHiHfPpit1RPRyY9UEYLouGDBgqlDYEGkmdlxUBLi
+Rx5//tk/unu+jfHgongz9p/rlWgKrZpSwlFxbPMb5p4YVgM/YEwHgejplsu8xdAQ7I+QLi9C0T2
aOj8M5Lp352Bb8yU5V/rIfLzwLA4+CLsb2dgBkc2N6GbHqErMjPBRc6FvfQy4YJcaEW9n4w42sRo
PlflYpg3miHfk3oCjQsBP/PZp78+DwuU5vuJ8KT2TCguPD9ME4/Gn2/a2BTNkOVNepQhJwL9sFw3
GjrRNLT7sSjsldEhlXcZYW/dODkNeTqjQUUmF88okm1Y7qhuP/ux1GvXna29LtL91x/l+sikbULE
Gj/+8dcHbS8H9YfVYXksOl+n0cECoqSlpEtA3T8fdMAdgAc35qB1TXRmMx3aWCGZ7w0kXjGhdKbn
RBt7qF5ci3lSFXAfRj4LN1KQCkZ9H5U75Wh7WsoGo7h3aZQRGj+mvr0FXU35DsKA4e46reJfbUEK
Xyqa5AoCTMOrdfoFFfvMCIUTIaKP0QBp4jskdDihuFC5tlvUSw9/84mXC+PbJyY7hU/KZkJLwqT+
+ROPCVzjLDFJK2rJVzKo/+oqoncZHkM1i2tbq63OEcyYQsZX6JjMNUQnH9KLS5Tn0r2XNg1s32fM
9xg3mbVDQ2ND8iS7Roz6oWc3R3t9Jt8DrU7JQ0CXyFrz1H/TpcVAqquSKzgc5i53ureqGOdDbbAe
KABjVL63jgKJmMr/u/uFl9O3j+2YpvI8aXqan963+yW1Gg+NrY2cvtYPhe4GTvl8W/vpL6Jsun31
OwcomgvL2I7U1eQqOIg+t14TUAQ3SIoRQLQsCNcZg8Hz33wl/+7YLMsROIgUGV3f7UN1RYZbWyP1
r6aDWSfe1ZwWzwVbkk3VuA9k/hDBYTjbr9cBcUYO3SiajoCOx047kh/6rUFXsCo78drgepXzlGwh
Nt9zWQKM7Su1LlpMrtZc/3akqVa5eJj1dOXkJ6Wcuyqw6oMhBnNbICrbMPm+a5CSbIwgQnhYZldI
Wl4j6bs3f/2xrX99hDmoJiyLiEJXe4yk//lKZMY7RIFbxsfZhXjDROWOwEgNGrUlpmqGlFvZG5m3
+6Glw/D5P/OEkMmqwkucyeyQE6Sx+ptD+vZekcA0TUk1alLKOJiCvx0SCBe4JKGOjqGvuVfN+dYM
Xbmvs/yY4906hq1KDkFvnoRWzqb16nPkMV1oMuvvjmS5Df90m34diWOxS5DKM0GXfrteY9auRm1w
m7aRD3P2ownxki2+FvJ9h2FN+gQD8jC4mhk+0kBuiiIsD4CKSDUbIGjbrfeYKsGkAi3OzhHOtoBz
+tdny15sbf9yjCDAtMubj6fJcjb/VKZ1bopMvxh5lDTOWbeWBpeTMDMqngyhmldEe3NgZieP9KZD
Gf7y+pnYtEGYZyfKzhSUHyABo5Uqge/q+MdoIVYB3NPHKrsTRhps/IgNdqFlvlVzBiRDGI9dF1br
YhINIV1Uewo4vuGVf3v2v70WlrNvacU73XJJ1DO/35H9ZCVRhTXraErIChU0BijX0ylSKti0DQkw
dotUT7BLaOGGozgj08W3Jwa4TcFg0QODmR+8JDb+5p5xvlUby4EJ3rKuayv6dHKS//mU9zTNxeyT
NTfEeu+1zCWbuIh5108Pjom4ZsRxu46S+aJ821pOYMhiKoIFjaAQIhRFaMCLjZ3uphnR4zpEFBWl
7R2lmKzDnDa7mTm+6w3prckqZef1OOxg+1grhboffH73YC9jmm6OjbciK2n7+4YFdvsxJpLcp9nq
1qDJ4bcJdFBOdt+BHN5NBQMrhGSM4QTQbV0M9XWo2g8fs9Up6bpzLhIG7j3fY5scKqds38i/uBnF
Faca5XuYHnTK7l8Hem8kM8LLAk3CF7nK50Du//qy9v7NQwDlFe2RR4ekze84OspVfwB1bRwk5cdh
IHIkrUjhm2c+eNo57p2d9fe+Btes/D5Hdq3SHfbCcudaiHStQOxZd9tE6YyQYkBhOWHGsp5osqkv
SiJE88/CltUOTcxPP9XNgftZrQMNGlpQZmLjHKKjaiXDo8TXjKnKW0Ig5EvpP2D6Q7YvrqGJprt6
1s9xELqsiQSg6Rx23tTbxdXcSMoOUiZSgL3UTsvzYTwNTMPYUP0eGq/dOIOzsExwO7km+qkB7YXg
Xn4LG6YuxELgeaBfsMkDChodHNqEhj8yGOwEfs0asWoPlgLFXMKa2gzoX52AJVNOshxHTBhyDXjf
KOIrOY/s3h39R+v/f67+v70vuQkUsAsbBKFDrfovvEBT56D2Us4SVEsS3PLmNiHjkOFqx5yYfKvY
afHDMwOpFLtcKJgPbsqM3VPFfehYTM49wb6jIFs1IRSO7UW7/etL6Ovp/M9PRmXyHqfeEIqf35uC
yBBcREbDDHephauh/5H5AeE5Ju92BEekpZPIAY19N/i4z0lISsHaFq9TRJnsgTRaFWjQ5eyx/p9p
wP7m6JgXfHtuK9PzlKB1cHBBL97sPz+3J9U4jRwRqqpayH3ESn0ddIhJY4/0dVEGa1R908mQ7XTK
s8hmZXbI5liAlFleeiFb678+IPuPjv7bCbNRygCOp5Xi0L5VpWldYvQiluIw2qnYOHaTXLJxwb6q
Y97nxjO/tEMUnl+T1hnus/JTp6J8s4sXBogmQ3K7fu+YKxpGmB0G4gdOsviknOlOvjfk6OLddBdG
9h1s/HE7hJXaYWzjviZ5CbkZwr+eSXcHk6AP221PCMBd7UW0VNzVR77Km3hsPoqyiG+APZSHpiUm
TbDTbgKMtB5nchcGgVrPurf3kE9/1XEYXo8O6pCkqMnEi6mCHe3CmPLuOiqMq1BznD37tEaqdxPu
F4AzWZdX0h71ocqDU5fyR6EEbnYOmsxVbAYX7c7qyNp7QPCxaNRIh74qY39Y28U87sO++c3X3awr
tl87jD0fdg2oOk1rPhQR8u0ic8uxJB1M24S8rpxTEUTWxgtl/CDUCyc7vLHz4eKb0t95A4rLoE0g
LdBA85JTFqJ/LL9+GgxEgqQ7UhnkUef1JiI2TWyUKOsTL9RXeLDzvT0iRfIYSTgzwJ1sCB3Sc5hc
oDmJ9laRvniWMZ7IjQ5Xw5IgQNuUg16WLxkzb2o9MB3a25Qo6W6wpIynDJXrquLtS4yQyxuLLKCV
Dv1wX9S++zwL9oJiX4f9dGwz8Rvnt7h0afzmzdPAHGgy9goHM7uO5R3iqj0rcrl55iF4zixD3yAs
PjZD65/TZUsPvwj65jjwTaoeRkos0E1AB69DHxa2pwds+WO1lgxF70qRYUyQJFgJ1GV0N2LfCu7q
Oe8gfEpQhDZpqsRQeE+BxVp2KvNzM4xIff6Lq/NablxZsugXIQIFj1d6K2/7BSG1uuFtAYUCvn4W
eCbm3jkPzWg5iiKJqqzMvdf2bOS5JuNYRAWfQQ9oKIur+rRg6TfeGPxOHIRxuCHzCz2gxWBaIDml
l/7CsZkUI0Yi/CT4HUHI9y6CRbJOqro/et34MwK82ceGJxCHNHiR8f9uJApImhdXx5VwP32khxrf
fkhStjNj9KCoijfePGxUK/qV5NS8VRgmkTZ4ZyckTjIdJYZF6e8tp7uaWZEgSoFrYmX5Dgi0sRGi
zxHbMJRzgAYevNR5tGy1RElq6tSBWdBc473KNBq1IipjwjDah3lYfoXnX/yiNh/NVpwTxbGxZ2B2
K7q7KsJdNpAiJEjSDTzMjnkl9hxxrGNNdArQEbGNDcRITedSI/qDte18W4PTzzG6O8V7JCqmgxKt
dK7C9KEomKLOku3LDt5qxl+PnSAycMiJDIhqU11DMYk34s8YolivlhHrN2sZejkSTZNFwYSIOQFx
pmJrV3tyn0dxdEH6wXksQPNpQ7bL9bOqJu9KDdRkZYRo1p0xDDj3BNbFV7P8rUxMP7MTuRudhwyS
lwedyvCexIdgYTgXK4noZu1xSt7l9kxYZhK3mzDBfNRglbGT+M6afnsIASYUINdczcbKyepy3TmM
84ysci8mvn0OgyLep7N6cfDKJbhVLkpjWAJ0QiiIiV5OMi/Bo3pRQl8jb+y3FsjBR0MPG7H84djU
xr1QQbd1skG/BU2fI/ebX3NhXagfySEsq+4+sHhwOaOi96Sf35AehOjVQnGdg5YhjqmAJabuvhxn
+22JywDqnqizsjnlshumCelOXFa7RrrVxbOJlvTT3HmvrNjb2HZWnScLgWJtSPOzJW15leEtkggi
9xzdeZ4C+hOCiVWaM8gTwlpGK8HverQVMzoH+3pGTjpNn6cODsWzZ+AX6abMOgs3+wWDg4kmlyul
5N3kp1sKDY7+7fzhdCw9LdAtjHa0JqI/paJrwKnxx6qJTW9dezja0lD3GGJ5CsvwUeUkggQ+0lKO
2ZxwKvB7oRabanLwlFYH109eylF39yYgtI2DG43zOJ6pfLz60T0vZXEUI8baEGs3ERvNEVcH4lxD
2Xe0ST4EhUzp9sBVkzS5llVxBgawn4v20U24BuvOZvgdupq1Xqp1l0l5KkaUlCmIwG78qmrnrUfH
fc0zYIZk6bU75CunNM/QSLvT3e1etcSdaKZBtM312G1xfiQ7R/xydMdaNbqg6QoTtyhRY6oym+ss
kT/fkCTYu+BJQsmywhPOAt7i+FNWATHAeB7Oc5Z1j/iY6lUgQX6ISOAPV89d6WW7IrZJeg07sHQi
Q81We8gRO3Gf0A73h2BYM6UoTuMMtze1OxKsw9o8xJgH8JuMW2MsKL89fC6FV5xBGeHJpuka1RAR
h6qdrmPdvYIEoYa21UcxfPUlzRtOLKRCBvmdTlBWZR0vcApTZSxdD0Ni0e1YLzDzFBn+kSq7rzv3
UnledhmTsqNcGxmq2ozyscSwq7EJtmVtPyeMlB1xNkK8oWbbHTOj3o5VGVykgnZi+wenXaR8c3GE
6/8xh764JL5ZE+9xMv2F5FdSAuIOJFgrrHuOkUN/CCswmsFLmHB6CKf+VBqSbKGU7dY0PRczTUA0
eK/9rWog0tnl0J1Nb9E8kg0WJZaAi9nYB2xLwNNyX6CsDl7xgCL8TKpr6CTAoWlyDVkzYBXE6JFH
03keSWM2yOswCR7hFO56nGOGde3F+p485RAXFq5+hYafCKR8Np4Kp0sIGmaGQoZSuykIRWp8lZ86
6SKL1TNWvmw+OqBs9j4znBXTlGQXlDVqF3NsjigZ3oJ0/DUa77r0yF1KcdIM07oNIvc5XwYerONH
roJglYZUhm4XvTbjumMWXfn+QSL9WFuxIy5WuQ2C9DkdaDNyyUk23RR/MpJtxjoz3Mlm7+X9FxzG
k2Yn1lN5b9D/XnHyo+2ExxWu/W4K8Mpo0A6T9N7icQYRKglYQezx6LfEwpcI+L3eMLCIAOaYdLwb
+ubO9onB7aiddp1w1pnjPlNSI8vzxsuAYzPGOr2b1Aw1dSi+p21UDd8NWfJrFC4Y3ezP2MdHpKPi
EDj5S0drZEWI1scw4tFRbAPHEYXFShG3SUm88FEmErqMiLLNgjJukq8OZHKfp6AlzDlrWd6qcKVz
srmZCpDMY5kpStStqTGtKJMwwfcRzT/7aY5vrWBrBor1Ms4fFubRbR6TXOTYtcJQTPKR9st+O7bT
TzPa0AwKgI9O85aNHaHzWiI8N7KdEVBO4CnYwcUhk878TMFltDkusqKTaEBd1ne0GiBq63ViaViN
2iBT0vhw+gUpMn1xtkfz0RIfKjluF/oYQD9fJTnSI2zIROva8jXhAEdZQXQoZbtSRr2Jk+ZbeNj5
POCORN8pGjDJVVW07DJvn9nYomSblNsuC0mQ8gCvMLibyQbKtHFP3mGI+HeNkHHl+yVgNdQgK4be
MGhL/P8R9ijVoxDrC8K1ZoENmc7/it3r3iauEuDCRKan5uA0JKgDl2ZQ2FhfZAtf28ko1j0yzc4o
fltI6sP4MnkLBX3CMS/MikphyO/QH/ds1525TqJvwMRPnl8+N153QKD/2tNvALFJk6MNOaQ7iDpy
OBYVMO8wZuELacusooLLBfH4bxCgm5KoonlGnd2jKaKXKDZE8XE0McKjt4CIf8m6rB7LIDwkLAUb
L8domy3dQFNZat81yXPTERExRW53ZQTIJdFqYzPN3S+KI7Zs5eagwMNXLzXZOkW1B/yCEWq5UQuv
PsD2t06BAyHQ5cPbF27fcvvwn5sbg8+nebpSt/+OkdrCAvi6fZ93g9rdvjFkfPi/33P7eGrNdFmF
zreP/vlGHF+kXGnz8s+H//Wrlrse8yCG+J1E0UGA38UIne2btuSl+P/3bPWNNW//+24nubB+EZfc
Pnl7nLf//fOT//yy/7qXOLSeceggF77x+m8Pw8TMTyGf4WFaHsvtx//1+P7rLv/1Pf964v791Pxz
P8vdxkP1GkqaUVN8xfjCfLY3y6MrpbpnKnxQGeqA0ddfIdmW1KrDXmPDRaSezCej81HdKjr7aGeR
wLGi3aLN8POq8cEOKPCzcvwoE8K38vRL5RV5lbRBZeNCWex3nZOTD9onb2OvPd7qQ7A1e6K/U6KM
tkKr9zipwqsP2aA1xwgrS1KxtZFnm5YIA6u8kSthqwdzzkEvR0Z57KLkJIOmutTM3j2/uXhBWT7Y
4VF7QY7KlyMYB5BkC3VerDzL/CuTMH7KzO9uRBJn5WDHq44cnih09C44zhX1uaHnL4h/j7lOtujJ
1sIES+shbG7p9m3sgNWUbLor0v3xWAhoId1oAiCzH7tpmUNAtF8H+tKDY2jSwiQHfvbX7UQQGSrW
YQ9Vap84HkLOAt/0pNfwQzHsOkjZAuMBJXJLi6TaVDaBr2PjMyC3D7FrGE/xtuPEto5rJ1q3BnbZ
Fh/6VkYG080BZbuDx8Z8Tml1b7rZ/x2ogeQ4O0RtDrPYG48eb52Vb/0U1GyWzbPR40yDhtrCxyni
JUPoinDCXvuWke51NXRXGhPUPQpvZ2nclboN743g2Jbjlb7GlynUvjaHTZwjnyol56BkJBrB718z
OwouSVju0o5nzw6nz0aED2gH+32XCTq5pbFTYz+QrtAtLPkMwm+fPzbYC1Z+HPrgXqcHp2BBdWD4
AuvZKa+7Gyu3gBQ1Msey3y2Fl8tTFCKtn9c8WtrpALgvHSfq+wDbYtze+WYEUmGyXVxiGNJ0HbT7
qHT0KSbITc8TjG8/hBJA9zVtdLS2J/OVlDoyoGcjPcwg4ODmM8nxiFnKi2kl6D0A3idOs2swQ03d
cclDsBMmmRNGZp9461U5sAdOxgBszARPcKsXPcNTSOUFGG1E1jDj4/TQiPQHqEy1K0nmjaYs2etp
QY/0XnCXoKEigJOzeVZgo/DTCKN488CfJq8l04SKufKdkWE0Tf0/skDgYkT4AK10IAjKdYfDkGRb
pPNVg64yMtBQk4h2FKnGu8EbK2jj7NnXP44pzSM/lIDVBJVTLt6b2vulcD4RQPKdzc+oBosD3mAa
+La8TsG6UWm3nRHjohaev1yHSrJKx/uiil7y2PlhiuR0PuAKf8FVGSei2nmQZREdlB8YgD6gaDYx
wvIwcm00/GGzZbP70ANcuGBxrqPXhkrXt/d2hh+KzhHohzy/RKLeJh0TAdP12Yih7q6mtjtbTo0I
ev4OTFpnldjaJSKGDr/Fjrzqd5AqCAPxTbJvOi9S5o/LeGAaRs2u7aU7O5UvuYwvrvuNqzyia2o8
dDO6lqQEwuEvxI9iwmFomho+UazuoWlN6wKWFy9tIw5t6/4CDsai4YBoEC6UMh+Z/9oaUSDbTf8B
VeXc+wKJpD3/mNkiHpyecdPt079DFAv4yd5JDaEEICz+8gYc16MuqCEy5034iO6o81GwOwj6DX/a
hbaFuxzKeGRbvAGRoiQF0eM2DX6OyZgSJ0F7zirKbfFNjaH7OD3jgDrNXoEdt0eItwyfY4uY7Are
LAsGjHRI4Xn6Fpr2qrGIf8CMme3TTFzxQezVDCPJCemiOuroTumLASRrzUwx3vgt4vfAcMp9B30G
kH5NAhwypXlTZVa9Nkrb3w6lesloW9ht9rc0gscAMwlgfUfDuHC26ZMs23ZXtJJrZCoey7y8Tq5l
bhkW2L746W3b2sq+v5Rx+x5OePiyxaM2jOVLQxQrcbwYIuCvIdCKeo+MlGbBgRQ7v56pZ2wsJQ7N
BNFvPcGvySdZP6BYi6+GeZea+MQbyXTCHr8iZBOYdeFaT8PE6HqO37Lc+WO1U7STS+tpnj3EmZQU
AI38J7tPdj7Zmxo3jdv69kVyBSSd8S3hF65G/8PoKg4s2HavqofV7rpvviAMr4UkZLZrbPuEHqKV
jaXxYLYpEbQCNX2+uMEJ9yJJj9lZEnXD3qiCt2ShCbZm+elR6LU9VEKLXGY0LLTLRu29wAo5iAh6
gOQKzWf4RR6A7TqtHcgxI+fZkjlpnemDmYGHLxAMp0P0lTj4dnKbxNWhqK/p4P4iuzjbhT0w+cnf
0xT9UKJPz4QI/PFgC+KMSwgd5pCYRuFaNhkZYUuAYZDyziSwE1KXVbUrBHnNobSIR+e8EaQTrLhB
VjvlnzAToxdHS7yhzG9JI13laT5dxoV6IcYaalTbP1kePY3WKV7ksDM8w17ZrJ4cVVG6F6o7Fpkl
zl2yHPGktE593b80Ief6ADDXemhcNPaeMvepQ8XPVnUyJWCrLJ04D3ak52SVvzFMVRzcPv4boWNH
qOLvKUVYlkcm27OEgBH3i3WTbuJq6VCNTlTCKWHjNJPprLPyUMfq2BBa6WClZuH0cJlsqhwhHjSO
V1Ta+bqyCMrGE/JgORPIBUVT2MbFXZt081i+R8zhECtzoitt1L0JNjJdHzov7LduiVI7R2itlosU
IH2x5TfiRIH4FcYp/bZy5QTxIc+Skic2w7AkMDsEE24K4EHkmLp0QGhWdIxhYMEQQtvGf0gSIMmp
84NtZjXYLoL8KUPnvx9EM21wOs21Xf3QFy9aYHXILMh/YUD7Ds3sfXDwRKKxpjgS7dlYjOAV2P2Z
rOsWkb6LCeUe9xMGGsM/cxH9uDU2RYJE7NNEtAV2QOvOGMsEdzFYZ+K2P2KR7oJTjIXrwGmHRp1s
fpVS661VN0tGaXbX+t6xIwaFqIxw3EkfsJ7X2rsgO/SNyk4bDm6YoEsT+gCu6ikpw8NkTk862qOe
M7aS9Gsv6xTHGXyb6S+sbRiatmkz8fSIoVnhU3wq+1BtOntoQNs7b2044reVb23COJsghHdc09bO
mO8HJwJ8YvVXM6Ekccr+ioTvbMb2AyYnnoHRBziW3Htc/kQAe3eZq4g6dNsI6CH9Tinfo8HTrGw+
PmEHX5tma2w5j/Eewa3Q63nrSkRrvqjUScSXWvcvzAmydWCEJSbt7GkWD31HCK4jUDy1AHFXzhRt
cGbWqwGT62x0F/SBzlZpRckV4pV2vfYuMpvkSsTQ0yAUvc+afiSTd2Hc4zJ4LqXXn25WHFq3NKWr
1Iu3WUM35Z9PDorxeoc4yPJrBkugO1elYTRssY39GlvMqIbYMFZSZhYTGWxj/VxXm8Gpgb+ChskO
XuJv6yVk6nbjx8RrOAmlU9ZjJlluvGiuN4kPrc4dTBISlxuMLCd/Nu0DgCqIrwN8sxrbJkwu6zQS
cUQECUlY/SjT8+i9khjDnMAo5k/UuaTqDP5BLOk5je5QoNn1JVqowbcbY8EJ3/7HdkWIBQ2h9e1z
sIJc3Wan3Mq6U4/z/ZQu/8PjwhBVjHG/r8FUOXJqTzFtqRMpnfyF//nYHkofHxuMWbyc9nB2hwzr
edPbdH4gkxN8ANjoRgy3Rwwwqz6I3628iJDDb6eswdKw/M7KTiRf+79fn9J9k+A14CiScUrLOitX
YTXD0pqNZ2eJIZKfDJpR0C9fv32TJvJjqy1ob7MdsUD30gD+ky9QnMpdew3nj9g3m20hiJ4BF00g
pUM3olMT6MXExdyTVuuqJcUBJtiwrkxFhENFWcE7AGOAudzkssTdeQebuj6VDpiD1QxyJm2i9BiS
srCnHXT454vL+Z0XkkGh/p4DG7piBhf4RFhOfIPJdjuG3Y96OX/ebjK2io2mbbWylninKYUwX8LE
Qu17l3klGtSGSE2qOOBEMTBYvdxgMkQyw7i8P3QZnud+ssigodoejcD6BJHaH4M0P6DlhjmQx1+t
1xpbu+L92/flbpgwhd1u6GdvxOBTKo8ENk3A7OhowPS6ffH2v2L5sAsaJil9iAVqYOiZGOA/7aW3
5iv9JouGUU4LlWrp4FgJwR/Da+3ZE600SEf59MkKiBV1hQAKEY0q8D37FnIBQI1wLf7GNZ+e1fhY
BOc8Mt8A6zDNjBRdXvNt5ly7QrL6YGn7XVjizVWk5fTQO6DAPUWp2k2zBoFkDUdq4j91TN38K3aH
DyhjLqo+7poInnvfGB9RYL5JOG3IdV61RwVCwA5WYX63aPuN0X77jvOF+PJRdx6HzcbUazRLxzKo
zgZN/nUw0jK3LEzBUA0UJ0quXwdaiiopGVmVaugf0wXzM4e65VP/uZH0oxg6DMmxmvrV7fOF37Z7
I+PMvnztX9+aFsub73aXty+bQ+9vO+28/+v7VLgklN0+efu+WboBtDDnWuclU6GqhCQ22cWaUcNf
vDtXp0Dt0obpB1yfdNPRbSqbBQxKBbDyy7A/qc7cBMa5zKLg3BGntPUKGC1wMNbMBR8NGdxHsE8Q
WcB4aYkHG2NekBIgXaqiJ8deJmGusYtzwgBsDKCuzZdkwGhDpQDXdN/4z1xywvw7YCe8b2AmVXrc
unV3FSweFw/X8kjkTJATxhyq7AloBRGoE8VNVefZCa7xWUuyzl3g0Otu6d3FBVl1RtN/t8g89zWS
T0xYpMXWFv6r9oVjv09N1+5dF76W25s7C43ypiTweOsN4llkrcauH1N0R+zFATXGxHa9t707u4Oh
mbTyQcNVbaUJMDyyjp2bQNcKACtmgT4kHFkoFVFcJ4jM93QiOev34q8PH/2Uw3aSOZOkzM4+SIeg
RePMW589fxrfTRGoE3ydL5EW/Y4oz9+yCK6+Jx8xJT14ffzjuJV5Bp29iWMQTol6HXNrb+bSxfiG
H9Ok+J3kvncDdeQ4+1p2pBzPNYM6UU4/tQzeWsuOd+0yCJC1f8fV8ZqGCXoDEfer0g52QZ9gqx0/
WO35E+ujY1ucJZLkBSD0g+8icmLePxcQncqc66wfm52qSahP/HnYI/n6Y/xwzhqJS/RehBcDKkzB
1eOdeMFx0p9cZ5rXMK4TUJr+36YewXDMGPcksrXOPjHHLEMDXXAHyiKfnx0OK6VrEWFVvtue89uv
IJ0ukO41c7Vpu2ihe6ax2ufx2FG6aKmg3A4MkQasu/u0Kx9o9VLlcji3k+1oWIdBDpdKz/XONcBC
GY5aO2b6QEDFL99OHsZYPWSIAUj1G6BYEhwH/hbndtjSus43rmFucYtz0ty2uXeeGhz3NsOrHCWJ
RYYWDST9EguGwKRS/xj2TFpQa5yrFpdXMFx1qT8d3KurxB4fYN0/dh69it59Mkf1nhTqo0oSzM/6
kNGzd7MGf95U/gp89GeQYVa2wWXhjPWlrqovXn0yoJz4EYDYb2qtGXh5crSm/MJCbzJX+vFkfRm8
8Y8Wzp+BkTwL9JcuELRJFyBgOjzMVdnhlZRLSKp18cvpu5TBX2yfFMQuppnO5OoUD7b8QQPzrYT3
y3qBPZXR3mGhnNv692R6PPvJHx3kNM8A+60hSdwlpf2Zz0srwGJmIdXbFFqaM1GGWCCIuUR7OhTg
0BC4f/K+TLeZSYwqBffdFJtvfeAlmwydMH14c9cu94NeBLCwwNg66fxsB92zCHA9SKaJtE7KtRsB
7UOrs8gAfWo9aHxmZTG7xS9QWPPF9m2G9DzwXAI6AUbwkrV9s6/milF/e06G/rMvzIrR/3sa5Dke
bKKiBZmaxNBAKQPnlXfNqjfc+0Tb7V5UFm3Qlh4FGnJRjeFmFPrOVrhDERhk05DvVddePM1gg8P1
fRJb7OqgorENOe1rR5PXi91LP9G78pc1y3Jh3kfJ0UwckH1BTGvN+T2ayHCsrN1MgUg2VjxQ+5rD
SyCzp1GOK0CbQjcLxZXEvsqg9YuTh9WKNyCgMNp/ZXswOmIjIWKhEz5mo3wcbOMrCoMnnmGyFzR7
u3qYYpaestkaE2xacOTG0N+DNT/VsXsgDI0Dg7Wty/GNBpPtm38RP1dDyITAz5/qenpW/fzejHDD
QlGcgLhcQDwOK4OXR7noHwUNLJH+RhiSF/ajnWNR8fvwW7imXKcKkGwy2juZmihqXLVuqlTuK7tG
5SqRknzFaOlWoYp+zaOptoQglgVXZWI8uEBxiG9FUMO8crC/aU2cZxeLkhM1v8Epvjv0dbJGepwy
/jQDMrTOi5hd+S6AffmWpN4rUwuaaAMdZLCLf0izZc8UwSM8hP3QfkZmhFfYN+/M0rhmAnc0WXaa
7MyASSGCOLB57kzRUL0ZHbttHTa/l8guRe234IjbnQoisZM09tdTyPHUkR8Mk5z1mAXNAasCNi+l
0LVZJtWDno6WpX6invNLPswPnQeZLUpKc4NshmZ59dekLcrmqh5h63BRoiaYshY7bPIyy99Giu1o
yDveLX1/FqQhrpjc0z8qn8tOYBxrEbXVCcEEuL/XGXSXKfbTaxp273EFDhoEAvhiuqkrZsnfgqHA
AfcT6N4SsHPCWuIYDCIQJpQbA6fbZjZ4PjPIaahBaYHOln2pZ/qspg+YWyXmXbjI6M0mOsWBexdo
z3luJ8ghOUq9GnmFQI1HJEXGnMLb8lei+1naS1C8fkcUNed2ljzFI16RIRr38xC3B5uDGNF6KRw/
m7zBqEG+XnucLwmnEYyf5d9cjIciRPZEYgrrq2U1Gx8t42rukFYRy9KfUoh/Ox00LYD/8CUKiua5
z3JaKI5Ue8rNdBsOQMDcPk/PlTs9tszzLqHT+xcvba0d3hKC3snLu4gybDaxsK6hVXzHyp8vET6K
o2YmNoZ+exmWm6BO+60WvLx497yTtfhOJl2ca02L3GzmChogB8Q8XzpLSwxAVwzhbrFhTkUpDvTP
7r0M9dztJhiAPlnlpmzdcJ+7/nRKpY0miLZ+7I3AswY2UeGALxpzSX+MreTudiMmlHtGiNLcmR8C
BvdgHcbFlYjoE5hceFkIVrvC00tMK5gvherXamvnotkM8ZMPkC9qDetukOYztap69jFKm/Nz4JKK
WpiudfaG2iIxhOmXIsXzpRe63OGKoErMMmsfZLzl4t41Hu36NR5quAHLB14spp1YZvgEjq6U40J4
sri8No6FojuXcr5L5oR91aOaaUxQC2HP0+NZlXNJVPVHOn26t63OuxQzzirRpQePCd3aa+W8NhPE
P35k34W+RjY3ENHg5dgiCjrBa8cfnS0c4X5vQeBf9Rlk0FHh3Z9Cg+F62XNvisHwXDPln0x6Ln14
p4P9aDcEqlnmxsp66MItk+4MRJCjRI0MT5GyMnrc5x4alrjEE1sc+HrEjJZB5kCuDZx5A0eGBEzE
NJiHSNlHI8RilFBOFJnIzoNWbFiw08P2qZ/thEaggL5HzxwTHUOM2YDz7w6bIKF29waUd8hj+g2X
mcOSGh0Mnc28SdsJwei2b9mZUskP22a883jK9o1HI95o6CtK2QebUaG+QDyAidI5kYFq0I6T1Ir+
iWzYByhXR0HjjwrKgFlgvQUmZ4+boXdonHRtxhJCESc/IDr489hAt06QbYUTT4S2dNdYt/41yXSx
n/vuvpmdyyxBrmu/+8yV8RM6o4OWFNhkvMhbarCusuSJQK/D0TXKz0WF+ZgisFwFmhVmHr6dabqb
VQVgUoGiCsHtkNlJVhM1nF2zbVaYWlLf2LpdnG6DcooXtsPfPCKEtqebh8RJ3/lZdF7+zS67b+aD
E2zD9j1BJMZYM+lGAEKR9dJM6XQfjAanT9Z/G9aVnpJP2AhPtTRWWsQRQpYchRdZuGyuBAUwOwPm
xFLt1EAuEECtwTnAgu2HhRAWfxcZXJXQnmgNTPV8zdLfReWGJCdVNFA9Cb+5I8DVqZBhphGWYsNz
r3nVLiQwLNlxSBOsy080XgEI2hnEFbjHrKAmMzLvHZdM9tDH40cbUX4kw3CoYg5s85hdwgwUrCod
gj6HxTINmzCkZPIEqJQ4t2OqmT452JqTdVaS2gkda2e1Y3SyvYKr0iz6J3DWh8z5ifIwoQZHca0Z
rZ6jLHkYXGUcI2bSfSzI1kgrfEqJOMtMB5s6iBFgFarclvQIl/e4uR1sWsNzmLfnqRe7tmLDmHRw
TIamO5qYrzLXYdij5sdCFA9JW3oHkoBgE/kEyFZuYwDZ9+/ZD19N3XxyCcH7M9B6BnMXHv0lz7qm
k2dZ9ZvFFGrvDf13lWVkl7vpE6rixW2iL1MG23BIA07B1BeyGt86AmFmb0R1wsxDezRnPSJXEki4
ay9jQjLPv1rVDbQV3Ys0sQ84DScqok3QJQHpwUqZnXh/pfTymgcX6Ksm34SAhgb3eeUchxkpTfxY
NcrBP+6eA8AqLqJlphLue4EiwnZVgMNEYeiunG8xC2NX5QE9dCYS21Q3myjsv2/W+NszVlY9ud7p
fYIxKZLYQufXxj2Y4AFXTeCfJU/tpupquakdSsRCQOHMqaxQmOP+TH3m4R1NisAhoyZ0HxWBKuub
heJm9jPH3j17vMHXkauX3FR3Prgo+u8a5+n2XV3fodAM8bSCKUDsXVGDqESigErakBedyEa3R4hg
BXt/9MI9NgyqgiwgZkXWm7CFheJU2dU3mZu0ZG83OdlKIeK4ax1Km58FL9C3u5s104yN73gqXzjr
MzObkwOzl3MucopN3DR1/p2MsXkQHs1gOYtt7qbflYOIFUkL5PrFay+UsxtHBrhViYQp4gqAoMq5
c+6rfbJdyC/rckEJYADHpIlMz3BcPAu/7GbE5o1sdFtPEPQiBpxBhXku9j8LmnFrTpgvUGiww9sN
CMQ2OhY2zzi6qFOJ0WolccAOHprZtHhxWs2vzrEa0zM5OI16GGwqLjjhilEWasmoI0Y5jIbV7Tt9
0mb/WVJzty3XsRN9Zip6ifuJlY4ZEvI1TrsDgTljaPy1FTTqsoWKo2YmNDkG6g5rCDoruMEGvSto
MS0OHZnlD6KhF2eNlb0SAb8jb7NNkiCFGC2o/5m6pK795QvWI4jzd3VCRW0C2Yot1vmE+TFyRq4F
994YHV4ky31qeZNMPKpAGi+gQcN1k02f/cBZjOAQdquUF9uB4JZMGYWRgcpMys3yzDCMhD0YUNxJ
DclNo/Cgwbn3ERfaZRFsBpF83/aTuV2Cq6rjlD0oy/0NoA1FbciP3Np3ZHJyIEy+NbWkrtRHMvPa
idoALVRX2KERoQB1Wajt946wq73X6PKchWCEOgwEcuj1rkw45AYW5XxQjMarl/T6NArn0Jrm3Sw9
ee3aob/WzNxBKBdHP6/0camBvWJsH8BTc3CYnM8hHp0HRRlpaqvD8FdsDdtSD3m/THjmDbO2akNa
eXaoBu+TEN/ifLsx1PArSYyYZOnG3ZIncDHiwSSYfUJeLTiEnIH4vScjCeXIRqzrpM30EM04wVlH
nxi2q/1smU+N23s71hL3bA/RGTEK9RD8m4Yj/qEN2l9hIax1K8VjAgZ200/GdvTYJJc3lbkQHZLB
+TBIithk/fL80V47uRPONIewOocmKH/lRYfEWvQhmfacZnXvrxA4mcc+OPhtEe5p8pMYiL4PWKG5
KUazO8IMBHG/yG7FoOy1sKAjDLx6FAZkMFImjMtJzeqseCsZwPQ1oz8uxBg6e/qRKZSguY+bgfrx
0c0JAtExlrJ50+HukWSjLxYg3kujcVdTySBxoGgqvPzZ6d0KGc4fHHbBxiPkmd1Q4/dCO8Rja6Z1
3QGqHL23vgk6jkGUSzHqnkq2bx2V8brVrEG3hYj2Cvin0A5BQLMdR4XhcrF/z9VyGh18zv4p/PCW
q/9/SDuz3ciRLct+Eas5GY0EGvXgpM9ySa4hFKkXQgopOE/GmV9fi57ZF/fmLVQ30EBGIgZJ7k4a
bThn77UlfQl692xum00zgZRDGXEsJF1/KmsDmNeHQgdZMoZzc9ChRKyRMMFg2ig64ADyaszGfTu8
GRqG65BtGYGb1L85HhKx5He5OuF6QW07sKjerpPj/NRGtGm2sUYz4hi6vWEI+mQcsdvSx+h1YSMY
sHVlrYeBYkA6Smii72KGAMIU4xuC3hTwTAZaZePG6hFLuGPIpnWikImrjooCz2oC3wlEa0rNgAnL
NJhqMuQ+XTf07HpoOsQEP7nySAoh0Xx1fFIy/lzN/12bfxYlowkhLWJvQ4PsvNrO3eE5MrofM8MK
jxIklb+GoK5oeqd4voEDvxikWDJjZbC8/RLod3NPoDbro3tMjPgnLvo2KEeMaFAh2JbwRVUn93Mh
OPqGCgp1pn/rGNiplrmBrpjyw/tiIdy7dcYLpevZl+BgSNToNiJCZII+oF1x9lwBrC5G8cQ5/l6L
MAhKgGK3mXxodwOiCDT7zOTtzIEv48ttxZYPgwilSjP99Nr5ciupYyMhmJ5TPDKJihJcOgea7dzJ
tU7J1L7swnqlXGTFYy37S8Iks9GKT0IaG2zEfJpaL7YLyOrGXg5F2MaBoHxOFhD38c85sR9PmpGN
O29MP8mbAfhoYZYhsigxB+ucpwgoxOiRYsrT7s4PnEni+4Yu1Kagbvs2DHGDW6SKdrkE1lvgOdRH
dy1n9N8JBZ1DQ3j7o1vp39P0HHmV+U6hAsVzuSx3ie2kB2Etyo8wqwcaBapKh21aNdUxEWZ/sabh
WAwc/jxSYy+wiGH4L+isK2KDPKIscPNCSCmRb6LtZzjXIA82jSRAJRrzgMQ6qOpa+SlKA4BHzvO4
jhBl9L86b341zfICU+B+rMCBhGpNs2Ld1ZV9pPbNIac3aOtRZx7X0SP0hkmKXaK+zgSTl7HMMqlY
RMrxSPHE2ZH7voAOkzk+Z8fO3tb5kOcE1YEkmCb5jGX4UmXNtVzsn90cf+W5c4jHklktBctGVYOI
BEr4kIOfG7bX1kiF0ErWyn7OdtdeH6Jm4oXaisLeIlYrZFE/RDVQcxQ/5F6w7cB3S07tTPFNZ0b2
cpDquTzcFuyQs61unjHNEdlE0GiQ0vDo0/NwNpX7WevuMbM93IHmEWQ09qyu/hW2LmOWwaX34mVy
6ZOTa4WfufSKeUNSOkBDzCxLyeJLAB7bWBopLH7pp4OZehMt3mF9ds20XXYFb2fS3JepY7pTeppt
NK2DfshesV+3E5NFMmyDW9mtHsKah0EvcUu3lLpFZN9X6PA2t3euBlzaqTODytae+8HWaMdjf2MX
US/evbl6g+eFhQCucLvpPCa5GK/VJKHZM/xvIKrb4xKBp8QgcdHQTlNb5P5GmBD6niwjUTMtAe7d
Ytj44ax/zfMwbQZlAb5kVanw1wYF4I/K8Px5tu/BFHIVbKmYwCAsJ/ZS7te/12ekVmxd3SAfkAoh
GVJhw5206ZjOpJyFPYn0vNb6tS0THHikTRWB2r0dd2qpm75p8ST1yQVH1FqlZ9GJS0IlXKtDQ0U5
pNToljhMtnXPoHDxNOWO4uYVrGF9kX+ahXVSmYt9bOVkpUl5yCUVRQD0COwcPvbipfN2Ls7ChU8V
r2f7QgMsW4lfouakEhaszzElaBnX3j7XSH5k5/NjAGKvKQ53jH5yz7AM3Ky5Lmx2BtBaKSS8LySi
r2k5ihc5WwRJQIcEfkRzB0OGNlrPjSmSDfI2h1VcreUKQjoAnjfrssngqPCkL3ssGtp2aXCfQe5n
zL1X3DkwrN5ri7HGSLQrxNcIKbtH19QG0onuzg+Vre8NYPUB6R7P9tj/6NZTVq7kuRvIx0kilmlX
p10ej48p3u4gX5LP0eShV7az71fcq5OxrW1wcWBAUocIiT8aywVJyeJRMl7H43jjI1WDzbv9fZu7
8dJRaDBQsE/VYYDPz76RWzZZ1rPb1Om9nO3vvPgEYzb9pA2qz9ApRYkQP0fTi5P5COdyPjWGynA/
214giHbykTVkDym1B1CJNUUYR66xZB498Mp9pp3jl2NsBvyIHUZh5EG47wyeoKOd5tvRm16zfo4D
T2WIcOaWFr/eJT7FQxjc0EP10Qgv2sKMZcr5xbXQRPHw49YgdMptvOUwtO2jwXs8pxIh2yzU0U7G
Zqfmh5aK14JuyU3DH15pKODcaocOx9kPEa7BpYanATPCgBiO1dRTu87qWWMjNkCYGyq49+Wym5ru
EewRppY5y58MC+VNxfSNkYZwStvs00vLCZ7oyiIgU7p8nDgtPi0IOHv0JH8iff7XvzAK2lue+a8K
W1oSxd3f/vifL1XBf/97/Z5/fM2/fsd/XpJfnHWr393/+FX772qNSW///kX/8pN59b/e3UoE/Jc/
bG9cwWv/rean75aT/z/nsP+//uNfMMGXuSav/eOLVjPluU7RGflXziChNP9k/v83OuHlIym//5vv
+ItM6Dj/QaqRsB3LBO1gCQ++yV9kQmn8B8HjLk5z6ZgOnAD4Y3+RCW35H7ZwQS1IT4eOCCXjH2RC
G2ihkBLQkG6Qn7ZCC//Pp3/8kz/w520jlf6vP/9zBPq/cR3QuMB64wcBh/Ecw/kbfqWTqa51kwbh
bt6IzbovNOhpBCidzV/GSb33L0S4BAtLwBF70T9dqP/uxf8GWAMEBLVRCNeATAKb0fjbi1elqBp4
HQSMT1CQsXB0Z8ID0LlT18Xcjynddb7R5/9/vuzKyvlnyg9e5UElvKz6SUZtXIDD3gMm82eq6u1Z
gD0p/i8v+Xf20d8/6N/YR1jLiVIbeEVEWf1yNSS60W2EjD4JuvTH//zxEDT828u5BvA3xDumLhHk
/Z022eZajW6xuc3M4QlxxB5qy6q5Y0tWug3bYFIdrJWo7ngA/WdObhevGAkdk6LY0ILE8IIwI9VC
CL3kwfrlTGd2bEgAWFQhYFhYuDVbvYfYqr+FcjA2FZ6y3VzgiaR2yYK+mbjxUG1lSXF0tdhYRbcn
XIhEsQaGUzo+hFRL2CmghnHIYUmWNg2w4ZWBczPFDSQLUW/sKv1oV+YT8ds2Dp8JNPyM7WTh+AFd
/p6Y3fgUog4EXPuWeSz+WjK9Wi7nRIDAz5PMw+dLn5gcVurkMI6Lvg2lDuaR2pNBGe3gqI92nhh5
FvM3FuyqnF+FDgyy7ImVzcUqC5I+xbSLHMkREOJEBPCRXsYvIunuzZCwUq+0vkH/X5K6eacO8TrO
ddC27UUT49tsAuSVHVeWAEaS5KhsZAZ99ZHKu9MSrbQgFc6dTwCoNScsOHTLYDfIiMfXqWX1qmv1
rkcNNwYZe5lou3kGOV9UADQcMBKBVR2a7BfN8W8SJxr4+twJEyukY/KjzCirfdctfKNcrpVR7esx
n7eqH8Mtl+2gNfPPUjs5aJTAKy60omtKCDlO28RYKffJ1rard0lZOU3oBPbzd7ZMr7GDgTdCMKSm
15lYE7LrarJNEZdmcvnGQv0a1V9l0X70bZPTR193V2mr+b3mz1labOVYv4fYHzXp7MyS9qDlDK+i
Lr71sVqTS/Ng/TmFNb3qs3iYq0enYWedtTYnSlJxa0EBjN0P7fQnnGI1oASc1qXGl1TV1jZbMPAk
A+HXGoNeq+n5ro223KLEU7RcNRfH+OhgukL2ujkSyIATvbK/NQAue1Tmvk1e+SbTgKGQHCzT5He7
7g+Llo5PrHV3mWXgGrMANJi5+kn9EVV31X55FeJLLZYTwcyEoWV8tbZY33pOrlEeMebMxfFJs0eV
XsF0dXkjjQ1taSmXwtcHVK96al5yjEboAzM/bnjPsi2vnqGeQA6xuTGMuyr1cOFplLssHf1nrsVH
FBRbBLwUXRvGT5NBRY8JECUKiy0SSMc4axRDhm8YGgLXuNGey6TThB8wdB75WcDIOub4kIsxAtis
6Rrw6l1gxOOFvfYVjsCfw7dcU01C5CdkqMCpdvMr5BPSk6J22XQ2fHhcsWtIJ/Z0zUDavGSg/MSC
BcXJjuu4IeD3JSvG+9kUJP/l3bvROJEPdWBbVXTsbemBN/CIYRlMbL0T0nFgit+5hqt9jvXD0KMz
H5ezNGV6JM2V4rtFNnWmHlGuQdDo2wtAh1etVHjJyU8ktIL7ppO6wbxbrh0GDtY8hnnSFPs0DbeJ
CqOtWJ+4CmG3L/cUMXbegCcE3xPuONtMDwP1mN6s8REjAgdpwtOZRQR/aPp3YXTPEOLvCRb0VyyK
b6z/szCw+G3PHG8rtfOc8XWQXONWqHe5Wt2l12PJcwge8WYwuRGBtBqykOFHOJCG2Qtk3AXEOyrc
k+0zf67ZHQt25OK4Die3Ak41m0xmUZcgrk9ec+uHakyyW10ivUThXEWF+9HhgYyJwJmrmcIb2qJQ
585T7YDiwpR/m46QE8zt6jJBSt6LPtv0ORb5IuRDkUWrO7xIGtnfKHhJf5m5I8CIK38aAUqGTxDG
+Wduqr2Y38T9MBd73mGxnKfYohfKG+sm/rL0qmtigyQZxn2vylfNJH6ZWjD2AXLV1u+fFpKKZfXm
meNrM8yvylsL2eEDHTr83wlqmSidXtceGeqJ535ptkyqyMNHHDEV7xOxLHOMKt5VIl6bcjtENZlC
ygKURAFDMBqZy2h1WdfRzq+GXlwLr/ntLTIYMPRH5vock7S2WSYuV6tlO3tASaPTy/RpBlBvR1Bs
a8UpXNpLr3Mpiom709PKibmsSFSlT2L8pobDxWWN0cmBpID4T7Bmwvrjq3m6qFxj1fRQtFF+/aZf
ytyZJi959wDUplkoz2V4Wpk/NY+PFrlElk3afGw9RRtsfp1BRPMmKR1gVdgU2P4gvyy3D2hoKHib
Pj7dBjyMuXfcS9jDqdd6pJ/ymv5ssI4mFeFmbfcHKzIRJiZ5Tik33CNYZKu3xVXa7YWl/T22op8q
w72eSBtP6JLdgVfe9BISiZdQUJpiQiFNa9ur/HMxnNpP11mNnmi1GY0MbYNaGqCqBJgkY7IlGNOv
xjG7uqOaD1WNUqCrQ0SEsr2mc0mhwIN14ypnDZXBJUnenxGr2TfG4qpKHgpzGh/tKgaf016aUmib
VQ2frytf3OUXerJXW6t6NKvxM2v0mVsYBulQcaBH2OmOrzV2/50tzGWTpRVBLpP3u4vKfYFrMUAB
UwcG8QCty0eAwoULQKDHWigzaTyxJxfNLjrr+ZVsdD/FJ75lltX2dV0AhkpiiEP4seb2rMaXBYWS
LrOHzsSIljvNEriT+1M1IE57kwjmGP9CIwcsH9hnJQcvv4vafKsLfhSL6lcrlm1NGgPSDYMFcLrL
+FV1SLjnsCM3YTDfkF8Frij2+cC2Jkz785h2/Tl1kNU0YjfQxL5bNFBQdg9YhXwDoozEH45kKDfV
yEtN5vtooNevsATFdUtVfumPg9OAlIu8h0VNV5Qf2Kx7ZNchWX0ZTSB/GFtQJHlJr8biQ8Wly+XM
nQKAUfYyLFTfTZwFtJzhzVYZkTrOwlqBMp64Bk1n0l4zmWxgEBVpmNMS2auzAgrH2B3TprR8j1Yy
Db4rZO1Pm5ANn7DId62DbY1okqsxD4dE+hUVJrpro7th4nvSBveoPGr2qUkfCaUXKrxpJ4EwMdai
OigULhC9X9yDZqs7c2kerNEpz+2S/Yg0Jp8BbciWLOwtOWOTGPSD6xmwp4ya3OoEcSFIULZlIXYh
Y41Go8F1GNzx1yJJlEwtRR1PwJEitnPuhhes0zb1vFUXTHRFF+vuhl+n2WJNV/ZIYab9YrYbzw6p
jZFFx7SbMDe5Y49asK8oiYcfeMSnzZ9vImnADcziYM8PprbceVPyjuopWW3n+OGtHBYQGY0AlTBz
W+BDMNZFu1TT37QoRJ/Q1QcHkOVhIWYaKWa99uhitIwdYmwOoZsstl9mK3myYrnGBA7RSRHSivMd
MpblhWVgVGx/kOyqPelL9zaFxDKhPMbamzYUX5KU7oOQR3gjn6Frg7kiS3IPjctYpq9B8lCFsVFf
EsDTTMBsCrqwQ9mM2S2Oav3QmdUT+VPskpr2V8ujSZXoC7Ubhtoh/mXjkaUyCRwwzfWVkrIEHjve
IJ27cEtHPhPT16IPxnYqcyxyaAWo72U8LUy5jUbAHLTh5M8RxUSRSDfheQkvCe2AwJt2oVQYsJg9
ovnOGGtyifuS4rhtQjSl5LWeJIxNTHInpAMc2pMWPubiK8q52S2hqluMCxek0fkW2wsx5Zilpkok
29kNm62VJJ9ZN+Tk9CacQFKEhx7cJU8s9JqIEfZtNwuJFekgHjdw5SWhM9veQEigmfprYkHZjkxi
9Dh9+V7ewD4ZxUdBTCabrSPu3+GxSGamAYHkNgr3IUv4Ll27GNbY/SYzlY3blH1yKkKbalKUqxub
vXAB98aiXFnXESs6+m+GMZBRi3A3ONC7Ujd/rIpIvzPo/94ozEZ1D6pK862Y+jBBKXRGYhK7dazV
a6kexEa894ym3yjEgaDDGjzwKfNRZ/oe4QT44AjAq4R1ZycIBUr6Ds1ypHFX+P1a/59s+57A+q+e
AyutQbqY9M3XLj+Lvi2/isj8XRI4fVKCrS1YQnJLTe6rYxOUMDnNEalZ5rc6BWhKnW+5MzzJmhq2
UclVihwfIxeQcm6G3VXFhG9JY9zGMqWx1P8Wagq3om452M7pq6XnMaDscTyyR70X1NHNHARN4lrV
zjCH5tyytUAto+lNx2EzS7fsKYmZrVu87G3PYYM4qdjp8S7o2c6ZUc9GMtxZakKd0Lo/u8wQgbK1
56SWT2Y9OJwminafW6voDdY4ohV2zfT3kIuxiZ3rdh+mB28QycUS4XN4Qacknlooi6gVsF/gxyOG
E8F8JSi7D3xvCvWlgjOHt6g88qdPuXRxYJDRO3poXiJcFgEaAGabYW/Zb0jZOjTo3jNGoO7IzopG
4OSEiJlW0KpH6hUj7o6NcLEfJp5rb/QeQOxzIqdkEPcjxNVWlXRRXHeH5/cFuQPQhenTVjmmTXrd
fR7dpzgkjyWV2TB3RmCW0+cK6mRS5DkzEPFsx7Dk7O7SX+PqMtw70qYIUA+kHXnHbsRP7dqKnoQz
cYpru7sJgODWTtV4cLC1wkp2N7eeJqdNhqeHC2iKFBZroe2HcR1pOdHSSJz3VmMiGBa7MebEqAyP
SjSzJQVXhKtkjJ3Q/JGezV4fZOa841bFVRRQgTiUro5HTQLkaak3lNlWI48B4poEAqAvB8K6ztVY
X7ocY7XnzHuTnqNMYA/F9gLEKt4R/awHTmn9URr1VhlgowZ6DFKL38cUAdEvpS8nm13NphbNR2UD
QW0nA4mZfWp0oHswnxZ3AlfVAOTJiqu+NN/ZPEOb4hp6Cvd/TBgQ8z/jl3rhwWnLP/QZMkBVGse5
qq9Von3UOADpZXP4KrB3D7Ptl4PBmsY2h4as99QB1QweDAKyGLHqSx8zGCZwkzZmCQYHrDVR4pLk
3Z7g7ap66gUn2bCr1mzT7DO1onajl/bozzYSel7mubSpHGYrBCDcDpDgA4fe9V0ocS2VOnL0H9ok
y/3iiJjMnuLedCmBJUiWIU/m26IkFwxNP/Evy86u+29Cs56GIn6WJdm7a9fSyRuO7HHpYC9iUpXa
2dKFFhSxreiAVm/wO80A5l+1C92tST1qQ9QrljGZ+fR1lnMNBzWPeAdc3btJWdc2sS+Wo4A46TCm
05rswtyajrbNu8kd92AL+85bEGHRSLloIZWUlNvGrtZ6rDF57hBbrg2zAi6VZu9tTiiBzIpdkTev
ZErV/oRKLFxVodiN7CCqi0dn1UIYVJO2c83xroPpFPRs7OGfMAmGNULZZnjsrElRHVr7fbrzw2GT
BLhN8wu1JlLavYMBQz9imaGlf5hRzUDO7H87sdME6f7WXy9rLpfZRuyR1tY13M81YxCMtipoUDZG
eMpRVW0QW+cF6bROVUmf6vMryktvt57vUD+p7dy8EeYMIpUWBfGoO/QghMjoM23+VW/a1Pe95HGM
5zy+y1O2P7OtnSrdfMrH9qcsO3AbM0ahoZjvM6k8JhSIL1bi7GeZLbsYd0JvGKU/tu0czAlT2Iqs
zcjootee0VSaBjJtJkxmSYzZgJLgYS5W4KlRTQfNUj6CTuzreW299am86xHZ7zAel3sb7fC5yiYE
0PS/Lb3WjoNIn3D8FsfKFFersaxzySYoXKf6DGaxHlY75LstzxzwCZrPBkoDKr9WFBV+o2HEsHRU
PfNifcYtjNK2fjAljjNr1Tx484ykflQ7U0qbx9m7oDtSx37Mj4NpPuRNJc4T3Ac7asb9LbGmgIaj
hpiCE9YXbB5/rtVO7+X+yDEtjTk1eR4Ltmhjtrqh9Cin6XEwLs1btRT7ogf16KLUAxPDEd5YdRam
47KTk+GjZ1VYRlrLvwlfajPHEEIlE6DMwzSObyFxzBvH1PEEzvHppueqpKWOzXibF9NXmOXqSJ5V
eHLIIGtVFe1xfXb+YBb5VtmUWhvxBtXZ2ppAaZSjvupC+yMHlYStbsKNm7Eq5MJDZMQFNOmCGXjo
2FC6u5rGY5TNNuK5xNuXMlX+wNxrxKEAZ+H9cAX6XjCHVJhRoG8FiYhrEjucjlM+q7MDbz0m0RG9
HivmOFXsWLIgpdLGlSl3N2EVo2ZjzBmdyFXQaOuaQ2DMvJuHvg3sdXx1vZXsiYhCqls0dP0YOblG
K3VufzmhTblOmD+wT1ySvNy2URIHmYo4Gv3hKGO8iwJO3NN+UupYFbAxupHiI2Y4nhUSz28d7yxO
+50QbMvhxiH3NBjzDO7pTMX3i2wQioI570xp9iW3tIchJcx6mu7K0lhFg2b2aNfaJ+m5SZTJwNTr
D09hYhrRrdFfrIxT9O5ov82FDjNQJExLKE5Ry8YebjUQL9ZAU0Fi14KgmaMzuhgKNMSqoeKjsMvq
xyt4zjvN5gDhLYbwGy/7Kifm99lr0n35Cmp5i8Qr9Aehq00jG4gKq5Aiw4I80Uj0rVWI1EpiNb2Y
8pxg/IHOx8e49szNUnu5KawSaxQ+SJV4u4TQqyQBExvlUAnyQNXpTTRSpUWMuv5kvXNfWnfGqwGj
NzOzX+M4gUeei2syfyytl+6polwcDatCjIhgXUUTMAQ+CVcbDeUpTCPh0ZJdi4ALtfFqbB5GkzYp
h70OEkD1OnbAUiNFOwBSzxt6rnVvbTogDZ2HUaMA3elHjDd+MRQv2pcI0acvnfRRz0h/jgWAz2TX
1RZaKs3eiSHeNQQz9Xbz0YjjrDK0qg1H8laEn06Y7ELktmyudp4Ni8hDrSITgw60475Zk3UmUoKG
7UyUaWfcwTDetDBXC6JpvZFP4VbqI1NkGoAFRuMron7Tbis1fBF/horMyO8dcPcii9i4p+28rZ4m
585yZrR65qRtO1GwRZSseR32zdpp76I6pHvcGy9aDRTbhWYIK4kLqRH8I+JrhGFRqMqgMgDBUM+s
txDVnt00H64507TptSs71I8aASEAmrc0cu/oE1xbg8lu1E51Qvt5MdXHlM21P9bVwUn4aGqqPigM
viWT9bJo9suYQbDqxotGz3GTWR5ylxp0NCP+A9fks62Vf9iKv8g0dfbanhwBAdlOA7/kaPVTXgMj
bVkss0VgVUDBQh3r502mUyfeXcFYQD9V/SLoHimjQhBxExPOPwrDeIfNymWxTQJkWO9ukhdZMZMT
aek3xAwKUEV/6jFogeMAIvCc85WOnWhvNykSrgJcQTTFl1XFYXCsBbI0BQXqLV/YT5Vje88ENePl
5BCI3I4oUliLU+sSrVyz5xa0WZxUOf7QmTi7jzOPJPm14UCwvXI3o1tIdLvpeAXWfMCd/G6Sbc5B
+6GlvrRNbResnUOkK4B16ucIFAtqTaZzyVpcDHMr3xZBuL0zJIFZsHWK42rcQlSMVwXGTTA+pJzc
9ahn0wlk8abTiFcpy+2Ql0dUEeyBLZ2e7mINrHs2T/etYNpPsNZviijlPXD2W2aEPZ2UNRi66tkY
LBddKBW9Ga8pOp8ZhrxZE/gQdt51LPZ68T0O3mfpwiPBLwQZvvljGpgtOjycg/uiqYnXS5Gy5B4B
HyJC+sPGiMQLPXd97Mp0E9OZmvJ6sO2sgwjJlzR4rHLLQE5aXN010q5PmSCnuDqRVcppv2dbIg35
MhjRE7phCqjDiF29Pt02LA0CGuAZQ37G+9SWqUKcLR+ntKzukKbUV0c/Dpb+oxjBwLRKd05iSt7S
volQ+xEaQlT7Tqv0+FzRqyMSynkVzWgf8OlQFkj2QNrDc8HexabF1DS1eVBF9oQuo7l33P5YISPd
L6TC7oGoE4+qoRmyXuJ5+mo1VNow/eczmz11Fli+tKnw0G/Qggk5zffTwmrSViy6ETfCDB1mKq6Z
KyskRgM5euK10JLoiBolOmhvDWQUzCXHRbkn1O3gzdZ96m0tBCSOytd8QgHAajA595FgyQZRdE8c
PDebouo2F5fGcrEDCuAXWi1fbvJHNcXgGrCcJmFLb3Sijahz824TPYqFctOO4bUTKNsapHu3oQvp
iSO+ngtgTmsQIJFcFhCM3znSxMAmpVcv3EcduXtQZMM97FKMX8iwJDovYOPD+6pCcwfUdLfnnPPK
b0tx35HLqcSgrtzUv/so3rohPxZ8IjTTurJI6kXWu46GgVgxb32P1RoQ2GRL0LmULpqKowWTlt+k
VRVUZUVPbKYQigzKqWn3ItwgPR71000BFmNfxVSwYM13HT8h3+pkpt6HN9ImRXK0rXN3PqQZO4BU
Ep+iG7j/KqjeQWhT78iH8NrbzxaFRYACCwW6fIviDilZjpeQ6nCMInfrLazKS9vT+gbAtOMKpcM4
nwxwI0FZLgFMeJ5Bq1jYn/AmTc4bJnzZQweMxls1R5y94Erq2tad9N+JAQ7Hiz15GuTJ6JwvEvS8
k9VG+gZVgBXEspvub79D8mwEDFSDhv6U7EgkAEhLUiPCVdS5OktEF5GUaBPGshnZHfs14joycutX
3JnZ0cgOcrqaGs9s2hXkHsRtTbLkDODfZbaOjDczCc/0K/OTMWg8yWTgrZYV4wErITLzcSCTHHFk
nJJ4E7I+HpQ2PZKKAgTXK5KHTs+/c5tVZnIUBGe2j05o5j+b1Nor3dtbuf0HjOrpuoiZo2TyGFOZ
2UVL+lXqkjap6dK1MQjX6sN3TFKSdr8FHbB4n8eop5Sds2uUlzIO8LV5G83p0ntv9dM0y4DnI2ne
SmJeti6HKVhdIL2wfqQ/Z945zyQqUKE429WRF+B0BXnrggMQVBbMxkJI2NTJXlbOr5EGvDBzntka
MqfAUl6OKcEQVfM4rgsaKkyrVjoLXop1ykpJ0UjI2zaS+XffkQXVYUBEF/E4cI7YiAS6TtnsKf1/
hXVy0bpyDTrWKb3FCAMLj75GEiENllH4FkFxfl+Tyy3C1dPlpWpQjE+y/fboywca8E+bem/docGk
QY8kPR3YINNaDew0QXMoBXAqcznpWbXwpjjuE2v9YCTNXU0SPD3CoT02dXZf1A2oPxMQvshaostp
YBnh8AH2rnyZekqxXgahQ7WvsLqr45ig0GTHulr3QNR5a7KGpZ/CFqo/hbF7mc2rvDma9+xu1ir4
NNzZtR0D1YMUaYevJsczXFyCrNH4xbBVGLDwuWwDZ/sY8qtS5T3d8VPo6LCDJWjkqHQvGKS7c10Y
H3mHJnKCeb8fGY2gLtnLobpctmS7q32h0fy0y+zOyubfJg2RoIdeezKpLe3trPxZkjiOCHCiOESX
fxdPu4FMgTPi7GMbVeHeER27I9PcT6nG4FsWEpYdAniMaKC9q+E3HccEAHq0aicM1KmSQulcjs+1
TiyfI1hC2dggqaTX58qleZI2SO0GfWXlPY4mhU6H+GK6LpjyNCvbdenwkNmjcaqXgliFzNyWMJUP
CechAs3dHWkL0A4ig2OHF7en2/8qVvGTZUCQReK+/OO3ps4AM/Dz6tSHbWfXlO39n99K/5B/un1t
06nF+nn7CYn+kobmJkeswMkCIHJnQ3RW3Efq8fxYkt2SnZWGr3pUC4C1l5cycdVDPpKnapSRtedk
U/gAoTwUKIt39XgCfKs2ZjAWtXcwvF2mlRGcyejBg1348eQslcIy64XkGDBYSvOz7OR3dp0jzTgm
HXEh9Rw+1O14zmJveeQzJCe9xtCVCpS0Sb9B8u896GZdY+SNtnNkEr2X0D0mniVDAPMtBPNYodsS
YVtGf5/XezZY0Bdk0yF8pCz37vBdHUvRVbu0rv/I4qyjkjD+kRaGX0zhcNFx+O5HF+YgYRF45D3r
EikbbnjOPbQwCU712O/o65dI5ZPsXBTT3ku4IgW4lY1ZiOHSVHDz4GweanLmDyZbpiItd4lnnVUS
ZuyswcMVldppWfU6mQgz0rCAaWKzg7Qm7mDRv3UVsJ6sfp7hUG0Ns3t0FOzi0SH6MGzVmZoUZL4F
W0yXD+KkrWiu2MjsI2F6SLnxgPLHigmhgxle/aa0yCZd5G9ehfE9kbtRhDW39wTFj0ppQxRYetaL
9UkH4IK9dkqeQEfcD6OUm5jK4dYgXetEF//Y6HSXcbrt0Lhz9BmjIC3w2ka6g6QPDGKMEpqknNHd
SWm19/3CDipqu3tLN0EMLh6g9Ik8uJa2GtUH0b+i0kk5eM+EHpn1kQIgjkzdO4zgyTmRwiebv2ew
mG8IKjZ4B0+EjBB+3qL9SGK6zU2J620W1PLKAT+n45n9LisZ7Ki1Nk0OkaRvY1pfdRZtwVaYm17j
+c/q+muJLbmrY/eprkcqEzVd3GamNZ2uMqQhFunZngTgB+WcZnIj0JiOv810JIUAe4NH704u1e/U
Ej/EOP8ilgZZUWLfCSnO9N4CCkMUI6HXrJWlN2R5AJ778oVBLO7tmZTSTuXYqePFfnYeXS3pr30C
d8WMKFjqRhpAdyrJwgkduB+jPJYQojRZwFyluwUtzBI8KoO8AJMe90LmFM04kB9UV7hn/MewhFvN
Ow0gV44NVObTKPgYDP/iGHng6Cu9ajmDeOad04fLfspM65KGtUuOyyDuq5AOexpf2sYO79FDkVVj
pvqjNMLyvzg7j+XGsS5bv0pHzxEX3gx6QpAEaEWKpNwEIZfw3uPp+0P+d1ClVKTi3kmGKk2RAA6O
2Xutb61IuszciW4PChe08w3O8XuJOuRSk7Tungpsu+wFTbhXsIt0Ahs400+HS6PSWq+EJryWKmG7
QlWK19YqR2yZRnpDsgPr0MjZABMTjIu1GTaSx4FK5Q2z9cyrHnqOMVhM4+oBlA4jXAuLBx8UoD2I
bfbQlDSRCkKTHiQTxzghLvGDWBWJTfkyekB+n9gkggQPv52gkhT7D95If6lhk3obMkQESWSZNyYm
CvJ1YdyQV+U2ntfqhFl7hdFcpsKNPMqsUCT+/s8omOQj/G1xNYRPbUKaUNHTW/csgdZiKZxIn9c2
oV73R89Xu2PThD1Y6ULZtwF9zPn3m7InpMlKO/pUhnaopWaHK8+VWt18aGLz1vToIrPpDTpiuIQ+
Sk0Eu9IqNf3naGow0QUV7WO/Npb6APhRz6JhnfdQk+sW7L7Z8SCEISc1C4s8/cpxHVYV5uVOV1dl
Tm+0EqXxILMvoTASK6u4SV+FcdrDAMlPkR4BCymOfa/kTlLGxmniGwuRvs/8aGtFZXKfakzHdIBT
aq8W81mXoYvi+3sxdoO4lz0WIjqCaoFSQsVzPoscG8gpFQVwYVWFgY4uwOgOmtrRPek9c4toB6tJ
1d43frRrqnxyyrqnW6PFJ6BTblv10XaYNV/exCTfdfSTSWDbe7nZ28209UpDx3wRsrNjO8Ui0Lxk
Yj65NNnqVTpWH6YXUXDDxjrP2j7p42B92orwBlAsRaXRG53PtXRJbEitGpM7kwjO+n1ZsTToQUnX
T3cmHyEWQrACgYBMlSdQsGWQ6gM4Ae+2lXQio8qEkqTp+iFis8mhCRSJMrY7CVDDIqMEfGfk0Z7O
1w6QKIA7z8zXhRliGEyqwWX4zSFjd0I3lIhY8Tt2IcVzAwhDNsJxVGGD2VoSaG6r65zph2yJoUJa
4YLg5BDRWFSjW61L5ckfBzBDFMWYtokWyUs8Fgra0fBhmrrp3qeMgJsObUumiN6hDvrAVvB0t2QW
bJHEAYQjeswLEqYSv7LjtoRFOVAT4CInyIEEyxmTJFOpO5iiFB9rcqXGvlX3CcHsK2JPzK3aEcTc
hkEK3WTEHyHM5zL5jq4gQlVFeRSi4nNMqluAkJmRhceuoFk+aJIymzNSjDkdcfXMWm7iaxQtc2q1
mF/3oldTFIhG4NNWf4fQYjCYji34WVvWfm816kFm47F6zAf6I6No4TVpM/Arg9rvQEsqjmzcAeHN
l3VAw6Yt5HQrBJ3IrN/uB+RlGJXAGEZmXu7ZmR39yevWLeON1noMBSTIrxzrJNRGBHYM1rBtBrWi
dt/BV1FBco9Nu+Zkkmw1Q6hW/YgSL/efBdFC9k7J2Bnb8jQOcx4bPh+XNfRJljkGBYo5F3/cyqiO
loxbWa2TaJ2VZuIQDVSuLG/2aOr+tjVTFs+iOtcKJ+CODQFM9Z4aakYIzzQM9GI9cc/OBjCV0e0N
o1kD/K4g++l3vw+O3MlFleqCE5STaySgDBMNBUGnOWhS9bOgVzidWy1ZtVzPGh71QTOQ4yZZp69i
kXN0KcoowwX/OKVysa8njheCMoKo0FXKOuQNsNuh5Nqn6Ma7KHpQfC/ZxhOcXVHWd5begI/QGleN
opOWj1RJEp8g4FJtN/h9OQs1fiLt/LyVdlNHfxCGIoXQ+fd+/9LNP3mThSxNq0aK1WmtLVMdMFml
1yQYGKR/kHMm2His1qpXphtlGMVdOP/B75/kjDZ/Zs2M4aEBpXsw8fCcu8bRZHuChsQ43YbTApWo
ee6eeuTuV39ZbsKldMqezJfu3dqTn6oGeI3XAoVfYFpL9YHjgnouGQjqqj9jdfNeFYxw/bkuHQst
obCYyyqwAtV1YC2kZ79bF07kim7iZCv9nd+4yy86/xQZvcR5I1+kDzI+r+P0bETAiGxEdtqJ1ByC
h6ubsQ/X00EQ14L7UGGgwwnKBv+OaCbrSotQfDM28jFSbOUSv+nGWs2XE8gDZ1iW8TL7KK4xhbby
YBR3sKD1s/9ASnVdvnXFgQlhRoWwjtDKzHZSvYLNosjLFqcrzskDyugUKmRGwW5pmU5YcGJI1hH0
IwcpjHxfvuUgKdw0OZjGVRDeuXTEeWvlFjc20h5qTP1HuUFY0tCKfIWxOhxVZFqVXWwLp4yv6YVd
twqrABQGckXmjjMeknaTPUQPwgtSAkpJ2B5WudNqK+VBfUvknSwuFHDvwWdzUG7WFkJ14rYp2mPX
p5m46HYA5FIY8IvopXtNu4VyDpbmiYsbbfV9cPpHsqjhHlzbB2lNLAVS2wORCgVQrgurGhIihxOn
tEIu0h1VYwH9OkGFschupDKhJhGuETAb3JzdqmuWXnOc7up+CTMmo59Dw4dy5QLefh/ZoAsvvYv9
JV/T7BGiFd2tHdg0ns24zfbpg3SnXbPeVvVzK7sJCt+DugVA17VA79bWRTwbV3lcygwcYUOSCtvL
p3aLN2CiNhzZwj7dmQcKxxwkr9EmGeYR4HPiGF3/kYZdt84+q0P5LJwHItDWipNuppW6uyGcXJHX
xsU8wn5FUEM1+b1my/tKkshRPEofA+X+BehqbA53QOKbF+wQj0zAqbLJi5UUOr3qoMRoWFSP1iZA
fF3bxmZMF6KyiW6maLecZIetQZGZV3XZXst1duQcjpZgBJa8DR6INLP0JU+kpsVSLeu9vIi2/mW4
CU501JxwY9yq7KSFG2KePX/5KJ3lk7dhbxoDiHxsoG18VrvUZhqsKZZQW1370KBQgj5DcHmqdh6K
zcd2TVj8/cxpR8e2aNxgzo5bBMfhNdlWB+NUOK9DYNd7xSlWqHLLJZ7nx/gFQ8jFOKNxyZ/mwGKY
zCs1XhMaGpAk8Sv6BcEG8URdLhAhHkXl1LjSjqJP/8JUprzR55sF9SjAHarfCbK8o8KNQanpZhfr
TYtt/J03waZlArno2uzMHrmDK73VL+LMebOtlXAoN2JrowK17ME2n8qNeZEgRr0D5VtWTnuXXmZH
D1JcssLc+JL0rnClVhQ1PFLKQeIV0Mt7/RS9gsspV4ajnSdjUT0WoGAvnBOnX8AWm8RN9+JFOVvn
INpQBvM2EwXkI3eIwzoYa3NRvwnqsnHYbmQr2kT6Ntjmd/pTvzZevH21853MLX7V68CzozfM2WO7
sAhVp3vC/3xRqItWXHi5S59u1xr3yRlMXrjuhEVyo27/JCo2lk91qc2u7mXt4rZGjIy0rv/liwcQ
M1HLkrgwPtBxjmSnmMceaQ0+dGagK56FkrWGQQOrcoRugjSPJDKQ6iRzbbjzi+IheBUMvEZ2/c6J
dVg1IyGdC5qxyYJwOFc6EbGCdoQIqV27DyseNoOJnIR5aZq1DwvzrjhjNDdzSEL0dnZC70BxRQCN
vE5f1VvvRvSlCpW5ukcQOUwn4SLTd7yPbui5BUrBiyR1MJBKh9HFeKe69Ewbm1n33T+ahwLk4VJc
NXvhMpys/XQn0ERlx3Cw9r528D57eIN7Mg6pANMRvbIiwq3InrSrcTKe/QtLwrOxUT6Efe3y/kUc
6ikYpPjR7MCtHqotYqAQpagt3lkrzAx28Kz/8nfIxH2arwuZeGIbgi8dCViKDGDIg4vQoZFrbWsf
nQJpQLzMS8tamZeK3J9for8SttELACLvXtpId2X7Gu3TRzhjVO0InpuD1G1Obchk4OL0fJ27hKls
9NyS+VDsHXVTl0t/k47r6JfVkKKxMJdaz5KpEgdk0+gVrKWvLXmzyBCGZvOcburCpaWEpsJgnG+E
Ay1YVNbjUkEsQwPEnc5B5ojyIlv5kNztYGUgzT4r40JeNw/WQRKdYocJUjMWpTPsdcfiNZHuhKd4
1bhs3eVT+OkfonxpfojdRmdOPQG8QLvQLo3UQSfMJkh9z9xmR48z5RLLG3y7sbflzB52cwDqKj9m
z9YTe3RpXwpguIE7LoVX6vzIcb0P7RhDhD3FxHt6E3qWRfNmiej0EBgfKo9pYQnP7+J3Z33YTrtk
WTu17WMAcsoD4Xpv2aN8HZ9SmkZvlH6CrbmD0qKu6ufgoRhX9TuvHPSuZqe8Cffc3bVEMM6SG2b0
d9yIqbSBvYTXOHAt6xz1i1bayLTRSCsVeEq80wvlUQy3urkaNlq8B4fuSs6ESOOpcRuUu+YCRqr+
4cFqG5YAAsUdicHGofvVAOGj9iVTC3KyhxrBoN3dhOeJO92tCL0mKAlEI/2mVTbeQ63MdsTNcvZf
lPvAVd9U69wCzUTZMtoAhd69jSLYFikA95HmCiQ03AiHxL/YwPTBs8XN22FQHFckqviF299p7V4P
HNwYgHd/kS9L+JQG8O1AT147g2xXhMvIfiO0tYfq3COTf4Naj5Ufp8cJmDaSGpS1BspkAI0rXkwA
f47ppuDzyJ6AwHBKi42ULQPRpmGF/KHdJQ0I7cWYbeV7/r5BUhJug25FRkS3I5l81lbGoMsX9JH0
YK1kayjxnNlD/cxOIcpvunpommVtXjlICu2BDVvxWd03FhRN12Mb+hKlG+nMBIX8SQ5vFAWz+/ou
vMvwVG77cuVf2se4dCAz8sbQrlkQlbMhdWBdvAPtDVj0H7S7QcGnsuZUjDJAd/0cGMSW4hzbOVRI
4dF/NV/kA5NE8hmduxeD2p1LvMlLvi83wbbdNc/qfZE4Ix1hNKUXyIBE1BHSYgcTibrLYlUarvXS
pI6Joijd5aQSZHfkn2ABDACU3PnTJf8oXmacDe5NNA8mW/NPIkSwe2S/8Hal6ifesvEJ7yI2rEQH
hoR2HgujzZ6RQOa7CqbKljLpNXPCdldf6HZ6jwIwwcP0K9/rl/wpMm3PNa8+269t9oAH1VYae8Cb
dyi0ZcHDwjqi2yUvK0+JwXYuJbtCgWInN/ZxTfbqk4RLafQwUNd75HtiDsU8wPK1hXSCQce8p+Pm
FY9adxZO6QWnzABakdeMUwdS0TfEntMnC1uJMWIHTZUapbcTH9GtXGpOHVtAERq99qPpkhHF7SOw
WztrB3T00cO49tijvjHwBSgtW/atGH7IA7azl7BcVp/tHiIyrwzLE6o6BPkPALvJunLZtyzTM/Dm
aqmt822yBulzMPcFXjCTXbANLvKOnYP/wjuT7Lp8W2CBUR0isoqLPpHEvp79tjEK9hWgEqJDUdNJ
2lY7GgCod9TVqVOoYDWR8q8BgtDxLC60f/0XiQmLHVW0xFiS7WLTSR48iTzcj2fhpRhexPzcEaf3
RNXZh2e4ZgcVOkgUEFKzPSMRfFAJIrpvC8Ja2NY3+PbZ+4gL64OHwaoas43nQLMBCnVIr8PNDBfd
CxHH1RZAGFX2j1FbaFcMLXQnJQJnThUtv3X5SNgugOt7UoM4tYf1LmDjJ5NhtDbJk77xguYox9cg
5c6+g8jWZP7cEnG7z187c+Hvkqt/LDhCWeyVWgQ7nxQC7tU3+jMcRNmwmitsMtYexTIEQMTi2/CU
3fO1pZP4Aq7qSjGDj8UdxRnhGa8PNFD24uIuX/JwhV3yQu2Og0LyWXs7BCRzl/3qfzAbkx+Eoqo5
mo8Ydt+iX5Ub0dLbFCv13dubmDU9znzskRf5wbrHy0hdr9j327S2wSKugo80oofFecgl1ZD3qNpG
K9YoxktL/sC8XrdPlD6a0ib9mUPD0r9T74XndC2+i+ManCFoYOEUMx8i/OSWN6+EbqjvFXB9LOHL
ZrIhH/WboFuCaH73dvWjX+0ixLwbeS8sjW2KzS1YlnA/zA1w8WeL7JOBN5Sb/QsJvQD2fIsPxEAr
sfSGteZY5+rc3BBzPpowQvA/IvzkXUURuh73ASTlVfSL2U9KljoAn7eRAp+/+OwKmy0C2yb02azy
zWN7DpR98qE9MTrvw1fPIR7eWw7h0toZRwl/4Qe9BUQX1vQAETtfGQpS+IX6IuxFt8Qov7JgoSyZ
/fUdrZNlQDQBQp9VtKm3ARb4k3SZJ5tZJMYZzthIp2I+xJp0GBzqef5xvElPT6VEW35J2YemLZ5z
FsbyJUHLbg9r9cjA4SEFZ3kXfGJ/Ne9BgIa/omv3ziIgXKR19pxdx9Qh11I/e86wMS7MUbwUxgdd
t72yH7eggoxnUuaAzEwE6tjDc+MvW+ggZI4q7NLsYMOO2PtEOc5xHe1t9KlyxGBnpELoXQQH7FXi
PbO8vxiwWxwiPDDX/Ji/Ike3iKKzEQYQaufd+5eA92nhPSafjOHuiS30CInKFs/hHdORzJSD5WxB
u6t+rB+15/qR6TG4J4ZyEZ7Kdf/I2VU9ZHtpbew28VlcGU8Vb1uJoDRfM3kyWWrP7K1v3Uvv0o15
LG4I1EhtRUe67dhKr8cnDuzwLut9gU6yXNZrkZYfzb4Ha8toeqvOJVG8vg0Pkimjv5pP47Czlt3R
e++Hx6heC6mjiU5Ougyrvt24xpG0do5+s8OHQ1yPjXEhPs8v0ADBa1f8IhBBdid1nbIDaMnzcH2H
v5g72m48FnfMgmgOre3Il62c6l7bDg53QNwrq5qG4A2PcbAgmpiSBJl/OXUhFkqaW8d5+4yX8C1j
WxashpX4QfRAXK+YwB8FJvJZuLAoXONQvNZP2ClkDp7SWbiFmu1rTcer1KqOgQi6txLg8bRmtr9/
Ak3b4UAtrGVN7M3SqHilEe9jaHqZ47Bz+pqkQNN1k6Btr6CGx7vw9+/HiLDSuCkZKla8q6WOgK6K
dRzPkweqEsOUMiVPQqLUa6PRuG69FuStqGX86JtweVVqZ2WEuyRk74VKGYVo355iMSqdhNDHZVB0
WJ1HXoZ+/iVCdmO3dDbweE8KMrh6r0oD26Uh/7+/DGZ1aNVCd2I9SLYDecBqo7KhTKqk3Fqf1mde
W93eApIOnD7PKcKiT1ilhcBJ5fcv+kRWuuA7NBcoYiIwJtmxCtk+BOYjIsvKDQo25ugesSBSeFbx
nqLkoEQ7Eo2oRVchPvlULPrCNxENSFifq2Ovyh9yDF48i2butXn2uN5tCMENLVO7zEvOXOQ7tbaF
u7v0x0+l8A4Q5mW2sH6Leewp0uWaV0XEf8yDaFXZRa+ckvk2sTwOZ6MmxmDCakFlhsaZVzyo9eOo
ol6dfw7NAUZhWH8IUXS1QKlXQ33fCFPMHKna+ZC89npBCXV8HAtBcRoV+mmnr6XROMWj7xaCfFQ4
eML2v88k9WKQO7cwZFICCA4lSkYhpMg7ezR3Vn1jPhTtpK1jHzWQN0y3fpLveBxsYMh6pU5UfJgC
OCWja5dQnt9NmXBNywtw9AXkQVb7OhvqTYvLinkmSTZEvjFpDW4vjsGxEjCdYMYYHa9snU70Q3uG
gsHMMA5mYg27LmOTSSr0WoEORhtoUh3Lkt/JnVbI9jO8RYg4Axq8h3/0cWq1X2pfKYhEeOviNllr
CduFOckLA/sxKgNOw5Jp//d//Z8vGJ3/AlF/ysOsqf/nv6U/yDX0T03ThJxjSJqhK1+ALjDeo6Ru
lNQd4OvT+wFjWdHt8usBKBfixii0zp0q4NRtZ9UnjZFU2v/9O1hQav4D+Nl8/M9/ayp2GgRUpkWX
CVSQqX6B58C0KMuUUFvXyhWcAknxoBuzZtwqycquSk5vY7maGCw0Eqf8Pziof9Gg/nkD5PkC//h0
yZIVRTVF2VJnBM0/GDoZfmPCL0GmxS1O0SKLXDWnUGmgZlsqJWWsXEybvakB4cL6kRK36CS16xU5
cIegMR05i45eW8obZZx9fh316hTzjahtunbwDrTElrgirqGJO1hJOGhpZupCVfgBzCPBcvpyHdxE
Q9O5Akti9Hx5kPqQyFknmJXbqwAjcgveRMfCL5MnVqfk86SlU6nRtlAAhJIqfvv7M/wT1DN/uiUp
oqnT6vv6DI1BGxotNyoAbv0vb1CXYu1TA4ooRwmz0oyUJ8qWIqb3v3+uBD/qj8uWZMWwTI3xw1j+
9+MTa70Y5EGqaJkR2FJh+at0JzT606gDNZhEbBFpdcBPedAthLnoAihR5MpGtfrtD19lHqf/Hkky
Aj2SUogstPhGX56AFGviiM63cj0RvkVUCvA9hM8AoLkr3AUgHGk0z2Qf5qGBNmh3I4lkIuVwnXf+
+MN7bXzzXWQJUbFiqppsff0uWuhJspCHiB5gPDPPs1Ob+RDJWLwGmAo9wVR/eBLKdwNQxqtj4BUS
dVX/8iRiWq9TUQiVq2fUbY0+vRmKhuCVLXM7AU2db78hNS9FQXR9mjk1luJy4IyGrgO7ULJVyJNA
Kx6RD8lJlLwE7pLGP/LiNf5prHNV9WAi5ilGJMZNyuMtyK9BI0t9PiP2qlyFZnP++0P97pkyNRh4
nZkkZfHL3DT6KpEVsV+7ZsqOhmA9cEdl/8PL83uQfh05isy7o4mA1AxD/vcgHrCsj40lV25XaVcg
Q+cuNXa9QRej4Y0pmISMPjtPRQdXw+KH3twMkXbAyAOwsk/OesCISuri1BMnYpLqjKHdVD+tZobP
FC9JWR2mERJKoZeOWHsnsQ1+5VVarf9+s+Q/FxNAELKuyaJlSrBa5yHyj7nU0lQI8LLCuc7ijOEb
OdgJWJUtPbMx5ZlOVZi6UJ83A9guplWnMtdZlTz4EnDeIAYVow+fPvm4ZlxBfgSeofhgJ6beP3kp
a8/fv+63c4ei0oFlF2LI+u8//8fXVWpLz42Qr8vIslsJPBHOOXua+WFS2t1itBEznOFl0HaRQhHa
R8lIcW2RmGLz03f57u1RmLhFFWsECt8vQ8BHISQJ5li5sUYbzCjjcTljY8aA4l4pl46v8T41HVoJ
n35UH6Qff78Z376+iqXJqgiwT2cgfnl2GIf+MwYHlGHLSpLpFnQhat/xZsJLXchKvqjnNw+DXQzZ
ZX44nXyJTAqEMxdowO8Ij2D4JMmLJ41rw24i6bMxYirn/qFICiBMCeUSUnkJrr92gfcG8GOHH5bK
d9RtZ1xWM/PE/n5h3y6MimXqBtsqWTX/mJcQEzOAxMqt853W0ivRFeydyA/XA8wgYnzizSRZm4QO
SATC5++f/t26yAib0XUi5MSv2yt18NRWTVkTxhm4JFBj6meIfddHjuQbt0jLqHT1zQ/X/N2spbKj
MlVATSAJv3ABY3LfuzHpK3caeJYop150M3/5+5X99BlfVjs42DKGXwYsas3DpFeOaqY/TL7fjkle
BonHx6gk2+HLmLQioDtyw0tRSmulp5czMotYAwNMy7MzwehUMNVwpZXtAePTGXearZQIwZNkn3jl
Lqy6Qydi9DVliXBDdl+qQeknGIOXsPDXzQyXJdtvBOo23gDKUOKeyV++cV+E3ttMjjM95DZ/v3HS
/Cr/e7ZXRFEzFTirooX34suaompFqwhQn1wfl8GiYRlfqKTLy6jZQMvzmhl1csOmT+8IbpEvlLS/
Cs4wBXEAf/8qf+68+SYgeTl1aLJkfJ10St0QzbFQSrfMfgk+qolAphFhNBIN+ZHU0sbbKZBHAmX3
98/9c3eC/NVEIWnohCSYv+/QPyZey5eaqYqTknSeYGnIvJM1N9vOiw5jIZPuHCT690+cR/yXe871
mZoBAUFT1K+7Y6sOw4nMCWx+KqjlCIk9W9mnoooe/j8+R5VFiQfMbK7OV/6PKyPAApdgZeSuSRFu
8gjQAqkOb/yHvaapfHc9//icL5stQUl0QlT5HM4cjWCpS8T7lGv0hTCg75BylQbxfRLmG5ILB+bt
4lmNNkYZXbl8ikZd260FaxbPKelKQVgnKYG4jtgJLSbiv0lRJZ9DpZZIemroliqkotan+EeQJxyF
QiQUQ0anBPIdaTaYptYyUcd4/sUHmi3LHvWaSNloZe2vp26dp0FK7jutVvLMctvyVZwMebMK8ukd
YICw6akMYH7t0bkiyija984U0YnEAeHcZYb9aohfe2NJnYGe6Qy1thLzWTKQvMDvLHCp9c0y36An
k64YUremHzz3qS6iQAaTpA3qGXz6LxG44TL2kCIYmkkxepKMdaVpTyS4RtOJ6kfpeJTKcwslQ6fj
m4piVCDmEDyE03T1w7u/jxTpm4WJDaWh8QqKSPy0r7ulJJkEhWNaTjA1ZAc56C9dkp2VXr6YlfVG
WalbiGN8xpf1aKXRqbYCFdpWD7Nhn4fadszUCxSCJ00qV1JQ3CYheZF0Qk9lpakWeSI70xhQoSt1
Ahn8h6rTyckMvNbGXeoMJEBVNUZ5Iz7jT6TdqAYPeUcPXIDsqlhvSd9fNOLLpqa9yCC+6w5ye5TR
2UqtI4fylYoftFH5B1FCrsrQLoMeU250TmV1jynoLDfdBe+jX31EY7ZRFOlj9CXHE2C0q1SslEp+
bTPJKQZ6yCG33SOWWQ3DhJrhCiQ4KhnMJ/b8PWW1j5e10V4CXfr4/e86fV/n9RkZ9bLuQI3I6DKb
xNqCl3c1+rttJb7WUed6A3OapD4pcrbBMLNNwuwwBfLJ19Q7PwbyEVQ3YcoP2JaAJwXBLejj54oo
4H0TAFfyfOG+yeqD2hofhNHTljGrxxxf6SnuyCzKAFVPbX7PGZQxNScU/DBCvlkoKEhIElVEDXmt
8WUy8VLws3I1InOHJ5f71bhtQNDaukVBOa20NTj0jxAnAtqaCl2SyGOP64Futqf07g/fZV7Ov0yg
imyocEMsoCzW1yMK5bKu64s0d+G64DMgL1wIZ8chqZYIH1td6rY4KERbKPrXwWjepVy81BUSqSAw
1VXeFbSFTcHf9M3wwyL2TQlL4YQm6rosUT76o/JR+WMnBK1ONDXeDwqXhYnmmQ4aLgF/5w3Vs5dO
YCYNOXFrA2BaIPSblsCcHxa1mXL99RYBKmY9M6nhgJP/sq43Y0wWytjCCTZvoB1SByNnKqx+A2Bw
5yyGaBh3WYLKVCG6ecaiNDM8QO0s9OEJYHtRf9fSXYIvhP7KcALcOB1yT0DHhkNIVmNbtpBAe1Wz
nHThpHQJ1xI2MuhAIGkqmTleqy/w3iQ/LJ7fzVScjwjyFTVqG7L8ZR9Wx02RxJjjQO22x0a20FBU
r8DEFl1SXcs+uybtiIZLmaD+5K9/H3l/7qDVeTWVDNjehqVpX/aZcVdgU5MifEUmfUOMZ8thHK+U
XdehXu57Ob2fBFRgf//Qb8YUu3a45YbBxkgR9S9XXNR53vpdm7h5jHYXUWgR16+T3kJvie40D8F7
htlxeE0j44wc/uPvH/97C/jvt00VFS5bllRJ17WvGzM/TIpMTUriC7VGpUncMTp0GQ0l4cyTehcl
+rnD5YFOQUNcIMAo6alOlJ26GETzsWqVazv/sUmmwFgDZSgGk4pJ/jqO90p7gMe4jXJYC0b109P6
c5rgi3PoYNOuaXz9eUr7x/6n1GhA6G3KF4eeECjYuifzI4KmAEv0h9PBdwNDoeinc5vYCWlfPipA
8+2ZjRW7cQygwsCq4xtOqrUHA8E+3j9OlI31+PcH8+eGmcsDfa9Aq58nm6/bLrWAkCqYpN0w38VW
8ZqP0hW2xlIspNvvWx576UqVjR/G45/bV1XkSK783qzzwV9eAq2miNF4RuwKbbsdk85V1fgu1MUf
KvHSd/dUEyl3KQTxcFu/TGFsu4Yw5P/t+pl21jvO8CSrzwU3lsr8uRSUfazK60jU1iaQCLVmlq0U
LHPtuAlRd0IbI59EIX1M8H4aWd9MQtwDSWT/bsqizonw30NrEOSBVEb82xWGrikMLoo2MAd4+yZs
dm33LJEsSb8C2Jf001DT5pX26/s4T30GLQp8FV+nAxYQkoSCJnYtDUqIimOTCgjQDNHImdfzftMA
51vgtIW7AVImI0ybK0AenhKUOWf19Z03kfYVHn6Ti00JR6fJS61ImMiHNAY9xErghwteewpmklwt
sTii7inabO3V2X2iQgMYZhTQb3pcMwep+tiCMPwlszXx+htKIZTmSuuhUP3+65ANLSBY0LugAVBq
hevX9y9NrW1/x+tMuTjTDQgMN5XSBmINWyV8o66HhHGA0ijknQtRzbJlqXyF1L0u5mPA39+nb87C
PFTTmkszkmmpXwfcFAHjDVQmurEXXrwI4WOgrfRxm1bICkvINp7WbvMMpAzutw9sViulqE9//xLf
vlxkR9C+sGSCHL5MJKlasnnw88TFnIs2jssWY+lqGs0Ph7Zv6o1crKVz7mVS16n1/XsEY1tUsqLM
ErdX6B4iMjVb2CvM03XZbdlCXYFXIOyHe9IoGrF78r7yun1vTj99kT93KnOFXqJNZFL85O7/+4tM
kYgfHMauK9UATFp+WQ6VU/uvcTo+abMn93dQUakdZ6JBar79v99w7oLKgk7PTfxakeM10Ls4YDYb
Y+9jvt8VQsG08n6YrOU/D8kUwZgZ6TNQvpe/vrVDHWfSlDNj6DEtBovAhkVSJMjsjHM8SuA6mLMi
pXHDTrcWfcMohyxPdu24lsmkYi+NZQC06mSx5Z37sKFqPabAj2SP1IgBnWctoVT7eRr+brYhT0SV
aDt8U5Yx9cqExdjFSHTbrUBAu1AUr9xKO5Pl/Sj+OOt/e59kBWgh/BLzj85Nwk0ydKpf7jjcCVIL
2zouXlvKprA9TSRSSfjWJm8qBJ9egDvWsyPVy22YoWT6+8Aw5jfg6zzLg6Jbr0oKKTNf1jmrlSF1
+WXs4hbHbkVigwnBA5QoKWRxiIgPt1ve1KeA3QRbgrNl1o5oPtNUvqaIpPLPwceDFKadW7Ndilgg
YYYTtjnxS2cRPdUP2kGzvMPYyFdzoJhRMBhEpXhVm/jBUppLWuSv1iDuCxIHCHXDlFY9V6a2Kn0i
xPDDvlKqpgRpXSepvFfAbpFiNhOkP8Mc1URgpsoql/U9ZvH7ToHlUxjVLmgVOCUkN5EA6hkG5Fr9
MQs55jLsRaTDgwifVN4HDIcFYbRAk15+/2zoKWnD3OWipKIS5G+R+NOqqn777A0qrMx/mDS/bu0r
r55LCikrW1ltM6hZZtxte5qcy/mFqPoeoVcwuppEnPtA5Bt3OrKka1Rlr5FfvbdBvZlE9fq/pJ1X
b+NIm++/ysHc8z3MAdh3LyQqWLLlJNvduiHcDsxkkcX86c+PmtmdHrdPe4EFBo1xkkSy6qkn/IMS
k2U2PQG7qqt7RFVuJrPuSUu9ZVpHL8kPzUM7po1Al9jjDVS9bYmoXDoLhjmZDcRdsV87FpcrLLns
DACscyw2HH6kYmWATpiAdtVBCSnDu0Yyz3KUL46BzxIMTTUpI2Hqgwf4mNxlTjskMUowW6XRFtpQ
3IVDsMO+UQurh7Ien1UB6CrIbr1y/KLG0T85gjSC4Zw0M6w1Pub7usauNuHhb6dAe0V37xuwjEdH
i1aVV9wn4tRqxtbYjm/2zBC0QGBF39TSuSwD49ntmvuiQhnRFUz9xNyp2sgBJIweFGv6PXDjvOY+
qrOL3+/Vz6IrPS3NJt8nH/ul7O6QzR3qsCy3fQI00Skuqpb+Tt7f12lxMYl0p/bO2oig2gG3HQs+
HICgRa+291kDzMSJ4EBF17izviSD+S131dcJUb/EfdDy8TmV6hc11aePV9MYSzKLoab7ePqaipfE
tSvLLbzIQ2X3Neivx7ARe1WNb0OSrSIbVmMSbkbX+tIg6pPEmveeO8+6ZnnE6n+euIS8vpFmxdrC
BWeps5q1wbxk12ys0reU5B6JhF00qa8iU1/pU6+R3tsUfXCw9PYejYVF2rjg0VERN9Ti6vdP8rNi
lw9HOWOQg1G5fYi6OUZ6OAfwJKem/IZu3HqcrG+JRbgMI2dBfXqpFvSWQss62KG3M4fw8YtP8Eld
xZNRPcO1KbB+gQAJx4ybvKC7VI3d/fx8etvbhhI1+uab6XX3uJQ/lrl9OaTuAQ9mD5xHmRjfsJx8
bZzwFkfRbwVuCQrew6OjfbE7PzmONcBB7EuTM+mX6XyHUClmnlUBpL2lri7fLKs6ZpIFFIfVrdsW
Xw2DP1ssBn5puqXpQEo+BiJWRlDqciq2dAfWNU5/NcI0CyR0fWFH90k08s3hi+08P+MPJy/zetUy
DCbQpu7NEeqnwl1M/VCrAc0rqOdPE4DUAZK/01yFZfFV49v57Gn//F4f1punJGlimnOjzEPoTMYB
TGENyTUqHC1+roYSJT0XfKppbCK1OkyidGBTuXt39Ni0to/2wHGWZs5NZx0yz6vFeKGW5hOOAzmT
fGxm0M3Kpo2Y/Y97R72QijjCbY7wQjAamrXIgeydvWjr41nCGqxtzvgRkUXxZhbaFh/tbWJ16Ock
04WMtIuqcFZF2V2P8WuoOytPFkAinZ0LmZ6Wi44NZFOOG7Xy9qLuDl6Oeo8ybupJYuRdHVOUmFoF
zjBM3qy7yrvxwmihG1bte5I0x07yKcPiMBRI0eTBdG9lTEp0D2+qErb9MnbQIsowaRY/3ItodhAu
TQ/xnkD9hifR91TauFG2C2U0xiWK6N7gdypuRwbSQusKYuFZqtTjUtYmcFdolebOBhPkJGG1zgcg
72r+LIBm0VmUGJo1+ykcM0RtC84Ru8KSqWQFohOxMQ18Wl0vjHfsYCi9jFo2SdiDwG16RAZR/OrH
BKePNr1rc5JEwzNReMnUjJeI0ZoHX4rohXWIBifaIBEF9p8O9gI3jW8Ypg74cRibAn8nVxG36CFC
tmLVT25xi2a9bwjyMUcdLmTBUWgh/5dC/O4wgfLSNw+elxPLoxu4s8XpWxeXt2Fd3CqyAUsRgHky
0SYoX6SrPekZBNQiLR+T4QJRyoVjo1vM4ODJQeUqELD1UZv2om1k8VppcKXiTtaiAGFE1rpRLuYl
MdjVrTc6e9ceYQPzIec4gNr9BqDyxkgRsAyiyz5uv5VOOPhFO25+Hy4/3T+a42gEBwPYyoeC1a5k
1Yw2AUmXgV/bRGQMTkeBdQkoIXO0V+3k7bnEL+LgZ0kK/Q+qV8AUYJU+vK0VjYjhhCN0QMY/muod
ijSnn198EYk+PY4sMkyDiS1jRO/D+5iAg3Ah8IptP3rbtm8XFpYxXQ7tmm5KCZxuIeLo1qv1qxh/
o0r7OlP4LOJzqDo295gu7MfC0RN5lYveYqIAGSergA63EBl6xb7k2weAAhR97iIIpzuC/yrCI91H
2/JSrVG6dmk+YjB82TT1Tarjjeba+yDXmWBZqF4HOAr1SKAucq1gC8pgG2bFaxk2d20U7hCI33tj
hyoGtmGdVUM1Kejmhzi+hDDB8771x9I+Gi16finhsh3nGWGmLPUa2dlonClr6vhsFNMW323Q+85S
w/k6j1QYGa+6TAHmdCgpYNCG23x8V4nb2i0hI5iwP9Rmep6fZonEG0S+IfXdxH6klEpzzLbFiA5a
cgsmeI8EM5nIKcDd98+JXUTcMBBE9LUwplHTJVcuSSqmEwm6GHShZO40vp502M7X6HFqaEFn+FTj
3YKdBEyDJhNvMOJQmFURWR86/BUARvShiTdFYx7FgBXtCHnDEU2ITocH1V5DUITZo9PZO6nChs3q
cNEOkKW75HFKBTIq+Yz2h7wbB7zBrA/5+z342XlpG5ToHng3luq8R386L2NVWnmRdgUylsyY9Ifc
zvZjr25SDd+h/9VbfSzROoFwdIl25zZykMQsEIou6LGjd7nsG+WLy/o0S7apq8ClAEejnPvndamV
LsrKrLmudCsjbBHDYhUN5XrO2xNt/K6F+MQhSYBu9BeX+VnWQ5eGlhSpFnXYhxTZroEVFBnhZWDs
i5R9nsNdapqDE3l7TfB8+fr3N/bzd7To5M8Otb90G1AZB92CIOW2TmqYfPUReaBnLRifyqx+azhD
kOda/f4tz6HjY54142PpdYJWdj6CfyYpsGfACmObDFm0NHGr7MA4wpr1cIxV68XU2PcSkS1M/frs
3nWPOJoDiBnJEep+HvWViAU0twoHlYS1DGE4b8hI42njjUAbLKVEPgQLGSe39imgNxpdAezG6cIW
jr2c8NoOA9EsHZf91kMvxDSC3va+QxDZZ6/s4xihMIa3Envp+zqD4dgg7pd7xrbM9YfBq24KpRgX
AZ1YAM1+1ETIQntK6usYYdCb7aGPzzIClUT9CgAgbm/lkuqzWGLI8D1xkQ+xUDn8/V39dNWyZg1G
QYymwaD+c9X2Q4Dp3Uwh6Cvxlo04VdNJCaYLdAgPurlqWj+BuDp91cj8bAEh7EQjk4au+UtlIDtl
jIRug+ePxFsy8fi8ST6PWfOczxiMoRa3CDgdf3+xn53+TJ5AvKvzP+fs+qfIo3p1CiAZCcuUI6RE
d2jpgdOaj/66tHaJq11nZXWc85Pfv+9nEe+n9/1YPyeTmXWlpeYw1IeNm7HGElceel17qsvuC1aG
90mHGjtpG5AYZSlR4UOrvOldnFlw19oaRXI3DHAxYmDrId1Yvc4a/HjEu4UrH9OnaTOqEaIELuIn
9A01HnQQSGdhya0RvmYlMla2PVwnoXGL6OiQByjVwsOAsau9hjakOmmiehhY3xMwkitdB5Y34J8o
EYuMEhSQrOmhadGmmdJ7YiMizEiIraPigpwWfju0IQntHgu+pzNLyHYTFf8u+JPeIS2hlVUK9YaG
jvmCyouGcUmurxRH/FIk3B76zoG2CTsLs8JGYouIwydQqlVh9d+7yexx86Ps0RprA9zrENghktw9
KqaY03AEN4iFpMtQRww6NYZbM4t2c94MiefJJSMeJGsDb4xVGA1PZjjhZ9Yck7I94NshVk6q7IfU
WvXoCMdK9K5M9biyomaHWXBzsOoI2y9YzFgtf3HEfLZpvNlJnMEDu/UjqDPLhAR3KeirC6qr0njq
0BVpVPPJEtaege9Tg9fcF5H+M5aP5oHJgA3hMCr+uJ6oL0MMKAkQduYcdJwLgN0Guq/JZYWkcTzb
fGnzCE7G3tYOErwp8+AwxEmyDZP8vm4ZawqdsW+O/YqevBeB+AbeHpeybpo1QtI9osoIX8wcKfTP
VlkHl1uzkPX4/R78hClgwrEA56ETbuhVftgXoTJmYCozxKuCfA1+CqkClY73UGsHM+eqMFITixh2
pjIipJ8qEa6JngcweyzpkIcwShWv2XQtUbgp7rFHBL8FZ22D/QSUaoT48WbJHjtjHdgGLgAC6dJG
wUkkU2ePbxUD37iLtr+/qF+t2yGAARrQ5mTKpf0zr5ifIppnj27e6Ea2HfRkVdFURxPPPTal3S1r
fVhrXiD8MkcDPte1Y4RQBjV8AU87xOSlKdJNnFIGID/qRu4XcegzIAagbUZHc5bg/NKYDQdrEkFH
sBVudNnG2bOSVbdRCcPdMmGUN5jV1AiyS2s4ouJ5HQ3NlcXoa9EFVJ6NdB77dR4Vb03Kg8JuAJhb
/jZiO+H0vERbuHvch0D7mMr7F/dU/SSCgo0AKgDAjcHOx6mmmgShTdsoB59d44iVQtxsR8JGoO6w
8AYjwt0dpjK+6KOd16MhUcJvu/JURDj66FUdK/2aARrT7QzpJyOYjVbbCtSbNj6HE9tlzH5g9Fms
+qK5RuYWARssMj1Bj6Ow2S1W3Cl+gkAuBqxsthH5eMuN7whWKI0WpbPNUs/ENrmglnKNXaljdWRE
9IXnyRcCONEOJTzUFjMaFF03C9QGbxBO755kBUkw6j1lpVYC5Kli3LlW/FQAQ1oYraktekGu5Cru
Zeq9OD0h2E7a19BS/cAimym6LUA2v7JPSM++hUG4G0JEvMLE8kOjvJ3Pk855wM/0NCeFTWY8ybo+
am37qjPr6/i6i3WN6T8vbKjNMSLn7/vuwhMNA/Joj/1A54dx/34VqMbB4zQIzQQeY1+jLVBXeN94
zi2+1pSPSDsSYjvE20SznbJZQHZUT0U5vpzXwv/9B8dRnkmfL6XAeDWMmg9f/ucVtmylLN+b/5j/
7L9/7Z9/9J/HMue/3/7K5q08POdv8uMv/eNlefe/Pp3/3Dz/44tVARxjvG3f6vHuTbZZ819k1fk3
/6c//D9v51c5juLt3388v8LORI0Y2vNL88dfP5qZpbC1XCr7/6bDzu/w14/nS/j3H1fP9Zg9FwwS
/ny9n/7o7Vk2//5Dcax/IZ49YwtVGpb0ZEmK+rc/f+T9i7wPegU4pxk0QLekKOsm+vcfhvcvuhdE
MyoZw4YGxdaUZXv+kfMvMjcaGzZIdEd1VOOP/7r+mz+rhD8fXPhW/vX1z9xV7WOfwpuH5zNljNY5
dehH9EShtkmdR+m0FVOLTXw3EVNMSQscjaVRyeFS03dISW6WVeVZDBqxxspSx124FbpJo/3qAcw2
Z0tPA7OGn27lZx/uYwDiwzmGg9mgzmX+OlUGjxtB6kaKT5HtboaWYvGEboPV9NdMXxkr5/XjaNJW
zLuNljuA1GxDfnXuf+xZ8SFcKgIomRaB8JdzvwE51VVWNGzHpsI8iw1GK6OHWSG4KU5A/zdb5KFx
gJ/69gN7ZaxhO85T5UlN+YgZGur0Wu9LB8GwpDHxvYjzpVCzE77vpoLXlCf5zErkfgW5nLnPnHo/
V4pzUUE5A0vE1VlpH9tgbTu6cTc6DdYCDgJs7VPnZGLFQbrNArzdkgFPVjeP906UqD78JstHfa+z
p++xylU2SnbDGdMtz/d6SlF7VZOaQTWuurwfNDPQ8AYkzU5Tj4Me1bvYs7FXDb5zkwwg6c3eKXgb
PKVvGw9DDYGz52KAkh2qLXIfrY6zdeXG25jeymLaak49u4q3+op8ZMSyPSE5ymBMu+JOB/2zDEwN
H75plthN+tXooI7shdms+11hPL90i/RqQM05UPMeJoGCICjeDtLVE0SdAkKqVVyYrbgPQ+VGGULk
Ckt+J8ttnkyB5ESKmbET69u05uKzwHU5uMTJQeemGazKd7p8g044dJvJSn0L8q+NhLlvWPOdnH+7
Jk23kxsEqmkXTW2M4GRI+isQSpYmdBREtPfCMVYasrYI9aIZZmTfwsKJ0VSsENQOTMRE9PDdC8vk
osePa9G6VoS5ZnsKe/Nb6dI7r+YFHsx+WADRVeTejG7pMd3t45J7l+4BYbxkqpn6RuKm/qiEHmio
a/4cypJpof2uVz3CbCPndlwsbYNqJE4eTXxsfezYkSRD6sosjUsn0dOFnMRNRVsBsbsMlabE3hQe
RjGBxzEtT9rsVOhem6ayqCo5bppeoEuE5J4lUEZMmzBfSKG/2Q4ir42CYAU0LcQbwLycd6nSqe9M
cRbS5U3YDqFrzUrnzFic/knayckqooOYnXi89FSTExiV4SyD3DtSuTD5iKwlMz+5qNEDGkN1O/Ii
i7EO9z1CD/FMWRmM5Gmw0tP5J7nGY+owSRws8x5CgyQXQV5qooyT6YQkJuoZXdQxorQVBIF6+WCq
KJKOifmohOmqsoMMd3E6mWYBiAOLvabi3jmCbV1N0bsjwkt6lQ+wBxe2YqHT2pZI4rrYfZV1vE5d
D00oneYiin69wrzJIXjUFE2YUVeHQGMhFj2Zv4aNZWMyLckKlUEBMmV9qRGWheufryCM0R4si/He
7AHjhR4rNakRmlI7MB/zc5868723QXfW/aWR9Md+yrOlolX0Qnl0ZUoDR1KoCMJSrcj0rgcVEgw+
ZEwU83u6wwHqkYWB6qRriBvJ5GdF+8L3sJDuYl5hdHHKNtNq1WK7h82UE2Ljg8CtE2KumdZl5lv9
9D3pZoU/ddb4i7rrKUYHTw78fkgCOVVoSeOOGFSMRTxlvO6m7JFRMZOd3vgBHhi26jim6zAvH2rE
n4gcb6iUCCyHFJRR+/6xGEF4CMXS0FVDaFhFnCQJZtydweqNPfDdQGMeoHdTlmX8YV6MWOw0EEel
xyN1q4z7xZ0rVbJMSWN9rSKosmz68hIQmFzEHUuJx+xEIeSX+aCpaKljN69fh8ojgLGX1qKBDULy
sq46WlPa0mkQ2/Dax1YjsrkJFJrzsxEt66P0stM4qdR27gaLJDTaZ3R+yybBFcXDiZs3iGxKAU1o
V6pm/qhzjgi8FnHvZe+0I0q/ycB2Tq47MADLBLn0hZmytc9PBOaJSsmI2eCgvFlDdFcPxIgRvT7X
5FMPWZIv4y14Ufq9IVdXACMtdEQYh4xXh66yydF8iwqeUUldWorzMmU4AVwYKk2JeKBT+0P5MJHU
m+NMzE1PmlFh7Du/EVkKO3rYWa2hI5Nfx5tMjR+lW10baNsg4MZj52zQV2Ef3k06HlrFxNboJJZk
3nNC6VBW4bfzEpl6olmmhu+yRIQni1RQV+Ha1TqU6OI7EnZ3gfv8yctq9AK19F1XOYCE5PBoE5jD
mo61Sqdl15ZFr75DF0+GCCAN8wM0bIY/tZ+W3jXO0VQHTFwRvPehV/S+ko9+o+kvITyrBbDgmRMm
bowAaSgg9CXXwHWCa+aHTYs0kvkks1k/YAguzgszGDm8MXZ5x5xH9RWEXkeDBlA5yR9NHNDHAYuL
UNH9eRUZHmGFVsqzEaELXLsrJ+CUUHUeZzUvcAl7m6ZufjnquI+31WwGC7vRbScWbM3arrG6XCp2
edIzLFOHMF3Xnf19bil4OkEln0N0WU9+ntNVUhFcLCqU4M8/E7nYpWH1UjAGACeDODUaOigmVSs3
JxRPzIPOFDelmV+ogzVaxI/2/M6YKsOTTa9zozgJjlWqUwzqMUPv4PEjNAkapRQGbnoeIRm4rkuQ
58EDe4RJO02LMOTcSarER8LmWjMLsaQx8sqQk0UsqgfJvQ1cXG2dFg+ayuLLRg8BJ7UnGx+W2pxd
kwapLmO07c4ntgbE3G+96C2J5JpBSu9ncMCWVm4gX249dFy937n56ZwHKLhtQ2vgmOSZLBBgJ94X
hxG19GXgUDQZw1NTcagkKUOsUabvqWi/C9O5yS1laZXQNzDuZHSBIGiSvhfDkRK0Wg5VcFIGFtfo
iDl1vuxKHLs5ajkG7U0O9GvRCgKZPuUXBaJjEVmLP98zQw2fuxi9kTn1UPDcqZRxmSmcQpNKIg1i
8gWRpdhrl39tC+5pjL2SQ7RZCMnN/TMF0bAp7Kp8lmWntyRZFg2GsaOwPbRnroWBM5NurKOIbR72
1X3XTI+eTf/SXCBmdDDSYhUDulqYMAyXzoDAGXo5W9OOfCmBaeO0wJAuUFaMMsBQp1e1cRgr5ZWi
hDZKxlZpgybdZK6+F6Y3SzgNT2GGwYmYwyocDknuw92pS3GCrksQhYSy1A+2BMNlYJFzvheyVVNf
5BislqDvMWzpF2FOfmVYfIRk2DHp72azd/6yDxbU2LPtLXtZCXkx0xlfQxekiW0SSOkzYq0Eswob
HOXNMwHipu2AJXdFWRzMqe5SnULIjRoordBUHss+e3dcjlbLY/3gGY6WrPdOvbG2hBf5NUfwWOjf
II/DCkejF5iQjLBNIVMeN9Ocxw8m/qVNdjwbYhvY4HJshNuZyyB1orLCfBiJRpx/RnOLpQRpUUQA
7caYnlnKJNpG2VDH92ZRyPxFtu2dXtG6qGgm+obDfU2spxkz2hkTfLTvco638Bf2sYtltTmACmj7
R0SHGK5270HG1gFkhBI9+mFswWwZ6c11Q6KHv0f07s7vn3cpYw0QWWrfrzI7v2nr7JQkxY1QsE2J
wZUFMy7qfI6WN00YqVsHtrNpp6dsdqIrSs4hpW52eRIpqOCo+ipvzf2IqYJqDuo61Fir0sBsAXbl
SUvL03n5eR1q+hK38hK/oal6zieUkAf3CjQGy2jO58ohvzmnQbH+PeuRcTwH40TDHnfOQc5BPJEc
rlqi3gYGmpptqpH3pDVdGBC9PMq2lQ9ejX1CwbRuYRTuUeTxzVDIUyKoanS6MsNhiB4MofnhRJrh
hZzOuTprC8n05Zz7OjZkuEDhDDeUfd6Rg4sZckc8QM4wzt4BcLK7SbgzmX73KG8WWkcKaavBLm5j
PAjTUxTUxEs7x5TARMAerUhzp431jTsF67IdOf9cKu0kkTTGUqhZc4o6zeF/SiHNVHaBtuicbbhM
fxzte9ARYOu620bSOqU5BynwjPvMS28LbFpIAbKTI02UGesl1Gtqd22p9u6xjb3jUBjEyMbeN6N1
Op+Ok0LhqtvtIe/jXUUKTkERN35i3WD7foolWU3pTK8kKL4zZ/FZHhxpmZEMcu1DH116YXfTzXmD
lyNSHSLA45bJO0+IMoRzzzLTaDFyQTBw+J20vKTzQRJQXdbShlRK8h/G1rNevLUxQWIqbdiMiDtv
hJK+nde+Y/fxJg5iDxcUfiOLEYx0MGRuyWKKVt7nCNE4xXy+4GsZFfG3OV+AcXrMXIruLiYfNuwU
8VrujdtPVzGcn4U1dD/K5pRWHJjnxzxFt2lLZ9FLwgkGd3QTau4WUMJlHxF7qrY46ZLPiofTJgam
taGnD3lFvtDCnm1MCNbJ+1wi0befA9p9PxHtzut4Pocr09yqIx8rb0nb0/ym693LXrsdoUaRHJIi
jXr7Rqp5oj3friW98tzK3hsDLFLXjauxnuvcPqKvGaIsR8m3i5XhrkfeBrDMpVDz+EqIdK8IHoSJ
tXhlT8pWUarvRmw9NKr7HHnewcnKm8xmf5UaI9XMzl4Ly+k2aLWl6+tUJcRU3TGebEFQ6jukxZW5
+ANSyGFTYrEW9Mup93ULb+oJiQDdwczWCyAleal/TirnHoAmKddLi3m7ibT6uegsw7WNFhtpHgmh
JmIspIJvTjletobAD0ohtQDT8mBzQC48RxmovzgkJ4ZqZV4in24ay7LSx42ItctWeCjxB3DEKk3x
tlFoXBeZ994FDtIyfeYnqZWuvR96WTWboGPXtGGwHjoVGGBbXHJYX4YumZicsgt9hpl59cRmt2y0
RTHs5M4Aya55SPM6d5zuouoSVCttpPAZJ9yzGcud5cVi1zgCG/khKwO/RNptoRY5mrHD5JR+4iKy
6kEYRP44qXf9TZFFpbrqcldbexC57FiUu7//ESSeO7WAs7Todfy7RVjGPqGBb2LIY+aOtUWHD4+F
qnsw5rc+f4hAJ1nZMskod+dvtgGo99LR4pXOhHiXdfE1OnP2Wh3bbteRiO0cC7eG0HBaP51GpOVb
pSp2539UTceG1Y22f3/rz18BtuuloB7dv35RkRF/qOoxFXCA4mw1/Pwy57/++5f/fjGsIwusN/jn
/L3zl+f/+/t73vmV//7m37/z//3eh1eNcwRjOzo1f11efr7IzkrQDfv7fc4fTzpIfjcN1t7nH5z/
wWt5FyVjSddQqSXQBT4tc0oz//mmeK+lFw8XZxsoTQVOYuCFhURsbgLor0FILesu5IF0fSBRdjYK
SHF8HTr2bSvcah1oeYESpNQ3fTZsqqZod2p0ahu8hbiX/S5o0akfZDBgTJbZuxZ5Tma3bmPv+NzW
7vzN8z94dUe+EaKDboUGAsg0kqjiUtBZcnB2YZa4u/P/EU6dXTx7nQ+NBt9C3jQiMNclpo87pRb6
DqNafReM3S3+5qh32FSYsq5eUs5fEVBwXISzvf3QUn05+crWcmQhMkxSezXZsG+5QJVSJFd6HCIg
y5ce+ggR4w67SFOEKwV4NM98yBTbe23HVTIaO2QHMCxgyr8M0VfWdJQZLDu3V5itXnUlpfyFZ2Ev
4apBuql0ACUBNBUdAv56NkFrooMlkXqLsP3kjMbFr3UNNn1MAiGpOjukztLuVnSgezVZHBQ3k8ui
9g6BioZx/BCq4a7PQDgxfAKZ2bu5L7Up2CIjsMYf6Sq1+8tYxkDvHPtFBumNMEx7AaqgRZp+oqTJ
aHfiyLpsrcldTEF4PQD0N9rwZlJA8Ckl9gmtft+6abrvszjkoHOLNYJ6b/povrgFbm5KhYFG1+ev
eLsDKaualwok4tANq6HKsL+2xKaMmxsraQ9SaGTB+XAJIJlyxSbwVlaPlonpXjAmuCqa3u8kEq6F
0Q9+375m2tjdSSmNlWHC8Re5s2IUDb6ZBeFmzrYMtOxisHqwt7i31JlRXg85Zm0sIIeembPN8ZNe
NAJ6Wz5PaW3UrQFTpPR2UI3W6+huyG2bpCU196pVu0gbAX8OzRYbOwmkp3fvrXks6UH50yNmrgW0
G+YEuGCgebacQAwvgeDR883HQ5cr2tZJRmZYKDFV6IEtzQaMBeZ8VYV+gSm7vec15RKnvfECKJUv
BYhCure4kXQnDc9bOjCd33v3ekwbGoLRXu87jb5tfykaw2XU7KIwXlRbYQD9zm2KTBE0r3wC6hUt
8DapIcDj4gDSQZisYuwkaGm4wJ43phrBxYbMGuK2x8dIVnmMplcYg3bw9PKQTs4lPkXM7MnwQcXS
j1OXCWLwndpYFx4+b0aH3G8rxQul4TYU+snkaNykZGKMFdVVG6SCMoYeYlLzVtjF0k6N1ozT95Hq
uoeO3jULCGRjrcKkreK1jki5ZU++05fm2pIN/EFLO7lWFuJfb16rfbAupIJ+utSweTD6R7uJbmgj
PNiBu2kNggUGfDel7V3lmnMMAloitQuVR4uvpdKPR0WqPyhcaanYyb5VyictasFhOe2NkCiPI9G2
zEyBEUncuReFVyHnkmwhY+G8NMJdpIV6cBqcdtIeSlVT9ww/hwsqlR+0hn5EU3LVacZeyeAEx8XB
PphR0sI5YE6i9TGHMSqmMrhUMtQ/bFh5xYAzfZ4+ay20ZilDlm1A00Y7FAOwzsamXRXaPXriKugw
8vJtXTlP4+Bk1zqGv3N3rrAnnJnL6i33cgSdyYwmfbxMC7oIOS4awcyxS6ah9qfAvqkNUW8rOHWj
Hh0bkV95CWZUYzv3Hj3tuu+6qzHp2x2geQxs03pJ45uNmgULK3EvXBmupkBgjNpP8aoV2B91OE/S
W7iILInzHPzKIsMNVO/Hi2RQ4osmT2/6JhXETq1dlYjG7G+NzrTulZjqLLG7dRChqYgfKRkM8h7N
aD9apoXTJrYQVC+l7FZKixye3j+Oo3dDJud7HRaaQJrGReFuplg+B9OVlSdHdFY2hLpj3PdLYAfL
uASYznBviU7FU9PR762sbWMbOw+bg1wf0OBTvIVFQpKWIVRvo7oXqHwLRkHBuAXDuGZ4yoSDGnEW
YYpmK2vRoQJl+5Pu3KgBJU7KIeZaw20moxcDX5Q4KA8jYEu3HRcqWXw15KCsMz/VMKTHnK9HYU01
25ckGuhNVKW+bHIP3zHrhzn3MhQ6jLTWmZQofoOfpQgOk9SvRCmOja2d0Py7ZrZlY1t1EXT5D9Af
Wxxlj4oWJuvLzlWiy6Y0VgrQ9j5EVL3LLxtRclpC8M9WA7S/WNTXKN9dRVV6HBXChleWV0nnm53+
I9JJg/Wq3haq9tiH+q1jV+uw4dGDXKetZVULUyMtB9p6GGS1T5OQOUCLwDQC2NzzvIYfNunftEHc
aFl4qcf9tW7TP7AcGu1Tqe9Ks/HjDBshNbusQ3I13HNxOgsT2MWTVuDlFNGmMpPJl5lzZ1BzLTr2
ZTZhRxQN6JHXj4pq7HP6EYVpPs6PZn4pJGu31SzZQWdMr68S95uJrikVO3CeuvseuPbLUDlHiPwe
8IZhcB4yHkc7iO8je6gH7e1qCMpGPyz4IJhF+0FmMfGKgCFlzkU42Tuh5DtPa30tzXR6Lv0VPfiF
CcPIpQXeDs2FMpyGEYV6g9Zp5lYr5Ld8uF7P9FPuxrsxxBE+VPGrouNpBojvZ+C3o8m7U3ImFISl
ZpNlFaXqflKKye+58WgQPtqxcyvd/LmYwl1T3rg0dTJZg1ytTkoCJ9SIlGdJJGsSOktoCOJzoSE8
zeT+ylCgVFw1g37ZKzhX1QlYPq1K7wZrfKMn9kSq4ldCvNTx3k1YhgXH1ZL+wQVgcaTH8/2Qo2sN
Tlr15H6aqmBta2lHZevejjQ4nN6KqLB7rFYR5C7SpFpmmnNjjgX2bZSSNEXzywDRNLoj1t6mvaZ5
9U5hM/fmvklcOEHZgbw69EdbTj6auydExN7EgKZ6I3FE10LbV7VVlSvWHkPGbSIKokHRzFMm4Tfu
8EOm1Q9bcuoXJotQTRmxWjSVxSXKriuNLrcL6CSC6Tlgxhx1/4+w81iOXEfW8BMxgt5syzu5lmtp
w2gnepCgJ5/+fkDPLGZOxNzFiaOWqWLRAJn5O3hdUL62nUfcbCwa2igv+ZgM7jVlvB6nlAckhO4n
A6p9FXrrzhx6nE2DtCNKW56NIH91FvojWdnHanZpL1LREJtLS1Vhw+pOTnAlSrUhIOkbE+4n33Cc
bV6y0fuESJc2kdzuMl2s3Pq2UCSpyUuxg//AQJl2ELVBvQzTKTcIS5gL98jq98uy4jcvMbJj34wf
A8YYB+ZL86adh88aADWFeGRlj3W9fpizgDIl2NNxBCaHlJADgx3bdUk6qt9Hm3tkyqv3IWJwWsAv
PIhswnCbcRub6529EEkeT8PHQsbdYBL+FdQy3a4QH1QU72tSupyTUr4a43LnZ+lrZfZYDwZEq62Y
cffTcM1t7zj5Nukb9kMRMzcJyIEHwsv2wCDZBl7SVxQxV9l5YF2bOkxfpBc9TlWosnV8p/jprtTX
1Hp+wFRqqeiFiyp7yjGWm2L35NrNxzg8WP3WC62fcgV55b8FXgT1+naYbBC46eB7qB1B35HzTgeI
nxswXqZiRNtvsBVnDOtuTFKC1Z+F7N32v36WzfbWpbxv8ZFilwN8JhaKG8TkLXxeXr1ahjxENtZx
TH+0kLP+/ad22rAaQRZRvxKBXc2wVnm72otO6iUGAc4Zx9slGPYLL0clr/5pO2LnZK8r1nm8biKx
GlfyE3455j2GFOP/2CpYCTmq2RGoMoZtVrwQe9PWDOaYnUWiOFhsSE3q7xq+drBd11+rn/Ffg9ov
4s7BBAU/LH6HItWSw75VuXjmz+nU1sbGcUh74/8N8C5dBXScY2twM5KgFfH3+kcY/amv1eMY8Tq5
iO7Irj05NTRffLUeWIe2FhO7sTe/1IEJrLyAKBnzZtNTk9vM5sZDz18gfon451hFjHAED86xcT3E
izaUX5WJ0lzSWuzUsXqdLElUjD8dCKXqzZt22OsPAHDtFCSg9A+zFDv1cuq41Nsa6uOgzNOfndeQ
3jGh21J/nYbmQwuSbVVMTPjVdoq36vSoj6dO4b8/asRR2TPVHHMzudJMIBTKANbq2d2zfh9kzt3G
9zoQMBLBd+pr9Ts1eL/p/zRpW9yaaQa/2hV/fx2DuaOZkczDyxVRTA50v7WYYzGhkGlwUN9K+HHd
hSf1K8jhdutAhwIZ3rXKX+qlTNKw8MDlWa22S9v+nGrxqF5S/U5U35frg/oNdUyi/pPe//ugVH6y
OuCk9s7qrXiLu2kkQ5TmOe8s/Xbq5fxpIDrg3iHOihblW7SesEemesn3vqhvVYtUHhArVHZ9NoPF
FiPA3gHVw01oI4ZW7kYbpCNxsi/Y0y8OT1U+kXK7Gn5zTBPTYLtfHjWA3/T5F9vtizFzu1aeRF9f
vSQ5hmhmZZ4GEHN7soGDcxKVembRpuBWhFFL1nw8H6EjfDVRd5pn0Gzcd7KDKOKNP3ny5LUweWV+
k8kPIq0nNhv7iW7hZzXOFYB78KBpEK7kRh2rezZJhmUKFHHli1sTDo1grIOJvtQ08p04o/9K7So9
O4l4rkfY5msIWwdXA0mNw7ihvHT1+KT+qyJp7xtFE1NUsA7SkI2o+jAerKADwWITwWsa78x4rA9Z
8AvyMOlK3vLexy1Zjh4jajNj8r1SsSElsfdOG7w6a/7hiCDc+rLFckgxTNkhms/F65+LhHpo9Riy
+zZok7OwZ7gjbZx5DmbhnRe1YbW5kp5LhsaY+7N2JeaLHncjxOA36yzYGbu2qm74noJVKQSGgV25
bV3wmAybBMPNTlFbp1tmrNzeDIWXannsBxx187K+S3Cr2/gKMjN7GBSdKH65bUaocUL3aE8cv/hT
hzVgrVN+wJ/Ym0ZPxQS4f55a62RWAEh2ZhZbM97LvnkXjSWwNy3yXazCgR33sFoALX041Ft3MJ9R
/ICS2eVnXA8qlVDA/QSkqJMYa1WHXkeDk9TOJxEwOxApg24bXt+mj53jGvcgsSXbMPp0JDvL0fFr
cbAJ3jOb0j03rXltI4YRy0Ti4KTATM+ub3qEX56rmsPUzKsaqtjGbCb4f+MhmxFImDGzbEvB0JMF
762sn5OYIlXf6GFAMMkg/H1rRd4eF+vhUNHJLMGYHUUH6CeqpqPCAnce1C3fGCSdrJOXHzx58xfP
OS8GV3UYQ7xkqBuNMDwJb5nu4CHvgFW8BzO4RLXxtsbzryxcrX0W5Qf91pKQ+41fGNl+tgURk24i
zsSLwf9SkmMXEsns1Pe/aQVVXxnAY+Rhheam6GBC3OVrNu26BHF4xn0xmf5biZpw20wMTofSO4wR
dcuaPcQ1iu1s4S+D3NtiZceTOKQvjmJmTKzROSzz2UBmDZPhKBD8V4JRczoFBlz6+OK4drmD9lsO
XNvs3YvrkOCl6NmHgH8QFqmc0/yLirPGUWLB5EHU1x5LIZSC300LcCKdyht9oLdd5pW4zUk8Omn9
C7w73cC8ifap21yGWD4OXXqz/PwrLO+iiNJIlq0LT5+ps3oW4oF726jmV7guw7bxWQMsZPv2SBNh
mf0tIqc0YU44p7C3Kox/8bmCZaHhVAUoapZUVXM8FHlYvWef/uTcWdT7QQlFpJ8oj/qcarDjVmJs
k0apifCU0sj1J6CukUKvzC5DCPMbuEiDBm0JLkf58VkoIjc6MRAk/mW69aO3et8qGISAPQA3PMAk
0d/3g/Pm5TRwwjiaQI7FWN9GX+7ZDg5m7oP5TENxiAMQgXogxrg+FPHjbA4McGFaryu8OOFQlak3
mUCiRWy9l0392ZXec5HCA1IsL7YOqkfAsrUXTId4gCvllFuGJZmE5h+Fn2lizjqyDvOmV8+BN8Gs
+C5ZYnBaejQ3RRBLBJVHg6kx+zlh/uaM4VXmxadtVY9Ow70govTDmIgW7QC17SEPDuUU8DzPKOsH
c+fFbPj9GpF12NOBmvN7mhBnqsZA3giTJ0u9doO4impoLl6slRmR4BO2czPTkzjFNk9JOPMTiJUI
8X9DEHMAVRGCJYzIjAROPxV4uPPb6TQNJXlQsoxulREeGs++ucX4DRFcxuiQG8QfadYJLFJydUEZ
UbX7WtbdPqyd56aL5AWQbZfVeBj5FkyPOvfKM1ZiD05NXKdv/2qG7qeJk9jeWakBBJEI2cgliFz6
i2SLfP0vzEi0zyWN7RZSHbx7OD2EJRaoOfEa5EQqmGlo6R5cArNRS54qwLk26d7wXj7mOKZt2wBM
O+i/yDB5+UuemrofovkypifsrYU7XAskRXsN+ZWZf7faFole3OadYnpiM0YQqsXcpBkh1HQtpJFE
fCrEjsAPGDiAN/tlyb4UKOiHzVtnT8+FFTGsod8YF+5eBsEovRr/ifvmm2iNjWmgiNDYGQE/m6aO
vrfT+n2aWYDqHOxTRimLsNUkyAXy/0f6rx2w/psVbGGQBbUavxZ45/+plWltHjQ4sD0JRHAolkGD
oiC/YZgTUS+85xVy6KnqGCO6RszQLNpq7kI+cJKEAequ6FFmz8I3s7ErrpLMuBvqtn40FJMxSCiL
4ig463958axu9/KTcyIvaeLjU937d4tDh2M2l7wc6N9G4MhIAXhykBca0G9rwnn733Ry75908r8f
2wkwyw7+ka4Djauumlz2J9q0U8nCMa/WXRRAHjXYmokWuSuar3qZwx0OPN5GhhZRpJbiXNQ5DwSd
HKwAypUa/t2iaD4pTIA9yNIXRcgP2akCbI1+hnKEcBIeBo+zp3dRBmxbwm2uY8m2ZqfV89jGPAhQ
kGMj+1JlU6ruU1TyzP0drsdfrr0iOAjBKCiWyyNV1sfUsmKrFa7yydaAWnkOTZmdivTa/JHZ+tAa
+Pn+75Pm/LdWVHHI+aC244dY4P0jBghtZRGMhtOdjMyBANfELysYJUZgrGUKy53b595WiZiK9aPp
EaAu59plHKe2FhqWW1BH5Fx6xusojPtE2gdNjllxmdysK4tH4C81bVx5LfqOM+dzC6Vm+sSY9OMv
m811XkcbHHelRVLkhmTKTmvRPqF8YVNNzyo2MWUorZ7A//3xg3/eMw5GEi4qjBAm4z8k5ckgCzvK
SO8xzc4+ZOXOiMNkG6RsE5WRgG8RcKLJ9KaNd2gXZldN0jMcLmVWKRK4YpPHS/zg4QnuyGDP4nda
fZa6ajx3DRRLXTDMkrQEmAa12lQSt/pcQs6MwCVOlBVvSB5PBQeC9cfAC2ICI4rWv9QhL0+hzNFW
lI2Jwn3q9lNQI0kKYVLlMwyPcj4FJmrxddE8pHxy5cXrmrMf4gOAppsGO8VE1Mvcc62IWGFCfqhV
AgM5jI+IgSqOUQv7s/g0Y7hHyfJaQE1Ygw7XcLW7Alc1FOQEr+tC2c6jHTxuBmDuWcLE2v3vK4K/
/X/LiDF9dGxEK6QdoQLFR+Q/FzAPwVZTLmST5DWGgiPF6rEPCcS0CZmrxHTvrz7+l8TG7IQcLr4v
7V07pl/syQ2m3Ru7T14XdfM1imdFutUV2fcdjl0+1nD8kZGJ95YQz0iAX/1dlDrr7OIj140y3xuW
/cOc1t9BlnzCPTtMXfZiR+VXWLBwVMYzgw821NYGQ4FVVrS+ue3q4C53h8+1IlZ4kTHXw/+QiseJ
TVO2Jz4w26dLua8C4zXuU6w9mmF6iIJ536/91ZC9eShGG+9A4V2FNXlXD7prURC51wKTpLz0bazm
SxyNLd8R1jme7F1WyYeOWd0JM86CwqtDxV93JmxyuLO7ZmLcWJrVnqUN8Ub9qTj4gfQZdrLgKWaY
prM5PQx0z/mtVvy2pEZSRZrfll9lRPhJyNrkuVSBmkmlf25TyDmt8WSOyZeoSmJ5iMSzu9+6oEyq
5tE3QDBbMWA/op4MRdxqA+9ljdub6ouTJvse5O05quNXVspP1ZrSRZOUrWZDadl/nyLve2w2u8Ij
FbkdY6QjUXtkDHmTKxVXZFAjrPWoXAM+FDGIin/romI9wGH8csf5SVbV1TZTnyYRDn3mUIWvBCWL
5C1py5NmqvbpjzoZfhq2eq2UHgKhYSCQRHhVhaeSa+zHgjtlTUHszKHeGwWdaCbFrfWDl8KAwatY
Xari7MrOVmSQcgup/BaW6TlMPBSUf/ltg+o7xMhDZ1YDfWQrTxkc0pAhQpAy6lAEOjcFdiowdnIF
h2t3FSbtjQ333m1eBgs+v+zGbahaYSrZfQcx8tANzhOul99jtQoFK29u9vItk/Z3/YCnbZPuPEEi
dT7CAGgSBDDSfmxyzArRp1ngKoqu7SGrbN/DZHr0HIPFhr5n45E65NGThwZugLhU0TwTaLfHev3b
LOtvTVY/Lko3QS7Opqc9jjo2fzMuEd+78YvB8HwXWwSKO8TS6La7NxicjBajgJXy3lL0x9rgD7FW
SrPpNiQ/mPQbhr5t0/RqWS27B5hR6YTXxofhn/dOdm05ye7aQJIQ4vtUrXsZImQrJoBrkPHXoait
6wA9DW+L7TQV2WNuT2fCXKZTbUcMegL8aaaVfAoEaYwssJ+qxch+Ykbe0V3TR4/e8mwUfrlrYhMA
MJxu07L+9IrFfi6wecWx6YbZ8kuzImLpg9cQpyowmMpEGMDEKYPvaRIA32I/w3hLMJDtM/cg0s7e
TrYz7unQCRZBWDEM5dHvyYGesUDf1dGspqQ9naoLcNcrYg8kTXEKOm+viUE9sp4FGwWuBFEqaXyB
VXZxikYeCkNc1jXzd+1sOohN1zubqfkxHQ2ILEKcq36xL2u03qXCLfZIYB6NwWp4uWYl2ITsVXc1
IXR9bxZJ7KInk8PkdV+zzXc9gxlDjUHiBUqacwmC7l9fARtauJdfDNt8Wi3sU6GvnRrTsXep77z4
Ub1eov5twrSU+RJUFBJwPaIF1Zc9YNDQZ8c6LWb4itK42tieQnmYTzJejWsW5MGlXb/0Pzr1Hf0V
ijpA0NaFZisW7MRDx4MAGN6tkNdPrhtE13hY82MonPdMRsVtTmYsYdZqF1mVBzS1mFc8Au8G+p9T
Pa33SRDkpzIvLZQjA3TzUpKmYJCzUI8Zhg+1513T0X6EROcd9VHqo3ACjBeE033VMRyWuBYt5IcM
SCVcrG1MG7qtJ8fDrHk82smSnv2yBN+RBQlTebT1Mt7OrAkiNk28z0oG5xbg4d5ROcAdDMFrWL3J
AXqd7SXnImj9a6OKkNgiQDSciVlFbPbkJn1/mrzwGFiMVArqToCW+Q358GHNlt1s27+dKS/2+WC3
V1f27XVOrV8ScvqhUlnDaTOTHxxWyQF71X0xj9Y5cAVgDlPC62S7ZF4mwIasxc9xEr4V2Uh6eGxC
Z4kRHVX+FisB5NNOfp2WJ69f7kXH45JG1qNNnDehhyv8QaPLT/NzIlbrEmaXlQMY1kQwGMLCApLT
eOys8pIMS380K58uWcq1u3hG0DHJcDbjCoiyzRfrUcBwukCwz895HcM9RrnAjNAq+gttYYHI5BKy
UrPx5MFOv0YClRczMGfe2gFua2WW3mcwxLGUYgRKM5ZhNwMY11kXzQAuOpQodd3DzDLEtu3QdztB
etISrrrvmQAX41eCP7fi1d30qiWUNgN69e8y9V/dan3V1QVOffUOnOw42cB5Sd99J6izOITAfTC5
y88Qn4pinfudqfQMHubR0EpwTY73mhpdznN2TBFULR7+SW3xc0mSq6ZnC7v0twGFNHAdUT02orXJ
N+7hRx30UWrCtBoRrXH1OKc7SI0XK7XuLZc8d0CV7TpEwF/di66T2oXtY0qqY5pDtyrjqN0a2OYq
sjNWqN3WE+uT2j41hxzxC6z+lrWfT4H5Yv6NlCoot13xOSlqsAntnDK9fVll9an4sIp97jsw0BE2
ASXOuw5JQIYIMq6JflZT8ylZduz6lNI+r9RMUHOIEu5iqsseEaJTgMM1cluQGpMzV9wMA+/TQ30u
JKQzY5C0VnxHi2TWpDE3n5rbP6Z07kF2wDUdnnoxHa1heln7bDyLCiOzzEnv2nKqD2Z30JotTRDG
YKzatia96AjPfh9IlGUQKb8c8q83iOfQkzn0t3Jew03mVxerR/ma10qDGtmn2ZD3rRm9JN4KVmk/
0t2iDfGnFw/mblVmX6sseVaBoAbjpVAO4L5fMspaPvH7kJvelHt7kY8ycE9i8RGaeCfdQAeKbTx0
wQNsiYep6pzD2MHi6oP2XOppmtIDRsaZQKNHUxkBVMmCJIJc+6G+dFGzW0vnuVQDzUapa4yceYyJ
2+SUDhQtzs2z4U3R6Y8dyhf+n03MKpdAxJjDzdvclAX59EzR7PnixE4BIIMkI4n/jCnuevqOWFOH
WSRl5Ca3m3uK6Gmjhy1zTH8SjOV7gG0I/rnfkaadE/AVdMXFtDPzCSURB92dqwG6ijtTPYmEugir
yZ0zrCsS3eqzM4xDVxrv+g0SL4bQw/rgiLnf5F73okQ7LusDq618V7Wnnh/E2N/00kt2qj7vZPtc
AF0jkqH2rRja5DltfWrUt6w1CFOYgm/l4txLo7/LAljQcQvTuSMYgVhuSLXgtz623pvIbBDO5Njq
+hgGcWjm4L1MHlZcyfxu4ry8twMekH7i8mC5Z8ND4Bctps9kD5ICpaau7aREYFWtrpD/Jxyjej/6
WXTrlRQ1U1IkrB84NBecTreIBi8RBeldOCa/jeSuRnPOtPrVdOKvxlgJHYQ/SfaW3M1BTU0+rY+T
4FhjzIhBj4J+6471A9kBO1YfpC5zuc+M5KclOIeqSmXDJjIh+Fwn+Xmql+jDrKovy0YsoJ7b3kqf
/LA6jX3zp4iLs6UGIBWTX3S95rlY2t8jk1NHHeNM/dsEA4HV0dpziBHMIUH3Ua11fFnb5lw5NnQx
LHxpNE6TwaMTxa63MwyMikYHceMg3aOXwtZ15vxLT0Qw89wlRJpvAwaBOxfQXX+b+NBNPFrPYRH+
COfonhnUXtVL6TjszTGMFdeKM6CkQ3XyKUgn268Dzprdei2U+v3vWpZwoac6/4zIhyP07Q++eJJp
dIOSehBYreOAPVuHJaWThyTOctihmyBKa3Ymimrn2NQDDY7S3HXEi29HGRyUaEX146ol8Rbaa2oy
3qRItxL+zFKTi6f19bnzA9sZBINK4aH7owavJgyTG8QzfYkRYfSihVNagWGpm0ouxqsg5Fcgp9YD
OD23tlXVHJAyW/YT6hsMFeCVJkh+KfwqxadyJ1FsHR7UgkHkaZgtZPYk92kAQOtzSODjRoD9ZQUj
VFrVdZCTvc06TPvOre9R91LZjxYxNSGcjuh+WPtjVdsYYcE9OWedBRnLD0FxsvKSLalga3kdXJ+L
4V1zNzlbru1tnS7AwhYbtC0xKQYiXeN+XP1vfSPiLZ5LYDz9yNTb+bWoVbagB536Nt4YLcRz+jX0
ZH7DQyRO7nxoUiitZuYHe9fZ2T1XUStizWxhJxLRHjntXOLNZAka/Wqi29OH4OasuFMsP9zURJ/O
w23M7kM3C3ZXVqS8olmULqr9gAGt2VEcFJO7l/HyaC0WBAxUFzijEkbXmBgKE2qTINa4aIHolJxc
b6A16ndIPQ3xoAFO3eTaI7o9J7iRlwHOzvS9reoPpzcOSb3edxMPqlbdxgF4pSfn4eD8HKL5JTK6
ede7CNSyWbjn3MS9j6CoGhnEoa+CW0PaCIAag/xmMUlvIx6+Tpk9mDZK3/ikbTqWwVjubPcNT2Zz
W00jwhI18fESF81fF4obs+lLEKE9wKrnq12mr7ow4H8G2P7iQ7Aty8c8gyVE4gbTAx4brVnWypN0
lWdWtJfIlR8aclsW9rqwXz7WyLrl5koG9ZpvoMIzGIsKxVIQOxnlH1rxhlKUfTUdfgbx+jDD257q
4KWX8xvOhjiL+S9TPN61tXcMVf86MKqANYZmS/k6kKpX7yul8lJwsy8Ry3Lwup80TPwaJiPJN2ld
MPLJagjncoPiIPq78+VN+9iR7geNNDsoNaZ+ugpnObiyu4bChrpUvLoJH6XO5Tka4NDF/aZU5Z3s
WZ71I1cpREaDGgooGsafWAvWTMBNecQ7sHTp3XtuLid/zDzztxh4Lg0jPYw+K2dU4XagJsdhANfV
xINUb8lhkfw0cmL5lFPBX0jaaqcNlChfaaKG1bjFhqccNFmV1TWEagFWnzN0bgHz26Y9DwHYRBe8
ADSxs6gaqTZZmYYQuRz86/NMshvWTDi1kSo/uuP3Pp5IWQSvlEVCSOsp83k8GgYY+m4w2qzZ6+dC
zxAMABYgH16Q+SSWecE3VTND2ix2GrnQAFbv/SBS61lriSKkzRsDUqO35viKhcnCIHF9S2cDSkOc
HgT1MLNHjpWsAoTwpbcFauTlC0ZQssTRwkxj1AM8HwwSsTFQ44x5vSXqhmwGemdVSw8Ofgr0oGej
FY8R7qCwDsXNKll8O2qmLDFgPMD2phCaT47a8UIon0i5y0dVjzmY11ZY1yi9IN4QavalKi2L0lOf
5Tx13yfqznBm4KMlXtZrsPo5R2mCS3YGuxiZ6lQ7VjxcFzf5UlhflsJPWeV9M+ZH/VqeQnXXBiQ1
b+ULjf+XMJBEYwJ1CbnyWy0sVgZlatVnbHcsu+yoZ0AzrBM9b54TC8IpmIRCXeCf+VuTag8Etznk
aA/l1K8HBWFCNQPzCrksVfuIvPl7R3O7yugV6QPABbMMGPX2XVGm3/UzJC1rOgRzi2AlqPdJvezD
HoWJ8qhRkjh/xsSvDJNHLaQNlQBfqXkD43fJkAIVU3REW0KZoZ7McCw/GRyZK32wXikGAG1rmfcF
hdKc2+pkvGmIY60wJWj85yV9Hf54eBJvZpe9Jw7u0eV8ClrqTcToAn8G4CVRfhHP9plV02MWLcgt
E0vj37i3SwfusdZPkn3OcLdh56w6cVuUmUAVFOLQzEcXPUDt0jeom3XJqO17NZ1SZQsYWbbDW+yg
VYWqnsuUFYJTIX9VCkRNG/Gc6lC6OSNjCagNfQq1pnFySKL1UQXtRRYzNs65a9WDBexz8UiMxR2s
gfixTAcXsfPUuLhJ1l+aMADFHsxU9LvJSfrdZ9saFozy6jFbBwqUxP9EC4NpcvXJSvfdjJaDamcy
pa11u+oxDaiOFfitVr28Gfaw/QXNUeJsprn8rWaQ00ANqRXc7B9vCV46ODlwX4cF0mATrY+q0xtG
vwM60TX2zpNPOpj+COmI52AkSO6pSTD1SAtQc1qh7s05jF+0r0WBzJo9EvZvn5xqPAGKxhy2hWd/
YhoKKM5zldXM00P8rWcD4EziXsTP8WugDWls9KpJZ/iQgdG0uKjNaSHkJrHkt6X0JR0vzd/AZYka
9LGDtxkNhMTcFrpYQQn1KARRRmH6pc6oerfUaenIlKKjs82/M+nKtXegZ83G84qbYIK8eqI86DG/
SWNq7URb/R7K7E5VTmtBiUZteyjzDFWx4N4BVnkzLcYwmHTDK8Ep1F7f5YAAN2DQ4atCwrNdC/+O
lQR6zm2ndOl5DqGpQD+5Qcdyjdv5wFh8z+HS6AGm/5XFU9nMQ0DrHDLLtXBYan3GpPW8LluqjQJJ
Bd1uUu2U8wVjIuAdpXCo2v6PCeBhYGOytUcWkuoL6ijD3Tg4D1bEPIUOzFWCW68fd3DJcjQgOPJZ
zfjLz/Ojut31mljkGW835AeNh/gmqv8yAFKiBNNlppmGUPm9X2GNBGKobrmLRW8YivgCprmdpOHv
1AxcWxaEmXegj7rXVgWWEsWnC1Pe2kMsVVFD6ucndQIEHIx5N1VJvFG7JjdVe7kBeGiTrPfEscfb
Lmth8QWvi+waaNyvepig5xhGt+DNPdrP2hyjLRfYtkUH2xM90FiwjIZRSg/tBJcUu2En5c4hgeCI
N2xy6F5Wl62bhEfmTKSlDc3X4mKARPrsvJWe95yCgG+EsZ7mnntACDZ2MxqtQ12cBmXzUgX1nTG4
eJD4y49w+qNV6rEsoJdEnPOBWU1Ik+o1GaHFHav5yFawouuKJltuFTGgpyNiDN9sSZWkGYkZQ6as
Q04s2a4zfDSrS2oN4Ghip9B3M2D6OKqtbmreepZkNVmpauYxVnOSdEZBBOkP8vCXbqD7tXt2nOFt
nGZ3a3N9Cnzdj9pjKQYuMUBtp8HZzdOc0p5Dvp1oMIh9+FM09XkpTUpAn0DCQFF91aAedtnHklU/
7JQlAnRu3E6ryVoHZcsOIGcYiHQyuXcbiFxT6V+z2Fyg1LlPlWJ8lNN4L1t7Ba/J7t0QDla7woOr
FHmqSSjePZ5KhrP7ka0lWXx3gy1utpFMSXcm/qeactHjT7rxveTmU6RsZcR6HK9/AgpbuDmoXkRA
cOxf1HWtvlcSNYbX4gLUBrzejA8jTyjErsLfa/JQ6sOlWxLa0w5HS5why++z52gWQ2eNP/IeH92M
Qw7aT8cGkPWg5G7VTq4wMe28k/kAINLjRQ18Ng3X3OsBCpdaUpW8a3OVrJB3BB4+q31TwkFncD9c
cahCRq5a+Bx0KLB4zLuk/FUP73oJ1euZyD8zn6bAaeBSuu9llB3jjPmAP8444LftXQD2eqDN/zRI
NrSq5imVf8Zw+NFIcPUw55qVNiVbBqtuOwcIMJ3i1rmKnMRCo61CKMYbYre3zF8/VXcnkugUZtNm
hKjjCJ8hT3KU680eU2UP0DGvgb98cJvoahjxsbKKn9qUozJY4So1mkZDsGkV6SOJw5eopwKLHSqw
kOVcTb8CTAE0p2Na08sUZt9hHDLcmzd6zNkA9WzREx6jMchO2hhKM70muXES9gFNHFDgX+FDog2T
4g+UJyqjeIg3riz+aGMhPFKBl2qHWFHnfcjdP3lXvioDI7VtmnWOSKNuf4d1dweJ8reG62D7HZeu
eV8J+aDb7Ru8XZRvA1NOxRkae9iWHchuqh6+tq9fkGieNQBsBSB2DGg2bhQ94gX4EEP32yPKYKlN
4Lz38bNqn+aZ8h4bR/ipSm5GUj0OVlSHlaL4DW515xeRvV2F8UcPh21fyYlnwhqwegEhgcjqcd2t
Dia8aAmpoDmAQUSmpwk+h6hoOIyQ37b6JgUYHbfe6G8rHKEVEE/8A+xZdfa5ueH1AEBWfXNjTHhT
XCXUCydd++nerTbusyreryGYZulnuLhDti9q8tY6iNkOBk1QdLPj7BbHPvffLZslGbbpz1RRalOr
3UedDURKHeK04TcSXZJLNjbvvRXKHfDONvL7e7hmEOGVlZjq0mZliYTezyXw4UPNfIkkwDrAYPip
xuvk8RAFW/0lsvbKaUzDqMNg//ZcIXaD97v0ZhSFyk5CdTZqOpqxA4oOPwZnDpAl0rKV/DhQ8llF
BXGhhuRj+LAM5l1ar1AFHPoz15MX3DpZRkXwQz0QeQU1zUZXo6poTYAjtlHhptmHfMhbGopKfdBU
VQD98GCc/LYS+3gOcQmxuift31WsbNdZeIA3H9IB2nj3Abfufajh+FOnPMuxcRALwmkbyGrb4J5s
2f6Lmo6TnPhbGO0P5WilekaAj1c0LSdZykflKVJn3m1l6MEQmZpxdkFPo2dsS7+jIkSHyUrOcse6
8lit5ov2PizV4UfGbTYNcy8LNMSdcqPDSaQ6xg403e7KEPOHnrJYMytH2q00ou1rzZwf4WkGDTBz
duoULmvRcMjjt1CReWrS4gBQIMHQajmleCtNjaprCqVqPPWTuyp3PdWD6dkTM4qLQ/VSutUvR81P
1VkOm/WuasJL0ADXrf6vapLIZKDomtXXotziAve3nc1P6vIQOVgcUuBN2mLAAJ/7kKuBbb4As5EB
9SHX1JXfkPCxoQPjqR9jK8xGgIW/VJWVOs26IlbjdN1fz5iKAyKDeqjfXnCHgy1Oyaw7wB57BZTH
xXVRC4XawdEcFaSEbYj3gyTREHi6GEq3yWTbMfZeRT9M1/CJLvnD61h4jdan4ManhjOxqlI7VON7
vC4ffFKYNMtzHWBctzL8pneSEZYPdkcmpTz4ft5QiXCLfvgYFlZrdXHjBM82lqjhrhDDh1pr9N5P
jPi9A/FoD0/UXQ7Kim1QcVZ2kn3F+GBg7Z2RfIG3YSaa7339vDjei3aQUkWv76yfpYiuKPCU/aBD
VFKSvPf3Zpd+NIbzu3lyD4Vbe7u24YKqqkJvNkaIGnRZDlAiw1iVqgpQsO87zBI27jieczGdkUk9
QNF/6yacw1HXv4jpW1qBJCOJeJG27QAk5ixdxaeub/+PvTNpktTo0vVfudZ7ZOCAA4vexDzlFFkZ
NWywqIl5nvn1/TjS119VSSZ13901uwuFZWYpE4JwnHPe8w6kr2nEUa2ixiYnsRp+R+MMAzDAtlE2
isD8nQX5h2fwH+ayv1gY//Lt/8Sr+H9mevz/lKOxbZk/MK42f3Y0bpr7l7BrvjHH/NnWePnNP2yN
pfcbdsEuGJuFE7FU3sX/cjU2f7PZPyFZOqaKSVRe7H/YGlviNxfzYhXHIAmHsUz+6Q9bY8v4TZgq
tQVKqjI8xib5f2Fr/KursQtDRvcgIRo2rqJ/Mr71zAmrjlIrD3o9PBYWxt1YyzphScaYW7DMXGTk
P1ykv/Aq/qsjChI2TehqJtSHX0i1aW6RkDJSoA/bBr+C1eyWb0Ki6aAbGPyw+wda5q8UOPUGORCR
q8RBWparnH9/8LsPMFRlmpKUByPdYVEIkd6ZbuWc3GU13/7+nf3FoWAJC3KnOaDO0X4+FJbBBpXU
XB4U2pCkyXfFWY3MrcIr//5Iv9oV86Y4ku1aKrXL+9On1kpkz6HNo49cKG/ruWwXTQgOl4zRP10/
gzX/kzWyOpY0PJ6Tno339hIo8OMFLLFxKULelZnUyPFM/eZWhCO68owwAFpkpRNe4R6NukXEO1U7
5iKPZlDh4vpP2Zm/EmyXMxGCuFjPNKTl/nJ9HchhWusNJRo/bacTFyc7JZUeb4Y23SDtXxvL+eZj
LvL3F3t5hz/SwJfjmlICOQt4vbb63H+4ApphF6ZjFCwhLWG20B6F08N0Hq5VO16ZTkOJCC5xPt9I
3KHd1KJ7bdVMGrDhi6waFNKV72KZvPu/OS3LxBV9SafwfrmRZF10IkVTfGitBkgotQ/S4WitOTAE
ctuv1HII7vhBTFOlIPC2SF+mJCPiuOtfXRvjaOrkQQb3vz+xv/yYoAKzPVEbsL38fLnmLsa7Df74
AbZBjZW1QIXa9ZtpoiwcLO4IhqyOaD8SUftPmdbGryTk5aP64djq33/4qFzCGXoN9v2Byv4JMx7q
DzDyVTCiJKrH26jz/Nbj8TBI+TmK3vLa/6c80b/aBDCc/+93/8unMiRZiAqQM5hDOgY0zzc5xvfF
QDtmS/j7Sy30Jfvs58VJirjrsi5xDBJioQD/8I7JuLDdDPH8odDLHRSMs2SaM+hq0q2DzViY6CB9
7VOmjHiVrqYQL/DUHa52bR5aj3htQuzOLr8zpdPZ81k7puadxsHblY1+K4MItVH/iA/51TK7axFj
C128V2WVF8V3acDgbfrxNqc7D/1nGew7mWU4fPB31P/fSeXiSCk8FPtiMl+nCS1tAYLQuBfITedK
skATbM1WNoqdldk95nNdrcBLWSs2CFAPf44bauyHq2XJYy+YlBrhAT+GDHYeQKvu5Q8L+q9ZzJWq
6T4043NU4ScUmCe/GI8FtvEoZqB/Jvlz6xAFouOStM6yzlSg3zGrgsPkm7smnm9tpR+s5mvSxffU
0c+Jib907+1o32EjDv1WePF31SKq7lmtJ+GxhDHSMakaX0y7+eKqrVhdGT1BYx6KZlcOYEij+KI5
eNbpilwdRkpl+oAdkb8aeF/GKA9wUt6lbQfvElkZ13PZPFo5nnHZoc2vS209Ttnd4JhWzQUS7HiD
x8h3mKarEVF769190Hhz7tzB1WoBAduQGQHrYGg94sEMRsOZw8dSjLjuZgU8MTYwdfl9m5o/Sbai
0N7ZmJHD7c6+4w5J8i+MBid4EDC6oMhl2FiG+tnvyy+kDayskbeqDWw9+FLd+qh/jL1vo1uiBHGH
G1EdN1fMmAx47Iuld6pC4wkKwLDyyZzEwnZ+GU1USDyEPbe/egiJswzKYNLz+17jbV8S5X6K2fPd
s7kEuV8xBv9a9ePZ0tO7OkQ+UynDUaVN7nbqeNFUfWqgcXhaekdSdrbVlaL4eRxLLHgS/Yan40bB
UkmBf06c3XsHdog53qoKchnQmFsEL2YhcLatjWuMQywUCtZUYLcMUruXJCv442YDHwfTHwYMfkaL
eOlzLM8IkjpbMiV0kvJi5ozWedjuqjLS1k0VK6ExzMipepJB/81VmUvC5MOqpTftq+Sx+JYZW+PZ
drBGanN54r66LGfvwMxdjUZ/Vc/duGpQGdyVWAqrhfsAiXSYrItHevt6ZIyHV7O5QkJ5U0uZDEFu
ZV0+QlYl6c7PDrHBZxPxtN9jfYp1WH8z67jcNXXRHJN4ejOivL5A9MTiIQ07XlAfMhj263JX6f7I
+jAF/K74aVmOkIW+x+rGnVWzgp7mgymCF6fNSR9wVICN2kqUGeYg4Vam3CvFge2WacZwW7JnsClE
vuNjOauhtwgKHwzeC+9tTx1hJQU3J1G+0/TazNSEy7bVq0d9qKaZI0uoDKz1OKYS7tR0Q4BZbGCv
6F+YbPS4oOgz3SxT3uu6SzCdL8oKjjJbX1sHWH4kb06d3LXKOlRR+8mGtDRxD/QsFyOA3aJBPtah
AMuOR5Y3UAKPLqJB4Hxzv/wPXrfHppmbzOlvdHYJ9B5OCyMyLjnhuYgaAgRLXbqpNfMRh29t7U64
kgAYQddzZkztLYTL9XjW60jbIOt/0BHmEWindftBP9hevx1rB/yXhM7dQKYI+QVBtLPrEfVFV2ym
Udwgw3F3yaLkD1Ur2XYTcCx3+u+sPAMbnrI1vC2I26ao/HTjP8x2YF/gLDDPAnvfAr65hTWcsDGH
KxIOJ9Osjk7LLtqU6jFZILgjQT3aSV17x72FQkcqNzi6WtE2DzBsMA4N82wdlNYrSCCU17H0tmkZ
v2FFhcYyt7Ktl3LhUkPfxhr3VYqJOiL86bYQ75YFuRQvsou/q8eBnqXfUZcQ3M6lYYtrW8wLp1b/
Wvn6axzmSAOMl8H3zhMjGQD0AhN+l2yL5SOaWvxKsv2YYWWnFj+5yDgCn0yFgWkRCyqP87tB8hhW
fYA8DbjtRJDR2mZZh2NfbDFU+daB/RD8KBGneNNxgDdreGa+i4CMVimG0YAoPvOUoH6rOq5I0EQ7
F1ZF62mk11bGZ9k19safE/hPXtKCETLZkDG6GmieJL8E2h6rTKYuI+NLW2gwGxCVRuWMM8coQwTt
wckZOHmY4+wwfrvpIfDj2j4Xm7IoN2KakSdh3oDIatpUhtvCFvaOUZ4T5gQnhAF9uOZGFgzKioe8
lEyjesp2d/pWuS3WyOxbE89MIK5vUgecyyouUp9g+pGa4bpzx3Jn2hysZzOvYhPgLuq3KJYYbKvP
rki5h/oZhah1Q9/5NI4slzarsXXzxB3PZsj5eqRBQK5g9TNxC1M+doeYeH7xUViM6nPMlywLIHOp
ibCX/+LFNk2Shxpq0nCaTSC3lSl8mMIOA8aq9BfhYEICxJ6wU7Ws34Xxuvs26ihMSNEoEPoQrFZc
81be8pFbIPS71zmHsKH2cls+zrodrW0MWNfBYH5wcuw0li3I7tDpx0a2DUtID45gmFR+KRv7Bjr9
LR25bU1XfyPXSt/MeUyAwoxlJCmQYHREeHAyc7rBWehS0R4wAyDFsOQzN60AexnA7rbrcFUV9qYN
cuy4yggHe9IxZYz61+K5uJknWRzUhM8RBnc4hUHHvYzQarQvXR6Fq/xVtG7/mlfMYgQAvZjdL1M2
vBiOO3yOA3cdJvIUMBz6RF6E7uyaVhtIHbQufW+WB5rvaBMP0Qe36fVz5sXDRXNJKo1Sf28W8VlU
/b7CRuEhqEYM/rFeXbcisDYEgk1rJZGHQQAOheR6n5MAFhk3D7aQBHZcizF9i3iU4kgBIQJ601TV
PAT1dK9Xc7VlQUe4/qtU88wtoN1o+kZG1bSZxLQlWuNYh+YDMsHXfJBY/3xaenKLZQ/9btt2jrK8
M8i1GPG0MC95xNittsUz1JB8YxTFUyIRQNiaeyjxvGfiS2xuGmbbaHJvRjQVRwzkNlXSzusg6551
g/mb7ZCjI5rgTHLfubK6atdJuBmynfotLAbsZ6r2qzbIR0KgicQV7S7CTWY/ltnZhrbFTZFcPVz/
7ezmQv+G3sD9iVKc6lVvcJSE0gGPSm4zH0krpmffbedLO/L40LvB2EFxJVOieKpNA5MrK19HWk00
W7zRXeqtfrQ+WBpzsylgJydEhUIroDGpzJZbX3L/T5516LME1mgR7h2TA3rYIaExtZXPD4+AXnTI
z4gHWscO63La2h4ZaPPkoXKYohL+X7cJ6kTHgqsAM5SISXD4sg8hZJbBmapLCF0T+9OOJ9K466am
37te/cR8PWH0U06bvLU2BsH028aZbOrY/mMTcafN89DjTVZTRrnpJncjFJDkhjpuqW8cJ6wPykNG
TduqZijJIMIFY+gw7tUwNcIiFdJe6E8bWeooHphgIR/1tobmf2YWw3JSPBlLHV227b618YK0JUyG
Gu9Wr0/3y5MuNwuaTFTjmHIiIRkD60jwLslJ4ARsZ97ez/OrqCyxnxHHR25gHjoPxjBPhT2EC7wY
RfjgQc+BvfCW+lW2m/rmc1pp/m4KYNESeoJ5VuupCCIsx1Gki36HDyxFURsFewuhrdvKd66TRDu6
N7nzo/5BTs2bh03aeiIbYkWyM9YIWNrpgtpg7tyDOwYUiDllutGZuKixCGACUrwboicw0sN8E6MP
1zNuSOmwAZoo0zXKZDtSsQtlelcPzN/RJSQQQbFOIuqfGEB4xb0OG8x6j9gTBi1sI6mKgsSZe2bt
2rnQKp7vgjpL6nRmONbjcMUmGIUeQibKVvLgCRuelF3m+7RFk+HTzcR9W+5qOEWjJxnEOdgfGCNn
avIBDRryMTmul2sym+67Ii+e2ZPeF27wuJS6bUybiZXRuGqIUBL4TBOr0F4NHJXEt3bifcMGvHvl
XlXKCINueYrphWAILnO930d6na8i7aPN3sEm6K9GXAW2s4k4mP+IDMFxuWY6VDP07CG7Yr7kP2kp
Bh5ezo/KAS5NVnU7QWlX5xQaKjXBYMRwgDXv1vUldLcWjemujIiPsRj+91bH36e6YCDKtkGyg4/y
3HeQ6hEQBJuDjzFWzVansJZOXYXQZULSRc6b38Sf8RvCZqPWkC4md2Fx/Ye5oeOkT8NGLz5VfGKt
ChVJ6Uj2IufiFumz04+PKMZfM1c+YsX1vVShl3G77d3qsfDVLWbPN5vn9LqMKiiXZYMlQfWK72+2
HTCwINK7OmhVmu4MF4s80iPOZg9j3bGyXUCE0NaP4CtY0PHpLx1CZRCgLWho4NKamurK4tqM2d1S
UrX5CyRbrL5ovuBA4efYkMA280BVbalsvU+ixQg+4jOF2rOs0KBrklXtzec4Szdu6eM8B3t6Oe3O
xT29MAJSZ+gWEHgehKk/YYBSbIjVhECo9BZCOq9R6qkMASiwWX81M29YZaFxCMzhag7TOaopjjuH
C09lT4OG4SaDSDJXEWv116Si7snS4BRkxYMsiECwscpF5HNbPoNOzXExoyZ1Qp2D2lfzQvUWqj/W
w+m9BW2ly7oC/7AIap/vGSvHhEGzdMlmCu/F0R51m1JL6oDVM/chmQYsLnUSoik2nmptc5k9qGKK
6wRPWjWrZTyfO/vNidEfacV0yoW4yIp7orGnF/jPF8eZzmnSPglgiMmYT4zssIbL+T/Un1b4hx30
OHm9WWQXlN2EnTtrJDfDZw9IzxTyUHTup1KFxpXGeDFwiGLcGd1N1aIPASWZ/36B35aTN9Qzp7RY
ryIDqIh5SGFr9r2V+WYo+E0tycB5ve4I8qz6XWTDDQs+ieSjj5xmZYzI7IyX0YgkEMz4gManW2v2
k9ZDPCaKSm0YHUO0lGBEnd3GGeG8R2bNIuXyaBWNjps2FwoNimB6vc6lsqpeFzS5CtjpavuT5krA
M0F7mVjTWT2XId8S5pJ/q3vuadXU9wUle2cwrcA14WJBRGkx9l23Ph54VeBuKTG8bUsnzApWtA0z
Yjq9N3S8XdRdOyt0jIHjV8zV7PWy5l2zQi+43Gg7dzwRovApGWlA1EaL81TUf62rHlOdbqc+1XDu
DrKw72Ma3mPjC+INUh5kAg88Z5vRniaYo2QETZs54m0rCKJvuHuCcbzazrukC7/g7jznoCq1FAFP
9SMhpRpqM65J77+M8/hBvU2pKUyZTbFs5aPtAmY6eOUvwGXXCLpJrDjz+E1wd1QSoGJAHrfFizPc
LLMBs2Xw67fwY3zfhIJjzLdKQ51apteKpIZ5IFks5PbHZp/mnqhtxMnaeqFLGlDJkAufYh3Qq88/
TDKeoQTRdyjAxw5gVVmgGnLgrMNGOzLq2RsUiY5a2ssL3j+AU6tIUbIqPYKIPYWEQsvHUY2om4oB
EwOLrRzGZ0em03YBFsJ3qY1NAtF95EUPLLwgogFvvYwkMxa4AcVTEDGgKoGuMwwqM3D2BNQjw8ln
QTxMDwfUunvsU7HrwU6krXprVqXA4A0y5R7OEN36Ap8RW+GZCZ5//sMAzWVq2NU9Lk4seJu8xbEe
PgMebquaFJjOh61gUPhlRvah7Y2H5X5oSS+pZU1nj9f+Fsb0Bt/2r/ZMLE9STRw5aXfBSKii+570
44Pbzizx5faDB2D62BUsrbYPDwY7rpMBxtgX9GzTiPgVAyNftfc87/sq+C4DNm47nbfdQFsEW+tY
D901JSR+KgVGvoD/q8mwAuQkI4EsqpEEhV06rUBBZenIzpCXiK7azN246vnIwGW1YKSZxlM3AnTL
bTxg6VbjkN1ABlRvOar+vsQhmCx4dtWUJVnNgo0U5C5jih5G5YH2VENpOxQgg+G+goQI/QI/tWqK
XhtZ4TB0HEz0LnWSavjiwh01i5cQ/zIsIJFa+82jiPnbFdtrH7+1AeqsvmGLSW3yOOreeFx6z3yW
SMrccJM2XKLWyd7qdroMMYyoye+0ddpmZMzZzt0xMiqGx8C0Hq0x+76gNJrGm65JSqlK3H8lduJ4
eehrO+TRhvLg94cdpSIphhXL1qY19mwMwuKY8hRFmhPCNvAUJJf5Fosmdr+5CS1vDd0LR0osSBUg
VpZQO2uTa5d4cLQI9RrQPT0Xcebs1FayuKeVHjOk0MjfW6P83o2YcLokQxWgCGgtoSo/ZxOPkHgG
UZqLD83cPpUarbdfJDRRqc2GyuMNm2W8pFD1Lz0zZvdAzurZlkjK6NaR3yqcgmHsUBwpaErY3Jgk
3aC2K55AGVYMqwnibLpNHXg7fMdi/hdYS1aX3ZVbizvtcAfvHpZ7udEEPWo5Py3V3PJGKb2mTWlb
7M00eSCzmac+dLPlj1ravg9E9BLAVG7c8rPHgHGfVg/GpH8kVgS8gSGAH+CkEaHaMUPTB3LAWQia
01paVNdDdSzyADMIVv2YXKsEU2KNBJENK2Tf5NNHdG4Ud070OHsvgwPNvQz99mym9KGtFGRqPDQ8
S9lKawhheXaKeWsnazzqbklTUE9ffdN5rxGwtqM939sBJmeWN3WQKLMPZYVouoTJjk+pYi9NihCd
5VCbqi+EK8odUaG4NB7R0HycA9fBr5Ve128b2IRBecwTB7NZGfcbDMyQhEfiYdT77nXSs7cs6eEX
2qRtKfqk5u1me7wSoqVtHeC7daQTEEeQIdytQqtv2EPOo30qfOx+itlEQW2mMX561hlLuU03im6n
99Vjn6TDSkv7cpcI/JQk4mY4pJ2KIk6bXWpQNsTd+NRgTHQRMELDHhYwiQGASr7fH4J4eFd3pjxm
Eeoiym3aozs0F/Jj3TcbfZedwfJqSu1TW3gKIw3iw1yS1FnqyXt4doi2IT1dDMxUII3lzwR0BgY2
5/pVVl27WzToWSPbU6JecKarYJuhCxEqlEO9+AYv3UesJIwTa0H+8WIXzqmNJ8p/3dMAOtA67Pqp
fEkrUkCWF4knIMEzCJmCoDg2QcmfT/MnvMmC7dRrhJWi5AwN/PDrELxYKlMHowpaEEJ2Ox+S4UYW
iJqbNP3S6Jo4dZn+MS8ZKEBvN7bEyZMeMxjZaXmJEv+jV0/eVpiVfRrd8MeX5Wcx0udtWCWfIxJK
prSYjlxN60TCpnVavvrlWzPszH1gEwhc4K5jWd24lR7Glloe66d/v5RDkAIolvG2r3wgnGqMGthD
yNl9QpS1vjtgt4Upd1gNVbZy2AXM6JIE5it6PgzLvW43muO41cPosrhZLC+dsqSoG3VfAfhv//0P
sc+B0gREw9BM47S8APeL37/qlJ0O7CT+xRkUNqkLi7s1qp49TWe4V+rXJjH0a4Ftzy7JgQZDXx5D
6OKXRERvpqyri9XiPDpoUXbQSKU68SldizZYZyQPvuqyvvDP46M0iFkwkzQ+eikWI26UR2tyYjH6
z2vzxTY08RKFermVMaZAngf1sTXsZmdRESh5hIfiHj0XC0p9C9BeIZIM1st342AbWxB+jZAMMgG6
jtMJhqm8zmZWXvF7doDGwSmWn5FYS/nRyWdLexrJqHtBrQQoBokM3qOlF+lTtBlpDZUfVdiD7s9W
YvEgwjWk6TQJ/K2+tPPwqzEGMB2VCUiuPEGWr3r1KfzwM102uz6wPiC9DpFU+t1mEM5HTScLZ/SS
6ozTRHDOsD2BRHbq1cvy1diHrwBn86opeYI7jT6eApl+jxm0bxPGhqflR8uLnnh/fFvWGE4SdJ0i
m8gIfmLOIMAkT3aIG4HxkvSsclG0CENS63F68Vq/Z9rEiztNX3gcWSvpzP4rnpvFUL/aUAP9upgO
5AVshbqLHXV3tpOn71EFXKqsCVh+iAC0vN2BuKP5NfiJCAT1v61v2/HR6epE+UFiA11jrRCx1WzC
StWn9XZqDWzE1C2O/gGv2bYkNS7SMZyKsAuMu1OfSMJGCGpoT6naaAq/2EdJ5+1NzHwNnBD9EGtY
pDo6PeU+HcVj6MZbRoni4Le70kncHdxsLCYNHI9k7+GPwZ+Suo1uI3OfurgN8T805nU0j8Smzhp0
RZl/qXAKPk17q9M5BavuTsRrduxrmOBQEvKl7loE2rhBvAWKGNe5HyEknXXrtHy1vJBo/ce3kV2K
Xea5PDm7I7Ej6Nvyqj+F0uIgQ/jHV8vP7OCN1Ib5CHpMOKg/Ao+H0YwuGAnySiAu3EJ2t/B6bj4h
NDnbkcMjeuqfyzD6kIZVAxm43oRlPR2MoH0TicMnP67CadIRz5opwMMQXPzIPQn8zdaE3JaX0rMB
6WRwtGh5SO5ANVjqn33X2sfOuYn1Q1iMn7yqvM12+z4ZqRgNAs4H6lI6XxGfJkEJH0zmmx0jme+i
OmYnCZ/0HAwD4wJwD+uTLmpwgr75WlGUt3Xa7SEOl9vvJgbDkYFN2jC49jGchNwaDjQyNDSudMpN
kaDx85zmQ2xnnxvpfqYxwZUQeZzdBZ/JIL1PVg3tv7nmgc22PtvMQ8ZdoIVH9QZ0MexJ8XW5JcYQ
L2Clc4onils07hRGAs0tVpOALOuyD3YRGzKuWOxteN4bpvOYhux2tfwUpebHeuaP1IRduyOPuaHD
0jIEajTs7H1AjBkzDfed8ILPaH0+IxAA93qJEgn9M6CCs23a7xknbdSSl9k8zZVgGCeY98qs3tmz
MpqYWnEhAu4Du9BDoof4PhmMp+Db7kXXPYuqRLQ/dtNhTttVVmvWlsA8hPURD7gZeQGzuH5Vv+Bg
OWypZuvLLEHAGUV9Rz0w/o7yWFpHhiV+x7yNUDUCafyud2pcTpkpWyM0eeZ1vtcKsi0PmV+/GHqP
rJb2aUH0Yi/4rqAgTHdoqHQQFjcjClz4ZDoo6xZ7uNUemZ62rtjkwBCtTwNprm0aHaHRt1gxnnuN
Uz+jWtqaMrlHnv5qUiyCHdIzkzq3johkdXtwASj5VI1QCTpgoTRK76JytdXBqrzT3/NtLEUx+4lt
4+l0BdCaPKaCpmH9wi9q5jmwugb4SnkT5hO9Smno4dbAjH1kRuKU2WcqPRJQqpTHWQY+oaAmj4Fa
B9PdC2N8x6i6ASjws81UZ7BcygCY0VKKv+EYqPRWSh4FCzePYyyZMts0l51Pvw0JfOin79JkEXQx
NaHuHKLChhEO2lPE0tg11UfcBe4j+W5rbVDQQbrDkHyi5I83Wadd4MZv//6iGIrQ9aeLAofUcCxb
8R9/5eUFWDW5QCKHOjNuHXSiOqFlVacUkVxqOOd5OAQeydgjsui/P7b4i2MbuhQc1IAARfDUz4Sv
xurtDKg/PZRq4p359F8cyAhvNjCDJuzHQkxXCVtkGo2b64ijhym76sIYi159j5yaGio4dQQj5RaP
G+84WkA+f3+W8k+kMLxBdcf2XFf3TJOh4c9nmdd42JMMy7JxOcuwpUF0m2ZYsQ3TTKK0geBiEIMg
EdgheL8rylg1JN8VmSOK+BQz3GRhZLi7go4YrsHdVL2cm8L+dIr8jsDxjrHTd9bEzhIUZUEcYggY
Udw+LxTEQFd9u4ID28p6rD7EE5bBY0BTuPA0aBNQRRdy46R4Yvc08iJJy33MAzeYxzMu+RzMDElD
6RnFjXX6MMYWLlFIzTO7vxJg9A0Xm6ePnkyvqmED57nLerimdaOUGO+FAhkjWR3tnPoWy8CZ0WNt
Tq/pGB7+/lob5p/IsVxs2xCoHRzcIf9EWC3HqNBcoA80+gnCJ93awlGl+1V8k1rtZFajWFFZeQSj
6VfYoSEoQJf6aPTWjhjQgscBiLLrEDilpWWDt1o0HJpe26fqyT0N4DlzljpoEQPwk9rrr5bPALg0
isvceNmu1+fv2az1bG44aMtqws1AfSYhiIUZhOssvAeNBhHOAK9GmXNXA8U8AiSLB/Z+8kJIUCZF
3MyougSAqBmLQ+mAvgEzFOik1pJH6DZun4eQwVRCThii7fSDM9MRM9O+ZwJrB0RQ63Ji56l9B78T
h6pQ/XuY8rLMWzvtWxoP5Q7MQTNaBLl5+wWBj5oyZJmgUkAAg51CqOf3TjCOzEx9T74CIy/MMPOg
J9fNdNRoJMLxLtffKPTAq0B8LKC5RNQXDZALDgPv2vba64K1l1rxaDnJMSy1b4VQ/kUYGG0K3/5o
9JR7vjUzGElosHR4ZU3QrGvGvWQ+D3stE4Q3x1W5Y1wSY8tUHsu7MOPpNECbWiepfbP5RyYEp6AY
PltDSAZGvvOt7oFc2mOpSALEI7EEPHnAd/NToIIx1alWx6AIv2nDeMX9sH+aZIoJkbK067vxZvo2
ZA00N8nQ1icEQW//sFz/4oliYIBk6CgBbI+w35+3hqCDY2JpTXIw1VtWTwOHn1HDeV+19pw7MU0r
ai8YORF+eWp4pwZmhWLSWSEgXdWm/8Df/TPj2zMx2hE29xFmxkL8ckpEqg2yjIzokJJ4VGbxM+Xz
UUHf6YB+tZ6OvmKcFUN/U9QrdNV3X6/em679D9fmLzZ304NvLZBIWFAif6Wed1GHfX5eRIdWRReN
HXcV2t6YxESYLe0apviXmlatn+0vsmb+EkA5bxS+IRV/DD7FuiGvFAcr953eRe+EFU5bkDAfh/Hx
H5i43p9o8p6ls+fAkPcMw7R+5eFSYFuMwYfwMCaxv8GJB+/RaKP3TYz2R6hhNm39nGLDY/Ox4WB4
DoU/nBzdqreCXwSgvkxJNGy7yM228CectVBoVIQ1rGta0Qac1cTUGGJe0Xk3BLoQHvQho3nMCaYp
e685Dsn4lk1xgasErFiRYfHnJ9bG02zv5tELCf0q6lctSevtgokHWsTTp54PIjE3IH3eth8A1tL3
pd0mh7TKidHponDHbbFuYVa+yUwQWew9ynCaH7x+XkUTcwvNxGveKuUprrltTIzmUJUZWHd62vu6
bFJMeXrAVU//MKWQdTXzoDDHhSqag6m5nvYuZIBL0PoqFOFzL9mQ5zx/xe6bXdPMJqJztKOn28+Y
4X63C73bS/Pgx2l9IGsAQLsYY5Kd63At5+pSeWV5TSc8FGXCbpVN7Xioo+hbO0TF79XH/5dGvZvK
b//5H/ev5BVuoqatoy/tTwInAyLDD/vcn6VR0Rd2/Xv+F7/0hyrKFb9ZhvAcw/Kk7QrdpJL+Qxbl
6b9ZOreRTQoLzbUlERj8Sxbl/ma4Hpkc0jOlDlTDWfxbFiU9WzcdJYph+3Ls/40sylAH+bGohb9P
u2GZ6OBdpNb6kg3wA6++wnqnBTw1zppvvLZ1VTz4cw8Sa9pYjHifR2OsTxgah5RMrb4thDKVr6bw
7M1MKtR3nVG4pyz1XiZiRF4IhPxQFfNwXr6zcdyCShBmO5ILvlikYuD8/FJomnUJAbfWs1ESAQky
cBKD3HaMg89BIm1ScWkUNMVcn+zMOJhVXl3Hsf9YponEh42MWxw4nwTdw5sfM2bSRr05CceFBT9k
T1zrZxhi4zV3JKxO6TNi8fQa1mGX+YTsjQcbxvqTJZg0+voeYCZ4MexFupGjiyRalWHGQGXXVoeM
W3pnhr3O09HIXzFbCBnAuHjyKQMuWD3MvRzTepnZeNGjy+feF9prFttUro3+MgKUnCNb46SrL7II
hlcns4b9TMbBJiZHWeWafwp0Hc5Qxx7lxHa/sjJZU91ieitCDeeURpL3ovevWVAe4Dd4F7fDsjYN
k4ysS1wq+PiYc5n05u5EJK3hN3h+GHF4AY55UsYFNdljR6PV+keCN3Yl4TffJqPDfGxovFd3xqhV
YJjeo4hfNUmsPxXCl5vF5Snq4csHUdNfZCtfJeZLe0FADwW8kT/lBUIsfJIvYzuxQUUk2jdMk5Xl
SGeDzhf874/YrfZaUD8zeMfjVUNlEWPuJ4gPWPPuGFIE8pkoTP8c2sGLO+jJQ+YQKOLjJYU/5n6S
on2Exj1uNRMGgjbY9gtU2z253vFD2Gqf0mmOt23rVWd/cpn7Vbcga4uz0WPAAWh6HSpvWNsOhkVT
n7jnEYsaSH30R70bNAdXGMTuimRNdoPx3HjjsIbIBZeMMO3VZLK2y+EfWutfqw5Bh4g8jy2BuYNt
U3j8XAi5TQfRuZ7r8yCpKnErlzy4+wu+6gXlWPTQ6F14tM3otSUL+Igh60eLQNVNiFEdEwmoHT9s
WM+/t6//J++yZ0Li2+Y//0MYQh3xh76WM7J0QzW1SCOlx07w8xlpQDml1hXB2QvC4ZgmGYlLjGzW
aTlQKmbWUQfK4J5skrXbyU+ZoWsvfmmfa9JPKs+s32OLJtd+ZWzbNHOfSYcBOsz84NNgDRdJC48a
evjo/BdhZ9bbtpJu0V9EgMVicXiVqHmwPCbxC5HECed55q+/i+qH28dpnKABIyedxLJEFr9h77X5
3ED5xcGL+5Px2uSZIMFOPREGa4EDcEUGtbUjkMXfxI1adexK133L3yiK8MIu3asKqEdtx18MrLL3
giWeDlbjAHlPdSvTpnFsVTc/2BNJw122L6fJPlQ9MsW8fBCpacFpRhuhixb0Rh2MV1M/tNLPfmjU
VZ7ua/bOIgG8Nuf4Jeja8yRC+2T7RI45es9wORHyYArrkmgiuFDnJoTeItIl7Le9ZDUK1kmDhRJM
T05NbhlO58SIzXMBAMYyNPM21/4u9EVIkuJAPrHbe21cGi/6Giodjgac3gcRDE9jacR7uh2yymKS
uMxwPAjNhrQ5/M582e6Ywb6K2uLmjmAZkvTVe40bXokX5Ta29eLEzuoM2gcdX/Yty9pgEw05aVup
23qsjL+79OPEhc7WLum6LzbRUh6+cex+Q+WVmZseIC4GK7tkgxC2ITlQzUxAY3YiAY5hVIAGsU5k
/5iT20gFeuAlFXs4TPWGBTH744as0WoYzyMp6Bs4ogh1uqrbx7ZYGaL/ACtImlyM8oJMg7UQgbkx
Mnta65pN4ElcnCgt947dNBhkHK/pFWjRZVPL3uIbFam+I5YFiElgWTuTDbDXtrO2VhoA05I1IqI2
7pFaaftZR/XT+NMXchRwvEwxSYsm/kVatwJVrJuxyDDICmR1krpo+VsW97QZpnliL/DCz/Qw2/6z
yWx8E5voHKFZkiiIhSMFlXm9w/wWfoLtOjo1e8uk0TUJ6L6HnxlvfTUh0uHuAO/q21u7hhTCBmJt
FG5LuLe+LxzpnpVvIwuIk208IMxw0syGeeNiF1PRQy1cbdU6rxULiUPqTjGlsf9duQA4AjeA7CfC
Hd2wBaDqWetosVNiWi/mgiHI3OQJsGxoIZTM3cLduWNfYrCoyePtnB6AR7UpStgarRifHJBTtsYT
wG+AQk5M7nNzzA+ayeJ6LNWzHIX5gHmyFLM8NBJ3V2WU5Bshb00i/4X24A1CRLbSZL5j/Bptqrgo
zhO2WQjnUEvGW2oib5mS/FqiE/R8Q3c3fh69QWPAcWYRlM2jOPHiGCCcHTKuaCaMUSVWnGIxdYRN
1q20Psp3i+VnAjW3bh2YXFkOOxUYtFeNtXompKHeo/bBeZQ+UpM0m1zotANRxXJ0Gt2N0xSvQT/9
MMuu3psyuMXMZFctUp3dIt0Z2bjtKuK6mMqTgbicPNVcv4c6sGdyw5dRdf3W5+5rA+xqJcoZ80UO
+HRY3oeiVicdkSSILxJV0plcNv/F7r4yLiE1VdxaXXMpgUbECF3QonxBLgMLZUPa1R5xS3QuQsxZ
YUosMUC4n+BSzav8mc1GQc2QeR3oA1OJ30OUcS2i31BN+BGhF9m4y82Y+/4ttOo9GdERuWELFTIK
1/czrkxgqtUghZkuy3M59u1paul1R+T+mQB5Yg71ezEM8V5bMhFxLNR6+15mReXVjokYbskUJA5i
l0zMWN0JMFe83LmGObHesOZNOeBB84ecrfmTQmRAQm4DdGVU13bIbUhi/OFMRtC/wuJq2/WxbCio
ambd+x7VEqTv8pHYo3VgzvW5nKBNVQD0UZYHFlrE9hessOaadR2xkZ2290FI+7Vwboj13JvjTCgE
gwH83QDsppfdeeq8itcGF2rpFSs2FOROwyCUyZM1aSeznJpTGlDCFlF4aN1yWtuoxxaaHyJMy33x
U2ntc8QQKCDtMwMItDEGDHIt9vIgNy6Qk9kxzSF7mVBjQebEh8zBfZcng9pOnf17GLj/QoDNnulE
+qnP5S8gTvGeFBjgWAIWl+UG9lYN/AmqEh9mhsqPaUAcpuyCj8RN8scqYV5OjOA33TfjYy27R/Jn
GI9wmFzrVBmnCOon8pRWnOkeDils7EOro3FtGJBBz2TKhYawyK+4U+JDw+JBZgRzpoa/GcyJvEAT
QxY7r+/a3ME3tTC+dLMd3OzAvUxoMg56ajXnZZnDgLnlYfSQhyNp0SRseJOOEajqTOKDUZeu82zC
SiTK66CH1QXKgwmncPjetVD2kIw3m35JKwUri5zVaYmIEe7W6YcYv1QCKbmHgtigJPEyJ+QBYUIM
wV7Cz6ZxM5papQ52XUP4jJkL5pBLzlo8PN5zOu//NSRaswZRFu141LAR5xH7nBrhXpH4sq/UEimZ
EyOSBeOKa4yIrp6zXATjgbQD/5GBm9L1nXQc/wvJOmTJ9Aji21F/0HVEeDPpq5tZOZhj2Rn32AU2
ILuBDjZYLQgEf53q95Kd0KZYDthoOWq7AHyrNSt97XIrHUQ3fZXZHJ4Nx++xzAhCgQyEh3GTeGhF
eMTXeE/C8KltnV+EHxanxNDES4MupHOpmlJKWuqW+kPEcMgdW1xLKV54OfE+T6JfI5hE5gfqIJOQ
T3C0sh0pNa9NKRD9me0yi/bb3VAhj+6Xjz1Cm3NFA/mWDF3pcRTpDGDQh7vXttIOi1/TlMnvSMdM
E4bTTudaZfrJ5iwMUXMmPAxm8ZM9O3p9p9oxIN9o3GTchB4vdESBwps7xVjV7Fx74tGFwlig3dRv
Osfu3pyZjWQEjiBOITeeFKRvREHWJ7BQj3NY5U9lDXufRZ65KTJCb9KSfHrljk+RbjQbwbTlKlM2
BolmYRYI6i07RfmKmWjjgqeK3KK94aBBwmQRsBkuApP7ly7XP4o45o9rIQ1YHUynsCUssM9OcefC
c+NfWBsz27yW/Bqoz/6ia+jd/YgvaUdeDcMgSxFudG8g68ien1BHRZHC9QSq51BGM6HWMz7kiGrQ
Y7fbMGSS5iKiH/fh7GM3cIxg3/vtQ1qjCCyHlnhwGB0ro4SomU1Wu2fA/sv3LXcNPX/gj6KasoLQ
PAAPYAFBbIIbdeW3+1WZYTa49UN4TnT14JZVeQurRV46qnJrqPFHSIdE+A3RZ1CHDdQwVN6lOZVs
/KsvBt3dQmpm19uokqyNQqz73DK/88p4eS2krICanmCCJNvF/YRuNJ3C7SwZ3S1HPyREDAfdssAx
Erzmg0UbWnrhOPg8t2RxKnI5e3Zetjs/LJYrfd67WvbD193mit6xA4d8rZ3DpCfVRiaU5qxYnqQW
xcgk0lOguT/HztCPhOb+Qpz5gxbXZKla2XuQPwIDh7OJSzalYx2TzoQRY+tCE3sfZoDUpEStA7iE
POS4lfl9a1e3ODosvxPoANH3VIqZX2AcZN+Lc98ZP8RElROY7lpO0Ly6Etcji52Z7QSeGTvChN2H
Ji4GndpKOeAjC5DLADwNJCSgMH0T9JM54MJsmt4/q/eF8XgdcvHEdPuowTwDRpgHWx1gSKqK4k0V
0bj2c7Kp59qW2AlxFaQb+VgANtxPxBzsCmQaKEHYimvwN8waeWtWMean/OBZIY8/QXrp17QPAN67
leXlFme70c2HCDokXobgW5U55Bm0xnPrTEh9qoWmONhnyZu1ocE3sMsHcIkXORV5jGzjTfM3n0p0
rMpEeNkCJQvqgzmLYUsoqlwZTVMcVJg9dlX85keFtTZ6JOSxtdwFroWMUHAAuFn1wycd5aw6LASN
aZ8EJutru+9BnF7SAcQp+GEJd0drSBA2LkXnw9Ea7O/+ONuPyjcy3IDLTtNQ+kWn5t4mFbV1YN7a
AhB01NThRlXc3jKLzDeq3Od0AqRn1Icxb6/UAMnZUQPm0uZhEjJEsphMN51BjrCBNON1keswRxbD
tUn/n15UVpenQZHkkLnjSVWmuogEHMG9mssNH1VZHFxS39a3yqJzwMHWrlpq902mSwjMU+Oedaxr
Q+yI0/3LDNISNfqDH+L/rWMD1XJbrB270PdWTlMbG8NHYnAn4byGiUBtRTCT9jTkXXEa2BzuSPkq
LqSBMvgCvEWtwPDGrRmMU/AccFL0p7ownbXvJAXnlBWeojGOTvdfVSLz/B7Gvmu2JL6jTUbjXVRn
KjRnL4V4iCI9fmI+mT+wMaND4yBYBzHeAYPfw7PQfZd+nNy4VxIScMPakx3NY2kkWxs1ykOFNOvs
E/NtrHoxUouSm3ai1E9OObpHoNIxRH199o81UCCiq9rGoUSPf8LDNgFM5tkTA1CxF1MnNkarBaxT
1lGFQtjM/W9+12IpDpc7K7dcz+xiB54sbURvV+ParA3tZUjyL1S6HQKnCVV6hlqWS3Kdkga3gTow
PYhsrhcnVIRQiWimhNlDAFjwSSOLGVNlItc61GiEyeLkhEb2MCxDL22U134EREYcdbCLuiB6CVCJ
HHHWoi+N9PCFU3o+T0XwAbApsp/1yrafw4o9nyZyVH6TqgmRbY0dj/H4sZiSdURq10kvUjqVmrNx
ir1FgfeOmDXkYaaAoll9sUMKaNw6x3/u6dgR8LlkS2HRQwNfaAeItIf7Dw0xeFsEKACn2rhg3RKX
+7XSCnGgG8YYbpS3Euvw6j6ELKFGnmZGGZ7pGx++1ZMXLpyUlKz+YfY3k54PJLkxLJmT5ijisV5F
xFBRL9uxxzCQMriBhli9znY9n2umAZdas558kAzQcMXKLDQdsptrnqtL2/6K55B4lIFjCbYctm3N
4MFbZ/GupvTyVBTZp0L5NeiIQ6fc4ALQAS50lpxtI8Y854D1HbuRKAEHSU0Z8COJiOxCt+CTapzm
BdMye4wxafdNPV8RDGJzTv3hwkrMX5tGFV21BpNZigr8IvW49HS4Ax6MjMxcRch6yWx7ImXTOSem
We9TDnSetjAOwln8yjO3PDVDSgpVRJuU9kLb+ZBw89gl1GtsfcauU7ga2CKf7l/Mwmh38zA8q96w
T/0Sn0GsYre/FyAk3h3noM68phlRXwqgsfMsDqx7A/Lf9dRbHPA7qhSZxYIovuFX6eZPo12dhlyT
cH6L74FkmxcxG98YPKG2butgTAz2DUMPwHnSOWiK2Q8gH5uru4+2plQVC6ErBrQG2ET1WpfAj8Tg
vubZxUD1iw4sDq5ZLsRFaRg1R83e88gwkPVzglZJ49zA3MfUu85jZ2PNdiGnnN0ZXK4TyVNVlw91
qIrTWDVfZQlY0nGHy32dfHecEu14NFXx4mdwsZdGsmgy+sYOl4jDQKdpaG61rEAZ2eboEPnxG3Jo
VoVVfI+a+VeBe3DrNl80kIczGKqDlNHFD/RqO+EWgQQ9zus4tubdXIACn9KOgK3ieDfL3uEScuwP
pabLc6H1j20eRhcV5F/DSBuoPN3vamnxsnQN+1a8jHmP3Ski2ZGpRm35HlT8+ZifGjUwU4jp1c3K
YN7kc9FmC5jcZJzdsarZctCgJecYh2rVYqSOWN/bpCHt6OOMrYMu3gNEvemolF9jhH3IKMOVVUid
iCcktE2Zs84vC0Cby+dP6TZhUSJAyTLLL1rf5jt4MbRCaR9vEaxTN8s3hCXtw5Sl154p6Nm1Hbr7
wDjPKesFaJPmpkwbeZlyZ0telbkjRMekqWCQWSeKmQkuXUQI2NB4Vj6w+x0SkEy8jySA1Pp4a3Ju
dK0ucQNYrQdN9PdgWNWl4WRqOoegXSaduBhQ7oX6oI4Z4BzTyeI9syQiIAYOwrqzOSol4WZ1Xnua
yvGCOJBme59BZRnJF2ugnRlLO/diDTJ40NnVGiQArptwR5swYI1HzKaSuN5HEy9uKtBTu/2x8XPe
hYApJpVOdNxIQVTw0MuvTqLP19q0nsjlqpnnBW8qhK2bAsYF3MR0r0VIDcPI/0iwH9AP88zSs3pP
GCL2TVWNKz9nzLVi2A7/OrZ57lqMlxwmw7/tXFRnLQ20Z9LDtxbpRv8ZpnR+9ZW1x1M5Jv1m7tN+
j3KNJMXFo2Tl8TF7w+loHqCiDytZU1qZVvEh6+g4TXilO0l3kWvEN6iqhdQewm9D/LpMQZGLBj6y
tELcJoK88U2RiUo1gza3mVe2xdjGMpnvMH/vIFWQpduVQ77RrPdkQETdFJw7qKPzR+jS26BURyov
c0tUYL/R+2zAb84oKBZmvkGfjhTue9j2w7vbqpeCk2POWUTF/kXCD4AXE3i4JjDZEm1GmynKb44x
YC5082GTg5vy+p7UgMh4aUvhHgKzjU5jh2LDH2bryHX6dWScFTEFvU/uJde1bVbVVbbRU2PRaLsz
q4iWNtctjHAdRr77RprRtU5megcfjkBfD9qpKwDM3icSneQMt2OqLSdGJmikpPgO7L/gjsZRY+1t
PUYYgNXq7MxQZfBkR/velORa9hR+HF/MuKzwGXkNEQ2VxOjuky5gyS58biao0sNAlJYSJflNyxfE
wRek+C0GSYqW0Bgf7aLRtm6K2tzg0oFXjIPc8Vu8xKKJed1OdYpBWiwzASxfrpUcFP+puUZ2dpcv
uaW9WUVhr1qsF2sBo+VaVO62Czmq2xZ1uSBYqZG/YfrJfW7370BVHKYZJt1TZc+boSW5O20C+8SY
9OYPZn4cies8N+iA9KkMjnNsvetaUO2KooyZHoz+YzNEX3j+/yiq1n0GyIrEGP+jZ1JR7pOZeD6m
NukLKgEClGKCVON8GR+5xq5kb0rwEC+0tnv5JZzbn0lD801VJI5GbAWeiZd5NybdQHRWvsqcjmCv
VjQ8x61sY9ZT5cVjkb3MenasDCc7tBp+vnbs2P/6rFhByKtXSqB9j49mM/Q9SOlU9y9xVzOfMaIj
/7Jcd64zvzRLIlfssjbAI7ZH3eTc2jh7r8thGzq68VKZH42jo9ULbP02x9XZHaJ0WxlRhlBDFmtz
YAom5/bVUrm/lXXJsEMM8iSM4lV3uJxdObPR7CD2BuP8NQVCvJHqq4TLwSN1KFnXZtDThxEz9USB
4vbZLmMZeNQR3sTMNaUBzaNoWUeypT3PrnkLLN5q0vXGL0hOf/vJTDvI1O3s9ONW5yj9mpfGUxAz
u0nyknSxgQcLH5G2i8qouYGup0RRZ+4OcYkjhMe+30Iyzqlq5wgkb7qQWwDFP42BCzG714Mt8mzC
XEaErXEcftXaCQctykNPpCk6ykZqxz61a4ZxnJJuS4Vp5UCnR78qv5XoKCHdzSRaL/8vz0z2ovqa
MWZ+trQCeDPLx3U500+YS9CnnB66jCYt7opdpaYb+Jn+gGrcuPSoJWNrGm7ch9GOWx30FQ4EIKTd
qx9+r7QJkZLwTQSFDE3oiZDbM2G9mGpiTu1Sy3ck265smAFfVPExhUHMrq1gCE4eH2dEFZ6CLqx4
9mfjaQSJDb3BeaR9YwjLCnCuJ8yz2WxecqsFh+THiNVjjbvR1m1vrIk9QZbEygbhUDTHFCRV3TwM
WSbPuvhN0t9/1tpJTIXvJt2L30b1szN8QW97s3DLk0Vlz4TAOD/7tGX6HZHjiHapfR6xc54Y5ty0
af4Yurx9CuSGAb7rKbNCAD5DI+5F/BuXEqm6lfyeG/qLFVguikg32XqjieBxcjVCH4IpWLejfIAM
tG2Ru+6iOHiIVfdsGvCRaT42+L2R9XOZW5b24QeN6YWaSFgJ00pUip5cay4tvS3vZbMV2h6hnX0c
G26fUBcn+hviuDTsIgU+NifPmh38odrvH+0kbpEAwDiY+uxD6CJg97BeVimWmIetyJ3RE5n+3mqU
5izfnfUYT9z0Uc/6QEszZuIdskAUuWn5rpUR2c7syLdmso5L5a6soTrrGZDSMLTcy/1XQaCdEzjP
BwgKHZHBqez36Du+DoGDkYMpgZILPL8KA1b7fLn/6v5Fmxv92BvaPh/r4BrkGTKzNvyopMRH26RV
eC394dAU/YRAZfm9bvm9oQHj35o8J9i2oiO0LIEDxSb0cwkZuN6/oGkLth16nP/8nj9PYlu3bEhs
c4yveuDEV0r/+RAE2Q0zfHz9/9+//0roQG/mviZewd5CfmKc0pVOfFRWcSa/kQ6tqH7xIOeIrexp
qSGTdUtMsBf3o77l37fXQd8hjGYg7FXwgJmxJPoRu+i7McEZgtdVrXW05b2WLKnFeeEZc1VvxMII
JMNu3sApxsuFlu45YTR5Jn3YE7r7ZFlzQDRFFO8NTgS/Zd7HLP6W8c6uNQ7BxkmvUc6ETPrW+0Dn
tSqL6BWI5u98iN4kQj46/yPz5JalxETzXDHKaSeJbDli/F6bJzGyWslki1WsPdpFxnp6+Mjzb5bV
fxcs/7qgFvuh2hkC92Vqf0mFYq0WNts6sM7uxLCY3o6qzerInM+Dp4Y9aqIIQAncKl7PTM5WJH00
toviDxfApLk4hlW4LhL9O5irZhW+d+KHzb6ITsrEoTiSy1sRaSf6APBanAA8J/zH7EEs5V0KATVW
GToTQ6zGfm+axfhg1vhGTOvbLNLjZDvY+kSGpMKxH1MrZcVb1lc191vaVpSYUFqYrZl+xjqa/FTf
L8PF/NdsQtU9+ozECfTzscim3VXbjyi7v0hV2uhWqA9iikb8Yszx2vRMRle9aBi+5bhO9ClvOHYr
grVx30SzgmDDv6mnS1fY7BONGLK8+JH2CsiXghfSz6RBab4F6WjD61CeFMm4sifYND+SkYxy1LxL
IU1OlisssR7chLHNlq0V9XAGkt/oSHFnn0eTIz/mwYedYC6h7erZLbFfz9EHsY+WvdwXtR6uQeOQ
KF/aP2eootgpknQXOkjbS7CNmf/I7rhC9UyMkZ6M1daq/ZMhQfd1gbtpTGdaI7+Z8JOrF4c1kWu3
jHgwpJK9oH65CahRm61pQ7Bc1EjsLB2iUfBz+yyQkyf9fEeQY7uehqbY6F175E8/Dz3WLdi6JyMm
uLbJm5q+y3wOsRkvIZP6pox7RqAglUZVfzGKZDeqIVrz7PilbH1P2b41EjIdhzY5cMIzjA+3iGb5
BMil3mRzhUhUVdtsVlsH0epOavajaw9sFAJcVj3oz6APyg19JoZGeetqpo+mn3sS4uVGVy3Cq+iX
vUBhGqhTLCvBfI6x17lN4LW+jondrneGyh9wR66lNVps6TNn2yb6O0vJb7yvUfkgR40LHOnzuoCA
ttFbFvSdtmFrzTOmYIxSNgTiBHhlCo3Px0cSsel8ogyMpDmEbbOn5yTGPlAsYUqG9klvQMojxV7D
EDNM8a0BLcrzT4l1SWyOxwSNB46xcGtlUz9bBmVz029zMqY3fVSwNzQbL29gL84ZwiRAn/UQ1Czo
iccoRx4VgV2dwVuBDoBchwubKBLMEZUlPDR1mwh50yZ2yjUI6cfCic21D8VhPWv4NyLWOlOnmRyE
hHlaOfMtV8gr61CsfGLGSYMaezW4+o82JYqZDG1CteuUhTBeNK38QPAr11nJ0H6GF084wGvhGvs0
Y5ZSA6L0WLg/40PKV+ByCvNnFqRsV6bvKJu+J5xoK5vI+lWIoAakgrUdfP29mhj5MMFYEVb5Br8s
XNkvWSewPSCoh9+0t+32UmSsan2LQRxoWMxKhaeWetMcVHuIrB4nKUW87gzJri/fayQv66GFtFTN
zfM0RIT45CgpC2CNKuJDtXRrazbJgcbuSxwnP0QISEJxGOf1tHGjIdzpjvsyjSdS7L4ZnEQeTJMR
TIv5pDOuDx2Gy6ZD5xslX3GXhDCsjJ9lEbwtlMbYxXIVJyOFejG/Z272y+6bkkRaYLbOISjrb5lF
ajzIJ1YN87mogdUwHGIYUY9el7Vq22v9TTRAVWLNj8C66D8yP269lHwjmo8CWp/1gTrgPSj64WC1
zu9+dn/BORCbKtW2Q+3of7EU3bXv/xSn2bbkf3fbk8RZ9E9xWlVkkoyJkqCxBBPm5HwprRIbBHm3
63AgBMKAtcFYwiBYpvM3SYoNL9EuCY2+h0042phAIhBLWuEuoDr6d+2c+MT4N4g6sJVC12sh8rVN
9xME2/Tn0A7ZJRzxqMlDvYy/LDciOTA0N4zomeen7sWVRAUz0YLxQPDydo7WmcViVhPUZcPs06Jk
4kzCiL4zpqe/vMDFp/f53bNsXh7uAo5C/ZO0rwfV1zVu4B9N2rwAUw3VRI7QfY4AdPLCAdoMI6Ax
No53VGlqkSUki+u/v4w/NMa8TbauYw9FbAya/NNnKLASagHSwyNqGpYUcwJcksC4TL0XFkVnunyY
JQxMv0jTv8gbl3/6n28AVjSHT8aRukAs/UltWQWuXaIOhrSwrKQb1oVxFDkbNeDhmZdU9IBEFRQy
sNP+/Wc2ls/+03cWivOTK1e3TPXZCyecIi7IcFGsoKLqAdnXsR00z/UbsW+DaDcNwFNEM77ks/Mb
Vm5N+PINMz/VXoZ9cLHuZWNKShn2g3Odj+D15+6UxnV/Uar4nlkU8Wgd/iZP/ewq45LmnXJ0xzak
ySXzWZ46ZYx8XCpjeLI18xVtPg6LgqBg6eAl0uxvUqzZFNR7BHompI61b8wpXFhW6H7VT1tUifFg
FGfojidbg0Bad820xyb1WLZle+oAGXQ1+j1bajv2xojI549scOABNzELB1YTqwzBxRkDO1o521oz
io5RT5AUymqaPDVDvPz7J/Xn1ekoi4bM0W3bYMn4ybRY5Gal805bx4658arhBl7pstpUffe1kVSC
Uc0AWNjxl9pK9O2/f+8/pbd8b1sol55EGUiC/3m6pb4xoH5vrKOAvZTPY7NFpIkbxfY9exmb/vt3
+/O4cpTtCkcpC7vRHx4sq5VGhVrSOkaG9msoytcax9V9up+IDFaW/+vfv5+xHC+f7gGooVLHE8Vl
xUzgnz9eUmUVk49CHRPftzeRFoOsrXeiMXNC0ZZhx7IiiIi5XAfaU1nWOTIvydO2cBgCLuvRCoL0
QQbl0100mpVuvM4lXdWA9ahQhBFxYM1toB6CpjpSQ7t/OT6MPw9Qx1IcX7xhpuRXnz4gYGj+RKah
eQxjzYYYz/g+buqb6JzgONruuBdC+ypZhFkuLxdBVUea88iMbZEjDg4KkRKMj99Fq9ScXNYZ1gXs
9psRlcHLnL/6qpp3//6m/4/L2TUIDhG87TzvP7/nrgErYi6VcWTUwIBfse1QDilYKAAPwi9IOV0y
KhiFB5l++vdvLf7HmceVbFuSAbRtWp+fhzbDW753ZhzvyNIqn6eVcFDu9NAuhGSb79f9dBGtQ5xn
3LLrWjS19aiPKzR+/V+u9s9+7eUowyBjOmQHKUyHcnm1/2Vt6fUIdKBriSMJspxXi3poXjQ/N66/
cDeXr3Tl3HDUh5qtFX+5s+9GuH9e+y4uHYWgzmZh8+exspAy9TzUj6Wuf2MmWKIckdNX5ewymT7N
EStoqUi4yvxlhaPHIIfTxfEfWu92BKkj1cSPWtj7uSvUQy+PTO7hhNSlV88L5APq0jZicfkwmuIG
Op6AT988Bm4nTvBM+qNSeOmNXt+1KrdWGAtnGv9WXIMo2EjmLCsMI2qbwXtDc2vBTy9S14vN7KmX
7b6r3PzEUmLxkaqJAHSfE4yse1Sz0PLwn4Vg49KGMt2tBc8ykb/HevAEtrnZQkQwD4Pw9wEsBC4U
L7KD8RzEhrUbFoNpUGrQnfrpfRzkXgPjO2hZ8lQvmFGK2nPTDzN7MZdlZ0NHFXc6UaRO7xBLnz63
QXLrmlDQneXiL5fL/3hg45GmZSV3x6CBuB9m/3W55HDQoknz1TEYTOc0J2qH0uBHHDbOY9/qJydA
hpFMaAbgueNlV+0CWn/pRrKS9blmucyQNajQFRtduoNyy5wALSPLkiWHvVKvIC3gdHSz8ZcXrv68
4wnJ4pTFzuo60vlsyQzSHtkKNeDxLhNVaExmbfrdBYH6kWX1u6NNR5LU7Usyzz7Wp5SddN7dWpcE
W7oH8YKEBlAmizyUD2cf+DPTZ4l6sB7hk2vykAQYL634LWBbtenZ8u0wO2M5Ktk1NKy1hPtVxlCO
VkLLTMhkbPItZOpHMZa3e2XV0vefSTjOTQ5GdzQ2qRExQ2a3DKZaPo4au5C0/lnjHz15Y0qWBLDX
bl8xwauHCWTbuyNLTCkZGYTosPj5qO4l7/BD5o8QnnGD7YsWnZcyhm9/OdI++V05RIAtKNxxHKjc
xHfv7n9dFXrVhHPv8AhLnb3LsOfa2G21Qc6Gv8hd3O4tvk2xqEaTwiygdZHVO4aIIhKXlJg6+cvp
Lv54pJLxtZyvWIg428zPr6eKGhaX9TSDQ1fDwW6QVNj2Ziz0+hqZTBLax6TNi7VdonsEM7UNZ5Tq
uc3iDTpzc+4iEf6l0v3z1Ocl4WqSOLtdnpafCyhnNtBkMzw8GmEkkZnCMmRe4RNbAFFBMJ4xkNfZ
lj5dmPdPByvFY6/3xgnQhvxbhtUf9f7yWtAaC10uxav6dOZnuHMA+OrTUQViYfGo/NC01S5iDQig
hg/NNwykr+w9vdbShGd3vDZtKB+CJIVkVmU39vo+f6czvYpul2Yyik/zOL//5br68+lkUVAsTQnm
JhqEz60Z5NxotEp7OGo1ZEq8k/ohC/Qz6lg4lawd9wxgASqi+X/wfXevubuq4NZ2oyw8a9GTnIFr
DLZ6DYO6PoAx7Eh3d7JzOg2XcDsi9H0qqzFbzONXwL/lMydEdmJjieFoKDdGxzFcJE3pTWZSb+bC
/ebnpInPyD8JMPK3mt5m6KzK3PXCHEG4ik2Gi4uwOqx82A+OQlloNTuJUt9sbHVQlQSEPGX2pjWq
huiNoDipkNE2yrQt8Ft71zWwV3th5ySZcqx0VKnbucgjj4CB6YF7GpPuPByZjfrIG4nfKIDsnUbJ
Wvj+pWyndttPhfl/7J1Zj+NIlqV/ERPcjAswmAeJFLW7fAmP5YXw2LhvxsVI/vr5pKyarqxudHUB
8zjIhODyiHC5y0kzu/ee853oUYA0DPRQv1rDecUtiTukdp5WAIXBFFaja34yFo7zeZF8AhPxtewp
cZOsDDV7MA44OH9LHT3IZK3ExtfykqQwZZ1x9J8ei2hO0/Cke9Pr0o1f9WbFG6GFCqXVOTO0l94E
y5/MaClcO7kk7WcG/jmeA9K/HShTj0o6i+XvuUbBnvtkO7XsBNt6TYyrUWbscVW8720x/4szx3++
+IVBpY/f2BcWHJZ7tfEPa1VW45BBzdUfs8KiWgM9dz9Dtyr08ADvIKIzF1n+/btfGNz2tkuyIzfs
P583h0Q3h2lO5dErAIYQ+30px8k/5VpdQj90smD1rGgYgIzcVVkVZp4/9QpidLzzf39Tmf9U4EAj
4KhlshNiBhP6f7qnaqwfRieFzWhae+tcrz5zE7EFCxq2yH4j7Bv2wUnji2aPS3D3a6zY9A/wF/33
vNB2qVSMyjx1ybL6OwcRGscmoQcIHWet4uzkM8pf02eL8V/QoMwmAAxUVdGHzTyb/2qlJ8Dxr+WT
zc/iWI5j8bOAXOAE+9ffp10yqbQRbR/TucsCT0uN41oJ/VhBIKs2j+dYFo3j46OiLrd9u2QH5cbr
MSf/gNb3/UMvRvK0Kb2q3C2W9g6cej0+HjJO8UjcZw6eUkAt4vOCTCymTw0ng25YjyYJzV03DGCg
kKKPemcFRYGB4mlcAGWsDFNyxzpmIgfYkrbz//1QR5migQAjFaKxjnnqLaFw+t+Vv2gQINeZ/b0f
t2RvxQIYYpMSSjAhWyqtam+LYp+TSH2ccjs+lsi1Y6/lx55B+A/3DxfMQgwkjvX94fGRD5oddGat
84g7mcOqpT/XYsAsI/NXsMW4pWPSz6hFy/3s2JHp6chs5vS1G9m0WMVQzHVv1VAhNCbFl5HVGrnp
p7RKROR22NmYJaAX15xsY8r07eHM/NN+hV4Qyx0hB2LGDzQujGXa0u5uoMwNOCqxVcFQtEHxwR6Y
dxY2LdAWTQJIDCzqjJbEZLjxkhuT8VanY9CjZQnnuGBUUDJgNRZbnnw8QQRI83SpPO/sVkTEKAHF
3wbFc19HF9Xe7BxOW5tA9ivtId0PGMUe3yUz8EvN7P0Agi7b6m4tXgfolIFfcDVQvjCZRyIUOKTW
nDWrGc854ieKixbJvQmkRg70moZ6usVxp7/lie5HCdphafvxK57/bdFxD+laZ7Ev9a0WpOB3UPvZ
lwSm7VOXI5ht4CBvIa04h4ddh21L2ySK0ZUmJ8QUxIBh0sMuj1trzzWYABhLEa9aWh2ls6Re6Cmn
fZE0u77/gXd2D/vZeFM2hPCiSzQ8oLTkl0ZURFMad7WTOIsC5Rn0vjQCFZlHOLeI3Bion/wOllgR
O28IxswwR10TNRV+yAIY/uBlGvOf5J0e0RNWK9pQhr33ytQ4mJW9Tyj20aivZgio+rhkasvoo6g7
40tdiXe7rr54fYKwdEzxleKKP5ij3Gkkr+2txMDKB7bV0bH4tymuPjmZnxHOcnauSztU0ib0Pg0V
L5qPcr7xbW4GB3v8nx1KvUB26ElIo6jUMZK9PIypy12WO3f+m4m+iyEMvUzB0e9cz+NTYwBFqjUy
IjyFvIpUxM8oYbto8riMHu7iGIXtzYa/vdUyJ/sh0w89WZ3I740yUin6vkUvIa6DxsbWSrmOy4Dr
dTWfV5QxbwqNOKD8MkWcxNOyGy8YeQxWW91BN0J3wR0BG69g82+Z5NRvTRC7yIXI932nn32h1Xtr
wvcMjwrNHoa/0CYMABd2bL2gF+DlVwlvs3QDHWBmTl7D1na8cpOz8269gpFnc7AXp32FzJBsW9mN
DE/scmutTFjr8q4/wnpL6gppaFhOERCUeztpfERDyX3rXRLEtjoSSJmeaZakcB5ZhXqdG4J8em0n
raIPBmAIwcQA6+KY8ILhBp58iL8XLoWJb8BCoYez4KSipfhFIFJyQtvXnvUsuytTMJyUCCvPPoGJ
hhrOtHrLkAakv+3c3NqRSOZuS61JDt7Uc8p0ku6Nc+228Wr7mRMTlhW/v9TDaFx9S8vxRLxg3Kk2
mKFYY/oeKvI0+DRU7Fmd+PlT8DhAtnRvvuWiXm4oqFKuALjQyu12wk69m5b0xlPLzdRRzm4TxJjH
DB/8vYGrjlOnnXOYg3HCkGzUvzTtTE+uVm+F6cfslMsSDG3yhIDYey2KH2wMTFh7ywP5S9VDJdkl
JrZNxLx2NGCymOIJIdTNn42ezBhh7PRugRue1uVxLpNTNR+BALlYS4YPGDYyyior2SZtAaMbWdKp
abwX2K4QgP2PdEwOPj6ZY+EjglsQv+8yxtobpzRAIsrpzpr+NPbWdsZtdcpQk++nqT0yZcxPmmCL
k76I8YC06Bpdm2Nly5LyohXJroUaTuCt/9QMhErNUpdRXOTPdk2rb2i58Zu2tgNNx5M2ojA/wL3X
D8lSfWLLZ6FCo8q7fY9F8vsRQxL6ti1nYh8L0jwFJcPgKBlJUoPT9Zim5i0qItvrTy3S6WwDsFXr
SPOle3X1c+t3kTjBYhHngi4Al7SYRZihmqoT5t0IZ5vTUnFc7uLAqe1vcbeYG2gI5m7wBOfmsnhC
dc+vISeRqIf0wARY4fzSoqTEKIBbbL0ykqTRBjMpIFXU36XYlkNcMVUUrx1eCR92qtQv5qhbV8oW
tGrwaZ6UtHDyI2tFmwR5n9zLJpoHGRDI4J0R0I1hI5p0h3RLJyWOt34oSS7oivkgrA7P+f1LMxTO
tsad1oJ0B1SaO78+iG4uS6jHGvTamUkOMm6cEU/cbGGJ146lsiKI5rYuTR2paVDbVToYTqYCi088
ekQq6kbIOwnZ1hV4KYk0wDKSnYHYocpbIQvq/rtTXAn7cb868DZ6YJX4tRp7k89qekWltn1of5si
Y8ySio/KdVAV5mV68LUh7GLNvlS1vYRykjdKyp9m1u09IJcHQw9sjlIURvNP5By4D6v+Ga4XwQ+N
Ifb2CCa1SK4mPe4ns18Io2njoEzKs9nr/t6Ulb5dLaS2sCoJeEuUEXFEC8dsdfY95omNS+uSXhxV
R0rgk7PQZhj6CaCe7hyqogMk19mvj7HMOFjFwdEkuWl5/c3SUXAMk3MmTvBk38XWc2IBsynOTW7L
g1mMjJPjBKP1NNgI89S8t3gVo2rVCbpWlCWpcRaTc1q98mc35P41RhZk0eCJhlXeutkq+DHihbza
dTxmRhyk66le/PaKvgxJsd1qBybPQF50Ca+PtyMD0kArCILAkr80hIdeBPYJYzG8cyedwCPZCG6f
+ng4y4cMjVFXpaFc+zMxfh4JqRBk/IEc5fswZGgtbTNORdB1hhHMSFvDGSwvBw7fDJnno2nVFRGf
bRp4lfHc0h3Jxx+62HWIEWwZkx+IpmSTxjAHhY7h3q6x3jst1nd1tzDiEMUnLC0Gdel3pMXzvh2s
G4rWOlhy2SICGOMjRR46eazRW6PzJNjgsY0yU3xksWVdxNrfjUr5wdTLL/Gs7B3zUGOTVlglXLw+
mV4PJ+k6r37Zbgs7147xPVXUaahAi1a91lavn0Y7CRiiLtthsWuaxf3ewPZrcjR/obf3Vi2mfipX
9CoqLg5QYAXj7WkKIZSlV+QkO7VibwZQ4p6NccB4oqbsSP/RIIuP1Ze2YEXBLG6Olr2zjMujonn0
RGgwN6DTHCwvZQEZiuu4Cv+J1omTIaDMmAgisGTs1/XTN7p/7bPz/ACcJIU73x7nUETTu9K30jPn
fYtlHEm31g0y1LjzAcWtIKvdBE3hyMW5kr5nD+MBkUcfJJY3PWu+Ouhzol+GUetRwgsoQ8IhkS91
n3LdlpFWkQgVrwjvYBYgVOmz7+5UrIdZjThW/epFGgUbWqW96kDaotzqfZZ7YJKrUJjBs/jgz137
UpPYZxnkL7JzJvu45bXmqfg8Wf1rVxFibaj4hW4Reqi2MJ8mTNa0hwDMLHmPmK/wqn1fULXgbcKa
N62nrNfXJ3MEPEBumPZtsconnEijo7m/4xQ6MtqqD+phLZDmcM4k09FupQs6FMZBFjXnG5tro7yb
qnCA9S3Oo8np1dnCH7p3Ou87dAAT59ipG5iSrfFSHYuma0Nb+BbGDehOf4qAe+AEiEcZp2Iu2sDi
VEc4Pp86YYap35JxBS/9kKXezChgfPasyv1Q3GD+ii1oLPv6mCCOfGnvAYSsJocs8bAfz2OOQT2+
7xmUWnOVHnP7i9NpnAfrHkly27dGMCBZO/Ztlx3Sarkl3drsbHuNvzgpapvZ2agmn27JRI6IyHvr
6q7syhLp95Kl5i227CdfgLUzlFWeyWmH2lH6bzBYTxnyvsvY2fQvFvks+rZ/niYUkVO7wkOnfnhc
twpN+FZJGC79iPJ3dK35ZVbSuOaj5b+z+/ihWNDDY/TZLS1Aggl9bCDdUQa+Wg6rRp1Hhf1u+8o+
aZWOwVI364jfzGdCGAUzuju2Mwf476MOrWWVPN+RMi2k281SzDaAJmt+rQagBaqYCP3B2E3b0Hst
va/xKgCgGP6rAr/yJ1eE21pu+5WIoMe4YDSxPXG1YV5sYsaINeCW3r4jSgu5oXGG5qqeD5U+sE9K
G0TNBLb6nmnbjJwHyo7MKq8s1si/A3JJe7XPbDULfAgTAVJb/6aV4YdMVQDayorwKnMmqMHAFRHP
wtrliPQu5LfsEPMUp4ph02Fwh7M5p91xZsjiCXnjyyH+zRckzEXRRoOPVGPWBy2SyzJETay/1swA
TgsN6Ud7a+3TH/XEDNfH+bqpxjg/Y7FmaTadN0bwb6perlLD1WVzglvqPsfxCNdZ61MU6hKvpxER
ldCTeAMToc8FWGA8OF1f9mF8dzVh1e+f2m7qozrx8VkZHmkSwxThr/Z2Js2vIBv7D3MYLZBk08o0
AeXOZkrua1i9aJ905MuJoDJwFj0oPfPKsGz+WgosKMuuKkuHoy3ZFLFC3p60JIXZdX9Vw1Ac4S4f
q6FsTh6xF8nQgclNZhwdNlOwxmIe9kAkDehnQ2RbxKIVpJzQgrrCxNnVopfPVs5BMs7l9yX1F47a
6LJInYVwWeH9NJm7ONlMlDIDhtOUDNaxygQNs0ZA2m+87CwqUrvW5DJ3qdphAvA3klEJEnAwJw5D
VpHyHtbAo7f0LbCbzeowutLZZ/F8TRBc7mfT/O3KRVwq3TsvHr6I3saT0i252qfIMgNds77ZKI5D
h4qComlatxPv396V78pjaTAttvVRqZcHCIqzkc6N728MyGwPzARSc+MaL9lm6lJ50cT4RsgWoJ5B
Qvr0HOKrOmKwpsQoSZTaxaqZz0rMR48a4tiCABtR1oUofguoWo48ubn5ZCivf6E+5/K8G2Sr7Dp5
1dErfPsJX+6pGcsZ0a2d3Ojf38N8u9BNEj0YXGSVi5Z2Z9m1RJLK7skgUO7zuENTvmn1RD71CNEB
pW7dae3JYxCnZEr5zYOH2MWi+aYkf/FhPRQKtuo81k8FVqHASFBfdrgqNoU3vHej9TZhQ8ZmtAA7
sbduHoMJg0G0ZeX/XmkpHrTS7C6K14TJLd61xv/GWWXT2V4ZYavlmEtTIypljYGmzC9dDz/9XmXK
evmzUVq2jnWoAS/3BqPXVbB36feuJdGg185MOfCO5Wts/TKAcWEPJ33WW8WeRDrzsxd/QFH8nsx4
ZmxXxWFqkrVVGpT9s2l5ITZLI4j7IdnhbNsnuGOK1epDe4Idk/rpBefgTwjTWDdoDGwcoxNkrOEI
QjCNW818KyxaYoYxOj9XMiy/aauVXJq0ptrxjDefzPI+cb5ak5iezKw8SN0tT3lXvSSSwsu2bLgv
8fxMtruGAksjEZdgi22ftd4hG8xTPyZL2CtLfExGJkJtEQenqK0natEzl3zj9PMBNYoZaMT9bB4n
uIbV1ciYXmSojvmR/KB0gDC6U42mZEiiVXd/pwb9KFyZGL1HZAFq4V4luWmbutSvjWLZ8XvrS8+1
vkmTZThY6zTjrNLq0NeXkGUi22WDOpkLI9DJ6K5/giDvAjLgT3OQx7qFwYGuxJzbZeAKOu8xSYbT
NKIzrhvsLCTR6FX+6hORCVkH4SBq38jrSBlG/9ZuLS0mlj2LHQwz+QXXGGF68VqD3sEitK7zL9cB
zrfquU9HcE7vXsH7gt7/bPNM7mGJYD2f1u9aBJcHx49/Veaojo4y1Xa20il44LugCsBOmpHtJ+bQ
HpVJs/YhmmRQXBwdmpebQgB0Eckc2a6kC0tZ59VtH9mKY7dfUk6xBTkTet4aY/lmmIrQTJr6OA3F
xzg42YWjfLeRjsXexbnpkDbDsxp862D1LlvKoj+apnTy7p/T5XI2KiMJLFFPu0RNX5Uth50aypqw
MdIG4bjL0PcUhd58t6gMCqFN2uv7x44/DpAkmmbaSaqtzsIXxjWJDRWo3VxW6ovTm4fMxvXs6ldM
tLqYCa8iko8lArwYVg3gpvMNiae7cSWTUl2G82iSVMgiS6Rnf1p1/Xn1CuOqJIAQ8gtxbCvFvUMh
6t2LnXKIv0sFNcGTI1dzB2TDE32z0X2VH23QX9vVc6LyPkzU8eZRRink9E0XMT+xDi32oM0KMWMf
rxirjLj7xp9hfjHHcMgy49yr7mqq2TloCwZweuk3/9g8bSG2OHSLSEhVOF0OeaH3QW+0JF46/Wtb
mv1LKXP7UNkDrUStusmro4T9LIrkLL3mh+6VXthOdhd5iBNoVHjjjo6v8daxVR1qph6NbG6lgOWm
Mtx8MRsCBvMDkublJSvBW5AKd9dvZJf8pewIbHLG0ghYPm6us4ALUF2yNXOW6DVdnDMn0Wl5oocc
WBKGRw7t9BnNKkO6zlkIOlQ9d2OxPFm43DAOk96HD9J61jwWW9vsvX0MZIZcUByN1MqCUcT9yu2g
wmD1HSPgpwC6RJ0wCO/tbcOWiw9bkfg0my5RxiP7mmbSrvYz56tafnop7iyNYLBrTsz3VQdQH/v1
t1HQNFnKt74yzU/mtOI2Rf8I1qM9mWL6Sc2fBpimKmYWa/rEbhXYxLCde0AlOwvX9oa2NkyFxH6R
QoQrC+drw2K0pN5RcGgiEMj+3hIW+I7e4ItntIS7+PKXoN+ZFJ+82rPO46inF5sF2UBTdjZHxgce
7Za9qNdfwJ1TrA1E2KHitt/j+CsV0VtFx+ilSaBbZ2nxNIylziQjW3ZrmmIwVRkZAQl41pp2upbH
y6tsdW6fYRF4vLuRyExFhNpKTyp1kv4Zj9e7yRHoYrVnzcz0yCABhFSetBiZBnXvhRh7Ysdl99W7
WxFi1c5PXdfoz8qov+Cna29L0/+uR2hkpsrLqFCa+3ldzDuhbtWuzYL3o1CrvTMpvfb96OccoLT+
msy3EQpSE7llHFhufk+pKXC1q5i1igSmAmNSV5wl6uljnK00AMmbWrHI4OdBJkuOnk2jyydUOTXr
V5XPn+NGm3cpCN0zgY0n694acZZp4rRNMVc1crmio1uuJktZoM0zXd1x+VSMiX2bFr7wxuZb6zrF
abccGEKP3fSaYtncO5POzXF/urTx+Kr7B9sp9aeS1PLGbYxPSapC19Srr5LpSlSCqdjJxhg+uV11
4OAfTA5u900Y41XmeoRQAypS+zDa5asCevKe+tjAPd8LSZoV5VCcqxUZmV+JgztAn6KK95zhRKYv
8GFeGwcIsQ+MpHP8DuDrRieMXvjv16/btCGFb1vwH/t1iNYyglt1IhDo5r2Vn52fdIPNdkNChyLg
rIbkwtgoGDhBZEG2BcYuQp9VGDrAsgdvLM/Ke8rUKzr2FlaxDFDNRnYQhtfw+vWKs2zzQaTAlhSr
cA7NnTh2h+yW3aZ374v1G+wNp97WASxIO2eLR5Sn+Us3hKNg9BEW1c77PjOu2uuH8rTc1M1867+C
dmcYWeCJIsdDbmlcx+S9NySA7kYV0cvHvYoSBAeJfk2XaiFrMH1Lx3bXA0TDLcWgcmy9dg8IcYri
fLSx4kufRIdFO3iqvmK7a67emH5VTTVzozohc2vre8FBYMNxVgMNWrj7pG7OZTGpj6YFBjDOWnNZ
kNzdRqW/r0m969VUfuaDHGVSk3DGzMrPdJK3QiJBKETa4S237c/W5NAxyzlu5vXJwvBR8028foZS
v8Fjs+xugwpwZB5vBeCq+PXmPuOr7FrlBKJfuuPjobPb7tiB+/zzqZvm9BFbXD+5mcujC7XtGHe9
PD6ePj4qei6NsarOBuO0I5Ovs5aeKzq3u86cm6PfOg3zcj76p6eS6ch+FVOQEy54bCoXkkeadDwa
zMt2c+m9PP5kjR2xzYSkQ2xU9THOrbPLgHD3+MO4mepjNyUNiYPVWSlT+4fPt7VLEw4PTq2IHnw8
JHlccXPz8B+fe3wE1ua+7LNnl7iWjftr9jX7dbzG3bp9fOsia6krmeluE6PFhjO2x7hPmmgZyGc5
6a05Rg14t1WIv331vs/qP1/nnz6XdwCcDFnKLXPST2vdpTvpmhiZ+jQbAjY0iFBaVx+pfGrC70o4
M/kaoWM0WXrMFIcQg2qz1P/x4fG5xJUlLb3mpN3f9ccD81h6p5lf8Dg7M7gbDYmEpbPqE3QNZUsO
zbG4v5BivP+ndvD/k/3/Jdmfsv8fxCX/Bdm/rn/1zUCmyC9ybwCk/7yzsx//6u9of/8PRO2oZIWN
3BoFF3Kbv6P93T8on/B9eI4O5gkbyH+g/f0/LA9OD7ht867PdhHx/B3tb/1h+z7QJ6TbHv27fw/t
z8v8VT6i+waKe6j3DBXhppgPBdo/yIGstPCrwSaBo9a1Ju2IyXHpbp8aG35GuPS4WE94qaxfeFpX
CDGEi3kkNmP7d9+63KyS365hKfGTK7HRPtkx3ch31cqh/50sdtl8rK41aT8niN2SAF+WnNVawZnM
7cTspvM8ysUN2x/81KZ1yv5VCnchAxrpx3tmEvoOzrZNR2iLbOr3Vdlodj5UnPiHSMc52ZJUlJin
Np3Kp0LzrDaIlYZ9amo0cndtHUDgeYQtQGe05oS80b10QcU34q2OSLYRJhFxaPcZiJkJ+SRjWX8j
8QwL2OASMRBIsoWbLZkNvr0B4WBzykEDYfwyl5lZcw8OeUbGmVTtJu3m4U66wcREg2bsnTNgomJK
n8Ya2RmqsKH0+55XyxcdS2YisERXeSky46MCgZoeUqNgMKf3pQ7hWRUF+dBppRg1pvaLrTCY5Nba
Uc82rjHceYQt4+cmLr7DNicAQbP9Mr0MyVQBKijdmNG2btslqIo1hZuFbMiPv2L3hyugx/3KZi6s
CqBpZixHBjxWHkwcHO7uZ3fxbyOGNfXJUl5nvc6rY6Q/chuvZOKr8oeOyrGP+qID3pJL2QIqEMzi
touwhm8Oh784tEARXiufxdE0Y+utNrBpZwZHbsDPmO3ofEI8hFc4m8fCNu3nmjwoLAD0IrptazRE
x/dd7H4aXWz8u3pqh/nZH+E7subleR6YJhj+o5T8qAyhLaRGgdGb9EPtdXDaG/YYkYWZs7Ddy65v
7+NSk3hosBIN5+oxXftlk2lTfQONpXm/hausfqP5qwK5OdOPg2fS4M7YuJl0OftPWZJpJ+BPWJBJ
XaJkt9t29aBlOxNRSxh5FaE7+P68KPcUvY+2BNMcxnpfASegnWTuQdTco2Iot/Rr207GK15yM6cV
LFR3KdE9JxdtTmb3vRYQY/bQfzzvGLOiWDaDP2dcizDTW34rakObRVGekYxrLgw1Hay1x2JNtC+t
XS2vk2tZLwb0lhBjJlsfcOeb7i7JmTuASckgBA0unZbVPJTZz5Js7zdNEielaghMyKKz790E6m7W
THGi/dfSHbVjCuqqjsx2HkIXDXZIidq0m1WvZZiWg3WypdFdMjTtqGpovGjFioEt0+a3UjpmpDKv
OVVu557nVC8iAtaqIDEI14w7uzpIkahXp0vigIpy2YJAy/fJaJkHPU7Eu750cbpJ/UzgybN+2ZVa
PpCHyqutTfYzoU/xs5pIRwVkVj+39ZTwfvQpbf+pf/aaZPw+lUZ7GPXMek0pelHijG568cqZvwjo
JSKN0fhS1X1GdkjOhHThVgEnVuwsPwOR4+VVD9umRgqSJQXaWs5iQO+Sc9KQA7pBKEk9ywr5hNei
/lbPdh52o5/cHEciY5V5HLqCoFq44V64LrOEVWf2zH0ZtPgoALA8DPJicSlGE7S6nY2Z4DbZsfZh
ZoDOu7Fp3+E3DDdvzKm4a22BX5ZD60PFdXByvWRtIPdJiMy+YTQ3obOldnUt8BMEaZ7rvys9r1/l
WPVXg3RmIBxYYBxkG5V5IPRN+4y0FVjI5JY0BpYFk7KeFuBirRKH+0TrFSp6EpgMgZi9+chlJ+Yn
eYPgi24I/T+LwAMoCtzmmKHnl9Xpxp0TY/xzKMUwOMDq3seJ6W1N5g5RUZHC7fUCNHpF42DDvB1T
Bw2FH6Nh5lwhmJgloRavTPqdq5xFDyApbcKY388eI5Q4gJObD2Y7aFBFcm1Hwrx17DLjnh2uBLNc
c75ouVmyWy3Q0wZwzHHlu0EdC/eHVDbx12uXnXXr3sKXLaIG02oj5ZGsYWV+B4nTkVdPDkwOlzb9
FPflcklHNImmqROotM5zNID5Dn28xkdxT9xMtZJW7ow+vCozGmCZDTWqWrx3lAw5HLhcnHDU0OAo
MNggn5mf4woBPu+By5Jc5zk1b9NEvn6f4wNlpq+BcMwnNyZaJD2lxlzbHT3ALKilne60xKgPndlg
JHDi4eouLZ6tchmPZLzck+ygvwysm+GcuDTpm8nYr84UA/5LJiSdOJrYEDzoCja29GSNo65t6Qja
hKkMECR/0muCb5H3DLFc6BK111QR8qBs2xY58pYKnKLnqfmgFZDm8nVkgpVjgLTckd/4skyHlAno
vq5GkEiWRfmgu2jVkYB9dhG6fSqkZz5psUvUVZq4kfJzMuQHHKSxhmWb25tFdFhiWmTsFmitll1n
W97v1NaTk5HpxU5bNfkCJY6+tgATmivYNygiUQ5UK4LT1SNidHGYJsGjO44rVtl8GtUT3OA21MZq
uhqsHNEKxjQsXSfervOURLlNsm9NdCrYVhIMhAbVlTZDNtMKsaZtVif5EXN8f7knzuFhscY7FLIM
Zj+2AqshVcYfsa0RZabWU9I4HNvXFKYfMkAQetOdKeashzGnqe6spB24YBUDZvx0Dg3ujMquF9KU
ZR/Mtc81nEm5G/Ic6E6tADfl+hilqrpvIAphD/sdgwVdgNAzuEqrPAnKOUYvla+4USEN5GE+6eyh
Ui/P2TKOL5oGlF9Ua71fjcY5DAuuc00Q10w1hPZTssz0lq/tadyLEBnFHGa1M0Zr4UwEFy5F/9HI
FpaXPtlR3cwWkIl5VDgcuzZ9JsaxPZSel+Li8Hr5GZT/urPU2l5tkhTLHWhN0w3yhHJu1xd9H1/m
DFl9oJMWPO5Sw/HEnuAotZ493iQGhh1pdG+zvbbUUfEoByhjrbqwqZfN1jLubWrHXmgJAqcYs11u
+0ZnbhDiLyJuNzIZtUU/jyRifU/WyTYZxzyO9v+vq6DoV3P9qH71/+v+hX807SIRxAz/+69P+z+f
J7+ae03xlyfho5B4Hn/J5eUXVSH/lC/0t7/5P/3Dv5Uj/7K+QTL+39c3nAj5v22zv1Y4j3/39wrH
+4OgDMPApucaDmljOM/+XuEYfzg2pz/DpOr4W2qZJf5gbmJhlhV8FUyo6Nn/VtpY+h+0MV0Dfwle
fMcV3r+TWmZCIflrbYPLQfgEEHpYaCwSCf/Z55O5WSeKFpBGOZGb6Kvh22g7V+odJJ71HB897iMf
fUZUzVhp8qw+JDOUXjGk+l6aJuGobU72yXIrAH1hi1mf/HhAoqu1H+XcIIE2xl9zFbNUJwyri4oA
JJWo31Nzb/VSaLBfY7JKinXHjAzQFEjVZIkWV45hqk1XK/+iL82ugLsdcGwlwFi6d2GtfU/q+i1p
JexmkZxsVcHUvzHoAiHS9t+qDoEMfUV3t6BfQLqzSccfSWql28GzX516nrYyQ79AumoRxCuEFz1e
95QZ0Ty2HMHuIWeMirW9c1c15gVqgVWr610OMtnX4vJaaKK4sQOPW3tlhp6hn2KFwy5lVMkPTRo+
c/nBehsGK9uz5XxNrTy7+s2UXt2YMmow2NDcOV7OHPcVwrhJBxRWHXDxQW2u+9aEf61pYe/jN0NL
rRN+QQQi7Hy+OZx0obDSvQdwapMt5XAxMfQvPtxcUUyXhUV836AxqOJM3cp0fSXt/A5zKopXT/8+
T80B1+f0S6KZW/uYAdGIosjHTKAZMd1/xC9Bp4IOwcBONSSRoAiogsIx32tizwPTWN6Mtl4iv5d8
oaYj+WNxUbL9H+rOZLlxLNquv+LwHM/om4EnINiT6qVUaoJQZlZe9H1zga/3AlQuqSrK74UjPPEg
mQQJgSAJAvees/faQxiQunZ2x1HezQ5faGVE076UaXlctIvWrGQXzkd4stiw4SoGVtnm3YhKMAis
PXXRjVXO3lnGD3mYnd3QrCnsKK6vssEkry0aRMDGR2z+wByS0jcqxTtMTXoKPb3ZY5snBtfQTlNG
KdNxBSGzXfxzIA6JMQY3ajT+eUPxCVPSX4vrs+t662P/trg+EZqJChrJvKxLCk7pTT5wpWiSfpG9
//011u1V6zPr3TmnklcL++HzddfdMBO3IyOm/1YbbQ7X4287um6TMHrCWDosI//57q1/u/4Fkn7i
2FRc6+tffD6xLopE0PVd737Zv481lfnFsvHvCZGSAP654pe764rry8yAKbH5kmOk5+UGWrp6WW9a
TYd0M7v4wEauNyNJEQhu6CEPU9qdyLRl9iDgdeQXRALplxsFcwZ4a2SW8L3KjcjMpbbNYwgAtZ0R
7p16/L7+zfpo72KLJ18cL60wTxYgIK7q5bbWdYrARlK3h2m4RAozL1kW9Mw4lDQ1Vy4h/JDLes+A
I7UlI6/Bayy7M0rj0+iN85Em1bgl1sgv0jL3Ve0ANNG4MOU0Lspy41mxfqFfKxgfB1ygvsHJwrmx
PKV3OqxVgv5CR5nOhWLxUVOA2Q3VaF6EsM3Leo9+bIhffHpYFPAtc/tQ4cCaIa5dRKEMmxAzGOyS
//2YA8/W6ClJy2WNqQl/Nl5Eozw1Dqie7HOVF8SyjXT6tChFN7Z87rOMoJ8lFeLKiOgXL9khmSHJ
orXQv2WuelnXWm9UJOAfi6gWk301pq8YqkpOntn7GNb53iANyw+9qTjNDtRu17POLRPgliibQ05y
SqcJuvNm8RM+BUCsOsl3hapVsNzSF6IsyJGox5yseSoHU5nroMmQDRgzuhXHduRlQum49/LyKS8m
eSmXG5nouP00OsJwP+RFb+6YxxpnQh/z02hFN9FdPJo2XDe4lupQWkdSvMHJF6gml5tBJvB+CbdS
JYLNDI2x2xpkbjhscIgZjtpxWl6N4g1naXZhqK+OuCsaevFEUyvzRZm0+aISL3hpkzw9znCTopmH
1sfBkda+arpkGiyrJcuRv977UYN78VySu7LjqIBJY87PeWrRtxbe2Hf0YQkCMlXo211ub1Qo3lqM
Hnkgru0SeuyJmJXkQBMC19UjkZd+ynnjMklw6FM+HkxiLqqAyAVjW6DmA+CMsaoyrJf1wGoMmnR2
RFAEssDsWptlfp1bTJPYNBrmCiwSHN3uJlzn/qBO+RVATRmMDkHi1Dg2dhsKH5zmPfiEu4Zh17Z0
gCyW6UDouYAfD2E4O/YpMkBgawtlUGi3joXPFVfIt5h+z4EIhFvw6dpBX+rsEj8brQ4rLU+SXOUT
k6viNIXgaUQzDrsZLc+27gwcV8myzthSoF/vfTz4ubz+YaKW0Z9r/mP1dVHn69mBiLpdX9rROweg
dgz1b9n05x982fTH3YLGRBvqEUFpf+3J+nrry885+DPM82G1EXYMWfVzJ76s3xStttGxam2ESiyi
r9RUcdcbd+kjfS7SomhwGf7tsfXZfjCjvWnSYnX30HMIdQ8BnBXCuTH6GslOJreoJ/nB2T+osv5A
fF4HKokh9uy80Y4arn0CXiwlwILm5asFZkzybo6ZhEhhmWAJFrBVgJJmj/t0gGeaOkElbf5CR6nZ
mdlWzjHNviybjnmlfaOSc7Spl0Cbh04E206PNEH+Z/Uw2MUhKqaHTgN4hTed96xEtwrt957o6JTA
TdIzNDCVA6IAoFBbW+TaBiskqYHaTNZXhq8sDrsDYautE5aBpp28pMXZQTH1iLADJS/tvbZj8yWi
YdtBpWsJ/XUsCKpm9unssEbnaP+vjl7jAuraJ7zxgMy+RUMvfa7L3QGKPLZUs5ZUNNybBHNpmkYQ
cnPlLa/yAQctwj4h3UMdpTo2Dy0PAGljDcX+felxBkLi4eqpwnHWSm3gaz+ite39Ymg92uNDu4F0
G2+sMjymQOoYolBQDWt5xLiPUiOOoEbWzKANcB0MJI1jZA0TxXZVbrW6VXyIc8C42076NWLqIG5H
aJ+MwMJFI5Iazr3C99DEbXKAeh77eSpUfiMtWt0o4kMYs/dqaI/pZO17gbUlNX7Fi3kkVx9tDXQi
uu3rpBiUVPL2FSUCVpfQHLbxlKIXwlwdZnlzJCyKpG1FWSKT0qdKx7IlZxrs3Wy/MT0UUKOadjdy
eDIWs+8mYk8uyGnfihenJ0Z0zigNKWWLmQK+00osl86P0UHyoxNLkWLU3Fc2VRyPXgYd4jHQR4VB
hQS8THYR7756o2wUBd7Vcce7ilL2NuwJztTITKLSfEBLW22yBC2g232DuPFH1HsHlIN14DCjxxFh
H73ZIHOeXndTCOmrZw3Y/LXjcOxiT0Xe7jFpoJTJ3KP0M9KazFJtngGqRh518a787VCYhZbWq2c8
c+NYvJdApIJWLQ8NQSO0wbuLl9gXCsvRlSCKPeVNrm623GC2BNkCIHRAyXk24gGpIrrOWjPe5DxN
9zb18iZKm2s8ciyh2KR+QLye1XGAupV62yjDY96f8O1oWDJths+zBc43xCJmm8s52Xv2IqXf1uTS
QXMOAakb2T5GrWIYrKhabulHSa4siXoiSIW8pKNjwJb29pHF/x4BB7p41mrnxUwaflKhOAyNahz6
UT9EvR3Dn6XsUThXMRV14KknVPXZttRKYl/ZRws5SWEJoEPE3OUi6Q+9MR40kJlGyCibMMrAUA8D
EpgXz+qe0aa9SxtuCPgvQVVHN/ZAXWvDtH2l47Ri4aOnXBYJqCOkPmBTdbbEOT7L1sAu3pJ+UmXk
SjV1ukfRZid8tnMBBFcf91Zh4FYgIm8RIpjnJL21ybf16yhycekRn1eRpyoxYDI5IkLHE68hqp3j
2MrXkW4Jvs3uJkI+fIHY+93tSO8B2ka+LpmsGsT4gy095V1GTbYrcM2E0OmDfGK/E+wAG6vO421O
8HEOG3pnifTFysga1qMy3uhVRIajx+fTT9N2MhIF9XhD80iNqiB2hb4lx+y6DHEoG25sK8v2kHc6
H6Y/3DBEdaUQiwR8mhEeKldkWHHIaT9Vhp3WldhxR/GABtFFmjsQW+FwPCqoOinlAFPXnBI/G1ZE
RvKFdNKNfHdFUfjAHryDxTmEMi+JmAWpEkSqTX6hI1gIG+/oqr9JZgoPsZMjlBACo3da89775FbD
ccYknI9W1/ZFm1HddhBuK3wbiTWKjRFXv4R1SbofrgG93cR1HRSxfGPGSicIfDf6Rc5VboQ0k6Fd
eJgrD+1LWHIEG8O1cQhupV0QKKbNVlvVuGp97hMcP5AiOSM8TceHaHa+YzFABmG68OuWM167aB66
OnnViqbbZiGaHcZPs6jTJUEwWjgUOSf2bEPm65IXDFYaLeUv0Z/cOQwf0TaQgXWXE59MsrVw/UmY
v4liXIU+/QF9Hs0Q+8SZaox877uxMEAy0vro47zpSpOcJvw+6Mg4Ndffm4KLktl1v6sYq3rOB437
ZdCDaJmORjrAEAVd6JzFT2QaMbPI8ztjSWqM1fxnqHEF9BDYag2ZWrVFLsgI5L0kkG3R7wkIyQa6
MxP0Fwq8PigXEDlRYMUmb/EvaAWNsYwUMpdc9th9oPp5FeqDGPurijYTWquCT0Q0ZFxmnE5U87vQ
sxf87ZS4tcT3JAX0jPCPeSAc2h5pqBAXyMyztojXK6yqDCDrw5GDFIUbBiBKmGynwn4z877bLGqP
RGsXpehPnWTaoDfHDhN4fA6dutiorUfcRbmpUwOxiH1HltumV0hFaRLXoUiqVbu7yi1pbtT2Y+Gq
92mxRCJH0Qjev/2VFeKA+wS/q7R+2hSHH0zlDzcfDj24owdZW7E/MxuyCRM0au1QWcNrkzCwcNE2
6YKRfy7eC/zpGyWtBz+PBEPkGQzwEg+IcazEGjDpxAvNVfzHWJvf7Y66CScRiTUpTAmkYPUwPGdL
+lQmdL5Ewn48F9kaF8YisAdOu9Vi389duYEDCho5ib47MV573FC+ISls6UbxFBUUbcRzlc+/orlK
t6k59TvgHK8zGIBDGS3Zq/NtWfK9kkhOrEupIveRbx1KNppoE55u5DCRfIjrbqOJ4qddzEGToGiu
2KpyIIDqDbtEGljdEns0kOiTNMj4kxiRORaNPDVpjJvTfDOEDezFtHyD9Yz8NH2YRkTlFu63uANU
M0zNnoaGRSVOPNPCIzd6GXLpmLJ8s+ECrSXMTrNl7jtbHuF5nntyarEHc4HCyLrS6qLLX4N686xh
V9t2vfNEvPNSIMBE823IoIq3TTt/Ix+78gebKZDEikI4onc7uRMwV8s4Dw5iSnp8OMm90K8bb95L
YnBAN4S0neXtNP62jK7ZyVwpIAGn5s6daecSNfutR1hI5dt8LHr1ZYoaY+9GTOGT/op1xzgL44Ru
fDy+pemMsM8mNjpuMHgBI9PlCAhHx/89mfWr53BRzS3nD6Ur/xBEPy54Ys+vophGelsm2yjXS+Jh
bkqiRIkVotSheCFmV5PZZ+TGR9M9mpXrHlyBizkkdwVYwthdmvukndUgjomrytxyRi1gEhBKyK5T
k/RXEhVxpj3wfDDU8q2yt2LOjKMyJnexKUDTE6e3yVFPFx6qLsLaTew/i82x7ULG1+GBRrq4HQ06
OtWwafPGfox787cOCsqXsbBQMAJX41Q8wG5X2wvjujLVfkQMmnpoBTAxG2uX1I7rZ0xKd4Qzyfna
4+mu+fWfkPxSd+CtT4ncj73zLQ1RdqR6PgQ9tudtalw0aKo5bMxTOTdyW+RjfISLc1UV8VyUNaL9
2W38BrVF4Nj5d8WaHruBBrIta9S0XvOdYrh9BDmUgDNK9Z89lZnA0uf42Bn6yzjV5wYVaqA1hku4
7G2GlogMx4Krbn/2kp6LoiLQcVQEqg64TmB4+URpmVujqkmJRYmbhCUZbV4wSVvgmpvoAeJl9Yf6
btCjB9Uz88BF1bcpZPekioutFQOMR0APrZy3uU4PKtcVC58pmQsih5BtyoUjC7aCUum3NiRKtYOb
mVrMcJCQ3zgtlUAYOLd2jjJlplecCusOsdPZyrurFrE7DKqufE7EA4W3egQAyu7cbxMyjECW7Uvl
jQ9pZb7URs+It/OGoFDSh0wjLiKqJmubbbUYEFj0ltG3xwuVDUGaEGODYoXSxn6SI1jP0D1USnRV
3do5z31iBz56h+TUulAV9J1qtAUuJn3cGYAkfbuxjrU2EIDWFzdZi1NrOVtUFeEawgiNQ0uVP9qN
g/4KKiDZoEiItpWh38gCxOQQpQZDaeFuPUX/VeHQPDMJAvRP8b9ClufNVglf/NhINudE1Zn2pQup
BckqfqqXgdr1NzvqqpM03Bkpoo8npPhlZI99ncKwF8Ldd276EOvEA00NGV6oQM2gEn+QMDxeatHT
eu1prVYyUB2SZ9zKZfKFh2uLbrrgWyzyHTSsg8y5KBJly6hoKWF1B5c6+ZZZj71JGRObOQnMtU36
cC/LQ9hSXLA5dQDfTTdDpJP9G94Kx7ymiTvsOJJpr8vxSceE2bituwknKKyZpzw5nmjBkdMkT9tj
iRzGm3tGR91xTPIDev2zW4LAR7WQc2ldsshsB5ue2ZOb26BOHXWLYT4lUpyizp5p5ZGwtN+hOmSH
GFsrZ3Lk3gX4AzhVDD5m71T3M44rpNP7gWsh7dVUbmoPA2Rfdk9J2+qnNmLSQwSPds6HBpc9gCVT
RT8msDsBO9jhVHvSbAOAVN09SAeSpRgWenNvU4vDxe4vYDIsd0EbcnnvndPQt8XOiScGwUsGQ8YB
pZFxDP+wJn3Cws4Tm/kWgA6XwCrB4wgoAoM/El+uljVBPz6cqT8cVY9xoYrvcXJwkRFxsTMT9EbW
G3ZAzh9kPmhpiJHTcd4nUWUbN+sZB5O/0qMw96g3bwT+3M2EUkc1oebwiTG1MWx/msfDIO2nJoRp
q/XQNquO6F6LUz9inu8C49Y5LNwXETY9n3FBtWZJkzF6Js9qgciKQF6oC9F9pc04PDCmSpU28Vy/
GZSstfalybCXo1wrr3OsTHxFr+kUMZttlB8NRQpNlcal1WqYKTPIQLFz89p5UDKIpFTfT10hK8qA
U0gZwvzDm8XL1BJtlkcwgvgNQUMyFkl0my8siZe5vgFzinEtKso7gBT1bmZsvi2al4K8Ma4nFHIc
Jdt1JkCSDN4xqTeoo/PEDepZDffDmD8ZIuy3smNYqqvFt9agBjzDi5zTmUgclLu6ui1oGlVTdh/x
jVHjTrjO3xkjQ+hOpQYhJWEdnn1v1slv7Lm3Qz484TZzto5Ny0PrCIniV5kw4Rq2xnsLPhIIh41j
GkFAMBt2szGn+CljZnYEtfYArfNUOHIfu/q1UcNkT/+P9GQsXkmMD8LIdzQnX6iKgnwxu4du+ZFS
jwwm5ovo9M3TCOv7jIws/UF4zHKomRjmxok2nRF6uxg3XtIrCOciE23WfHARtCEtJkHG6zgyPVqq
e9UZd2Nivoy2ILTaapmVRfPvGW3btlNQWdQ4huqfoRj2RjQ+LnEqvZC/rLmX+wjeVuPWoAjQzGCS
gfduLHFIofcbRJ7cVbX1NhuZduCyiYQ+a6cNzZNbDotum0/YKVB+w/7J8R22y9XRnRQESWBnvPoH
kWWYiKonA1jFLg5Bi/RQo5o2vVdV82nM5JJK3+bU7J1vtZ7ShEQS4efa1iENZxPPPzQTHp2sm3PU
eLjiLKaKojF1n7iHbWbayQWJPXgWyUxnLG+JaA75XXtQc0bATpWRvTaGUW2jSjNwNJqtr+lUbamx
KJu68LxD3oOGUGGECWc6Go3D0FpFs2D+QqTz1GT9bYYWDjqVfC8IQ/K1ya23toGBs2uvlCcDcDnZ
Qckfh/ZHguOWQAbjDZ83yBF6r1rcAy1TW/Voy1+MMZNHx6bbaPUD7IzyiHKEKmDlMSkft0OUbFPL
YtIWI6gRVMF8PPPt0hX9Yx6W/D8TQ4bDiLxuWyovxR3IHc+PICIFAOnYNc7YFQhcSECldrAS3n6m
Gr9SgSAHkfqvDor2AX0vzHCcYcHUhzSuGF76DidPXyqQlTNOaIHSKdQlRQFBuCRDDSuxak8NGZGM
D/HZ7itX7PkB+Voy9idUMfERvtHOjaFTpRke16SenqcOtBj9elhypHl3cY27bUhIgTbpQZVuvY96
9ri0ZssfCi2+mMq1hVTM8Dq/NZP2MhUUDxsnxeRD6fiEgpjD0fhW4kDaksBL/wGtVszw1YISZPa4
CztlBKemOQd+MVQNuhTJaMI1c2wavMgd0LRc2dWJtjhKPSzpmnfXZep321KHjQa+ahhK72LYz1mM
3yRrl+lRAgahUPuA89M+V4t3ZlbXWT3qs+LejrV3I3H1BJ5U3rqKWthApWA/uYhqjay9KnANNhLU
wnayyKouCd/yreJmKH7F+Jp8azwiVOx4TwQjDiDOB8/8Gdt9HkTlo5Hdjf2EGR5l1LYKRbetFOCt
SmGGm9qaSDmhyqAoD65xQAPFPBRhE4PAPKAIRN1cvXOplu4L4j85oEYG9ZlxjU37CW/k3nK7ft9M
WRNUw+wA0seeB8qUGfRlya/fYD8tA6PS7gt3OlsJYpsKX+wxzuRVBw8eVHBwie8tscZWVKMxSbUy
3hpxcT+n+ju9Kd13yI2ZJBI7rDxaGlOFHuGnxOqPJvLEA+dm8klCiigejf4laHqXMVHaEmEdIy2/
i3MQF3jxAWUBKesF2Z9KftTmtDnoxnBH57+li4N4Okk0Rg24unZTRqF6qFN+iwXZYnL4RuJ9t527
lA847fFHdaTq1F30wkjECHQOavyEm6jO4uPcUlKdlLcQxHfYmsOrM9l7RR3Gu7gFFGbaqA0nlYxo
xGKwiCFC7Es3Iu2AWPgN7YF+z1V8kU/Jd4SAbzQkDp0aDRwfLXoHMxMbW79YoOh8MZXP/dInWi0h
/eIpsXLSmD4sIuvy+kyzOEY+11n/xBWKm/rrOuvy59qfj8V0sbF9xyo/BbZQIAyeN/mMyk5x9ccv
m/l41X/dpJsRuqROrR58rLRunavhklW+7PCXrSzeJOCRCaM0OBdRGB6G1BUMeJe3+Ll/H9spcBOR
EuPBZl7e8fp00/TkB6sxvNe/b3ld/lhxfSeta71HmEq366YjSk9s4a9X+Xyp9YNbF6O8iAhyh0C0
Ln5+oqqlFfvY0M5xozyHhCTRbaRWGSfVGzA4SE2qTZYgOkiKd0PkD5nCzGXgiil1nZlkykVXhymU
D0yKGTPf38DlVANX6t4xMQgrVOGYi45KGIiS54wzXIKa1NTET6b8YE7KpMY9248k602c5vOMGCPa
9zAzlbBPAjmhULaL4tnr68NkoGex0BcPiJjx2FozglOrT29UdWmZTBAUJ8UhIktc8F2ehzr5ubQw
mokAmaSvrpUxv5MAR+RnbV1G3dx7aEkgfZJvtCNw7sbI8TFmM2FGBgq9gGy8ZMnp9cc8vFMNTqiJ
g0LAIKmb+REQs7lysDUxAPRuoXZTcx0WrCnktcQ7wZXLt7FhdpvY3vf04v0CM4KM52Fj20ioQf2f
xy7/AZqrDEpaXEblbIUKG8Uz2ueuAIMtUto1Dgetb2TyyIXtoFTunkIaWCR7ejeo5U2j8opOR9kI
XV6Q5myIhWbe6xIsZcXNvkIYv40iY4f/7TuyHGYO3Q5dIolPgPFM2YbbeGxomZvVS57Zv8rRkMFQ
T79GJ4f7mpqcuI1y8BPBNRAkUr4d5tdI6E9lxvC24kyGOb8iDvNbr1IFlYRhk2eENjje4NK0DuPi
fCg0iIduQwM9iecK3ZG7r1V8rDDTwjDWgmaiMmAaMFj7jrPpkDHd6B1NO3aj6fmz0r/WI9lpjpk+
jSHjCrtKNjR7vs8gkSmkObSj4IIEos9+TFzUIAsuUWGgfLTYHvHT6UFsQkWjxFkTjQjphK486s8b
TmMAjBAvWJ2ibJLcYudrj7CA8B4OtkWPDLOkbO2XkcRUGKo2UMCs3nXTjmdpM5EDhem1vO1m7wX3
yAmE5HsuY7BrdC3NCPixxE5qaZmJlschvWjRPNmV034Y0T70jXcfuQj/rejJ/o2LrsVKhTrxa1QI
fVxbh4Vg4o1iqISuj+e/mJWiEAFo3FOcIpvC8PNB8U5OSmch1rK7TEXdEZvhk4UffKvkBXnmXRTu
QPLb+7wvtY1iHJHgE+aOlwTCVX/WcsW7N+Xky8jJb1MOhNJpHzkViP9ix1cX1Zech3XHbZXDgZAT
w6bu//cdn+OisSdqtEcawelRsS3kGpTzfAlZkKwAsmDbxKWnn0W3VhIRFm2QE/hFuvkvH94/CezL
PlD/4N8ihXQZ5f19H+I6TmwZ5bB/+266xfh/TLUkOjLy0zYeiONDCR4U4MqjC6r1GvfqCVQ2RMT/
Apb/z/CgdT8AQXvY5FSkvfai2vzyJablNJlN6gg8tyGOHJhFx8UF3qqcBMc2eR1m7JhlZj9prqiv
8BRQY1NsGSpcyWGrXAevqy8M6P0VwiwQzHC9yriiaxiqTcFpGkWodg0Jaw5NC3DMiH5baXWE7fTD
yZCogwJ76LbEfGW7w3CQEBZSr3Qu60283Ouy+fU///j/5dhdLHamBuJvSU5ylmP7y9vu1c4lcTsS
R1vTgbKD2tomHmmImnB2FYbtyJwhaNQjc0t4ApZeHclYp7+fzQzb5aXIBVHj6mgeNCsfjvCKIegI
bB1NFQ572GD6odfHxz4E1bTu+f9r4fMVAGzZlr+7v0udV/nypw76/yt5tOOiZf4fXwXYfwqrF4X3
//zv17Lo3ot/mD/Xv/lTGo0u+j+ActuOqWqabqgmWuc/pdGaZv8H4w0N7RxCdV1TeaU/FdKmtyik
sX3oSOAtiLVfzJ/mfxhM9Kjd66pFXI2p/V8ppMlK4KD7cl5SLVu1NU5IdNbdJQpnCZL4clBWcwkF
OZyiW3tq70PK0ktnpTgU+F38XFGPc1E6uyRDm9a7yTYb4jfKg93JkLbGrDiiiRyR1gWNRZthAvTF
b5d6S4bT7Lvudg8QgBImOESNTwMQUo3BidN5xQHt8ktrlff5aN16kQ5UpqRc8pRO3Y+ZtOzSSWaq
wpSg0F1/j1L5s4C2ZiM6vs1AwtwvNfWCxMtUSanzQ1cBCzIfuPpIxvqmAeVHC4z0rp7nF8XKv+Hi
j/flbzGWWyBx+8alsKL1ZgHIHSpajaVhI8JsL/gzFIYUvJJYvGYZI5zYmX5JE0Afn96G8xTFJcik
qsmEayLJQgzvclbT+7wrt70HhKCdmwSNp3NWhsg89HOoM6eeKBmNTIZiL/5V9+65GLKltwSbfQg0
vVX3qsvpTkLkiheiA7mP8LRKieOOzpFFDpcaYc2PyO32Tc0MLJd3bsoeCncMzNuyd2gTYhIeczfo
R/A6zP6CRAfuS+eb+sptXeSBXqVW0JlLScXwHhXA9eRlq3fdgMK5V8hUndMIPlj12HIMwGIkFkg3
s1eshBjR9Oxd621ET3EkaJdhDopAAJLM4u6MpP2Ok0f37dkot3SsTrpXjpcKKzzqim2iOZRqs6bc
xTa1ScEnkNH3HbcSYVc2PNgzCgP65uqG0JcJyqtOuus8Ix9wp9t6jJpz7Ga/Ye4rvsyRZ5MLEpFI
g/SVbTAnfKGHj4/WQX4bZfq7KC15MKgay4RQ8gyOcIBmNkRFUy9frLxRjBq5E1nnMl6UnAXUz0K6
2h7BwI5fyjWfvR8aghBC5Jy3Yu6KTYlV1x8mQEeQI6jgbEajescvnVAngeystslNrTVpYNP22lEm
NXT7BNN+JPIoGcHu1fEm0397yCYAH/avapzN20ZCT2aYsJUl3i4DcQocb3HubLiuP1OMy6ekAGJn
RzBtTcOaLqrqMEuJ9Ht6j3j7GrrbUfQSkixzNmvEeV1sjewPXeck15heaSivAJ7J+EG2Gyhz+BLN
n1YNJZNCiNrcOgq59dAPXERrqAv4fTtaYDkuCA3kYFFjpsfJLb95xkJBY5YEYi7cNLD6KDw473kT
/uo4gW3UWVM2zaTv4pnyzCTByk7UwQt5NdSCbSfExwKO6WncjRzqC8l7aLViU8X4GTWSkQavqg6I
oQGzI2MoUBVpxinSktfacuXRYQ5z14yYcnsyjpuhFlsTRXMTUwcMo5I4EsxmAVgFvjWA+tIRexXu
n++66lsMgKFkejS5xo4zMCG71i8+8QKSPH2DdLzrsHE0pK5gOnMGrHUk3hfmUXLMNgKhp41IVS31
cxqP71jMd2ULddjqY4A6NtVK/PyM2uKclvpQjsdEj14hP95gaybT3qVEiWa39uMUyrKZYdFw6XV7
NFZRfJVbimNiRwqB3ANrIboYk7OneC1hyq8CSylxHNIA4xXeMgHD8bztm3Y6SiommWnCXhm6nW4q
78A5H9IsereK+LbIDetWcZYJHpg2ZrDTfdLjXnyO422WaVNAiGi3kSr2DtGR6NmWO9WO0WIyveoo
BB4aOLLweQKlP/ZW1txGiZ6eOrvz6EWRR+4X8bRQ+OexIZjBak4ZUC2Eyks7TKjnz4fWNVpqs3p9
+vibj+eWP/yyrEcR+pyZClLiKgP+5XI8rffge97Niv3LSMN9EhnafqVjIAFlyvF3WEba2OQwoHbp
hnmE7OG0cj+13i0WVwqnaUkQPNposFyjuG3nFrknTaghHJFURkjROVEHdoQn0tUd5SaiFKfOVAJj
2CDEDcMncTudOsN6d71pERRuZj4GaiyAQdablTiCewrd+F+P4YQlOw+xOoy92blH9sikmxZatJwJ
k7l5MOLyVOUh+DJ9foLj7htp6d7MFoO8Ns4Ok9nfAljUTutNhTQULlh07NscZUsDu7a2zhxX6Smy
7DtbiG9dmN+TfdBhqpZIL8UVIrJ3NByVAnJTifzQpIQRaMs3Z2k14C7xKCEJUyZaHmvr5dtspvE4
ds85VYoTfTE3JYtT5DS19ULspHTfu5gPFbfnGaftb4bvcPZcO9knTnuLugQBdLvQR4RenlTnpigq
2nwkM5QHgrSrk6P/9IZFJIjMTdhiDijFWb7QvOa03niLYhiXMju83tU6To+NKIFrG5NzUAh3rjtS
2x3pcQFPc6TPZskZ97MottaJAAGkJ/OePuKjqebDKS9PEeJ6HzUaTmlNJWsUMRY/zjdVU8td3sGv
Het8p9LYyItB3+RjS23HFAD7whSLyXoEGCAkNp05QCZf9N3rK33e/OMxXQCMbQHp+Tn1DnUbL58I
MSz4qyq6euun1GC2o+db/7F+Np83szNUp8/Fj3tYQ3eOpT4glu9P683cTdTu44ZCxVwq08ak1Okn
tForIBESW5Q3+sPybcSLMny9MUABbB1Nfy1Sma2Hw6zw8xUmfZFa1X/rE+1gwlTpqIT70YW4+yPK
op+KJJBlUy+Ht1wOb3fB7Xwu5ulQ5If1GenIZt6uTxHxjXaUJhb1KWdCY/Oxxvpco5g7c2ijZNNO
5uFzS0MBwApVJQnDy+sYy89vvfexmY+XWJ5Z7315mXW5z/tnsAscp3+tst5bN/OxO58v9bnO+lgZ
WltzUmho5Inz9o8n/4+L6xP/2ObHrn683Pr8xwPrZ/blbXy5u64Vuv3MCESm6CgbhWST5T18bvrL
6v/6Tv79+X9d9R9bXhed3KR1Bs3PzBiYY9GKzjAMonM5aVLsahXgfDPD8l6eCNG5UURf7uYCdwmd
Se6uy1b+zI+En3xkPTotZSMxy+4ENFDnov6vd9uKIZ5SJwu5AYql5mVjYMiO/q9T2t1J0TMHxNjy
p+vyeqPh6kPZD9FdG7TmUGVuF1StRIxQn4txeRMYh/H/6GqgchmFTjp4tZ/RH7AX4NMEkA9ZJxei
QMTVrZPXZLVyQJcLU8pdDrl1UZJgQujpX8vrg8py5K/3/vEn5Zh1RBkwLFr4VetNswg613t6mkAE
TRgHABPJT+tGSsgiE1kqbG8IowWRv7x8vj663v3y6OgarwWpcFt7oXohbEdhWNbfbW3mZBy1FA4T
Jftf7J3HkuNKlm1/pe3NUQaHxpRaBUNlyAksMjITWmt8/Vtw3lvMis7qtpr3hAaSIEhCOs7Ze+19
0xXAyyPHVdZDrD3ht/kgYoP7oPm4lQ/NPBUxGJ4V2BHYkOR7BhHPjWhLA3M5xrBIFrXb7qSVRQBl
aTqXTmLR0Izy1968LvTmR9rTh5EL5MaUnz8vFcgajlN7b4X9j6l378oUWrD8H4QTPXpgbDaZPCHI
1+Rq4Nxr7/nc9fdp8xWTvLacHL6/12IhMWLxTBRLndRceWaK72emjzFSeu2I9VsXk0sjV85izBu4
otVbDMJcq1VST8hPOAeqlHroydkkuekPA2JDhgTDqsE3A3pn2EnbDmgYVA2hmEX0tiboUbKx3Lg5
E+6ib+Ty5e/ywC7vG+120rOG0Zt+f5nxn5tWPs3a9hNoXLgY8pwCfR7F01J+Szv3ZKAFspfUAbce
8nk8jUyKdFfk8ZzeUPfqWqDlpX3fZP1Nq9rGLmmT8uDMY5+elIQD+8KvIkgpTs/rX26JWi76n0/l
G6Gj/0xmT8boVisTwhNHCSmKF3+P03klot4czVPyKreM3K19tUMTzu2FR/aF/DfyPfkwzpv8+lS+
e9mh5/33T0/lzHKW/3lRpEYNjD1u5CEn9zX5Y+TTNE8Yg12fy6nLi1OI7lv17eSyvXyltXYq3WQ5
i/xa7jU5kuUkwfUcapdJeXzLH8fI7+8DMJZfdP3JfpEBj2WcqLjtN2mXkharQPGUaS0PE8omOXHU
o/EOjrzYukEXw8oJQD/I2S+TEHzSA/0TPK4Mn+YTg9xT5dT14fraiB1uMxI5VQjii/71HCT/WNMJ
Lvly0pWjEzl5+fXFNFA5vhlydO4d03U+UoIf3JTBcVLjWTe+O/KHGNVBczR1L1c2pm0O4/mrruv+
+hreOe7MfZgt15nlV16fXj8rp66b8frGdXlfPhtmT22s1JzDWDXyxNnaAene8rk88ljjcXOUzy8/
foIPtQiVXoVww0lUbtPf9svpw1eUbC9311CDfMShxDYIWjguS7kj/nlSLuJyqhpAHu+cYmbvMniL
5gd5LpFP5ZR87fpUvmbNo+D/aD45c+999ijm9/L75e/r5A56PWY8Z96NLzuzfNXVsnZaXz8gpy5z
ycmvz39b6m9zff2Cr58ijSMk9O+bACC9lKcZeRmRU/Kzf3rtOot8V5OjQDl5fZDb4/pUTsnP/dul
FoSIx5iC2I7yQc745av+9NqXpX75Jn8+4Q/qumoJ1JPHbEMlQe8IWr96KuXUBFVuolz/t33z+vb1
NbwQHOLy+cV3eZlJ2inlwq+z/vaOnPQMv1sIXeOUPO/R1pTRIb8eKL89v0zK4+q3V+VzOb88zv76
JAKogciLNp4EJT0Gx+WnCthYU427BLoLN08NYseCxJ6S4pvbP8UD0GS1btUnTicDepDCvqcujLh3
assnmqt7o8TeMQlrfMuMjNARXXnShOciO87LleZ1j8iQw01eDe5ajeJgT+d4UC3zIRtwCQrdo6hX
J8VpGsNsZfsNXkmDiBkga2uFOgl+tNpfOl1abnubah16x40iz3Ff//DldDKhEmvnmyoyH2E/zbIC
eXmVF9brAyKTv6+2v11y5eSfZv/ymrx0y9cu3/Cnz12+oY/dEzG32KO49ZuHdHJYKY/d63N3HvcN
lM4pi8nr5vy8n3fsy4t/fP/Lxy0T7i62chDNzXxSkx9PHTuLbuWcHWC+jTaU9/KNUR6Cf56EwoPn
Nck/RUgwFEaSgRpej26uwTCNVn8Z9cGnnZ1apWBD58+IC21Eu6+wTo1NWJNintX2oVf1BDyGeeic
xniui/BOVNbJGdyznnUfRPkV7zMMQ6tT881szQdvUD8LjZbzfHpehwz9d71wcoSDNiLrMOvR9hP2
0wryhRRfgSBdQ1TEUJSs0mh2lFJn3DZKe6zeSW40N5rPyBCMX8NX3PmJSlgPdop1MubVIpzIpeoD
qERhUu9cD7SVMOOj4Dq74xI/qwnQeea2uVIU79lq2zc/GNAXJCkCGKJxB+psVPlAIWUUwhdkTVGB
9wiEcG1cH/Yw6FQKxjMtPaoUlg5gXE3zjRcTNYhgez0WTJnAGQ2/n9Df1tHCqD1wU0b+QxHurYFX
jFvlZmsVyq9UGcZ1ilp2XeD2IK7pOQF2hBKAW/Ait++QB34EY+fv7ElfUhxY17n30lrlvZNGCP4x
bycWa5UMx6X2XXez5tyOzYQEGlFzZG7syrPWSZr9IPt3bypdscjhQiKXT9v1GGd3cLnJtxvFp40z
86BijceMCrtEo34t+sQAoBMU8O+p82bFpjQor01WtNG8LMXqk9RUbpI1t21UzusAMl5m7ciqPihR
Z23SQYU7AC0nUmkiAO9MN6LARogYJescZRv7lC0ENAx9hlIomf7Y56VzNMfSQBKCDrGsn9wJ3pZt
++TUOO5jNDTjcgb63Udm+xrQ9o/TQfmWu8iYJzIlFLyBS5qxxoITVHRshXeTTVW2gaVIQVvvl2MQ
wjutzGmddYKYpt7YOm75gQkGpxhKNtzjBmY6xCsnW8BHtJTsrXXO2Yj0VQPYSGA0GAtqek/pKD64
++Su0kjEJqtpJnuECBFaQtE5o8zUKtgFRPfd6hOYl0Z+QFVknUodr4JdxMTHdIuA/FcKL2iFhmyZ
4J9rxoRM4tbfBoZo0YZg9iIQQQVhpxThG4lUA0mPh6xsqx16yQYaUGLRq3BF9UYwx4/UNet1Iqxv
Btz1qc5+2IUIvo+6+h1XAUTAjkzHzMwxneVixS4nzg2B2FBHAzDC/dGdQuexh5lBFAhcDKPY5L1/
IucI8L7JdSWnw9Zqub8d25++HWZ3cR//cES/CwnIWBNBSHOusc4jYhvN6h+1Vv0+ETt5w5kipoLQ
9qi2jbd4wLqCCaJaV2X5Ojuh16FbgRbDvNAR+GOO7GxxG3zMUE+EQsnBzZNoXXnGK2GjeY8Pxarf
rZ5WQjS++r09LqZGOxFg8a44xGrmSkj9tlur9cNYfGalGdwTh1wtCrKSNn5dUWzC4orDuTrZUP+W
wurfNNtiJ6FGPIYhabKK/SlALOK4TDHmziJGS6/Wdi5I31Dtb3gt05k8ipDAG5KlgrPbrTljoEnH
2Ibgs5t7iUmRQmQr3B8ppbZ06LdoHqZTEhC2VZKk2PjD2rb3scW9pkhe3JCrYbdwMiJxR6VSHh2f
73BBHmnUPTMTELYe32sOoSlVeObyZ5lkQFmlvffZjuuxfMQErn362aLo8pc+C7yVQVTbpk+8ZZ2w
IhWRHPsI4lPF16388Vkzuxe3RxybYPRFi8ZGydq7lBihHhjqWieFCQpWGuwco7EWouSobQ1d50eb
mF1y9VB6+NdpHyX2Wk/rZ0SP8BRcu8durB2dCkefEXn3mheu88qLNk7bkE87FccqmYvkqsJKyMWN
04Y7cG/D2RgUDxVTzRVi5LqUEhW2pAEwnhjPkEhYQYg3rF2JPK+BTTh5yMQ6HQREiOipMaZs31TY
A9O+hZVocEdoaQY6KcFR7iP6xdwx9tuGjTqWfX/jFQ1efZrMZGBS/XeLaheCDCZfd0bLhgACESrT
z6awC20X+d5kGzRlB6NZOe5b0dAz1SpaQb7q/1L85hOywLRs9Puu1+09ajLIFJW2GYyYPN0hZfsF
/o0+aU+mWqD/GeP4iJP0oI8fcGqVc6JN7C5BctMrCp6WNOr2NOWQSXfWHBMzmxK3FAqyhZ12OFBg
/S4akOWOb5sLkDPJC+fHo4X7H1AHO2o2kpWkc7LSBAAL3Y4fqMavMCGEW5U1top1N9rqcfAeifwc
ORibkdChR63yCSKKdqMp3d3UREeXjKJV61nfuWPe1iXFWjckeILqnYmQcUFbj0ao599ollYs29I5
eypeBb1CIYeyiG6VNdyboYkaP8EXRPLjTs8y93gQBb3ggcPxqCpPCRYNAmyEunA9y1jq4Yta9846
+fBI4FsrU5tshjm9GmsyYqDnTrWKZafcl0kcHjTTuh9GfUtjLg5A9VA80heONp7cnkO8dEh9Q/wI
8LF9p7vNAeqxoNxIsawiBDNT8YTdpbnHPlMttFzDb9nv24Q1lHFyqdwhOsImdhFprqvi1A+1++CH
fr+vjEUeptNas1Bk2sgp+xTzsOf2uwhUGkEFZoIELcItN1owFJqeXEyuUAcNNPKyJ75sjQJ1nWmo
qbGGDGsEgpz6pvCxBe27GFOL0bQMGs/QWwoFqK+mgJyoy/LJE3f2BKet75BXvOvuRPSNTgBRowHk
xAuzVq1hLvyYJr0o3IFmOM67rTI3Lduj2RG1VsRHQ3kd+9je+joxOVqiVIRV128TmQZlpU/fBmwc
YV2yGrI5WUGQqci1a4vbHsqdY76NKDWGtDj2SgKECGjOQh9SfF1dDwA12Ak7K/dNVA1LCzUgF7k9
dmqFzn7Q7l1rRHrrM2AOAxIblLugJbedcVNBbKYuiumB8GMqw0mgGIvJVzGsE0/m9VhxwYKsNXRT
iwpZ6IhDuTODH0U2nQbd9tb0a1kTodgE+9z2JzYQvNxUXRX6IyoJosxCU1kNDRdUIqVRnULeLIvp
wFWJTnBbcgiG0KrginSoL1a+CVXB7PYuGk3Q3M7KdYNf6Ri/oTTBNUJd4lRlzYOGWG8DA8XckY3z
PUjjbybJ7WsEMVBwbacBPDMwTBLmY2C/pNz/0I52QDoQ2bUmguCUmje28m77QbkNW+4dRuWo9FN/
6ude1ahYmzpn3OKTaS04m8LHDh7Crj7a+WTvAe7RtQ8a8CeclEutTFajsOn69vga2kWcpHeargMT
79tnZ3R+VaUllkWKhcUl5LQLxpsOGQApLcHScppxC52gDybkC5jG9qFyB6YRw5vFtdjRyIa1Z9cm
XiRIJ2SX1y7aYtPkngHqjOkdBjbVDk+wsVFes15joJ67+VEjmThLiXayTOMx5OxgO3vO6E/p5Kws
ylRHtbqLB9ThZDB9Tph9vQxrSogECAd4BCP1pkmCaDUV3S5SOhcXR76yWhwhuemO+55kHrUGKuWX
e+yyyTqk3zmFLWmeUVlBlSMIzQ9VSBf6fAbi5KfX/V07DAeXcRCjqmQLELwBuwKFpnR7BuGxulUG
7DB6o+6GKDXu02mF6IVGaLBzleAtG2eIr1+dm2xEShJUym3ii01VZACqiuLccAONBDA7x+GwAajA
rQkxTtHovKepRoMQ192ysHDBgDp4CqxyNTICGLziIbJBCgooRl2TrFod0EwAtZx0sv6UZNPapy25
ikAVjqX4YU/kyBdmxM2C7SUICPV0maTRltuG1zInCrJFc4B/rgYcALHVgUGwEFO5c4nRHlqUBC6k
YH7/QUOr3iNaOGTRXavq8wgdTbyTpR8Ijk92SAEImzxWvhGVRSvMDp95TuqEv09a9sKecMqzm6SP
Q+t8mo7Zv+aO+1KSioG7JfkRRopF/pVAbWOTLaizfyXGuYpN7Tmp7JcaZQ8NUrFufCs5TBm0iQzn
ptLU/QaBeAOo1t+JLMI8Z6SPYJPMVZqkoHwQO0Wh8pTNQWu1CtskH9O1ioGBe7XpxQpIJlSHBHEp
29IyI/acnAjZCoKmN7TBxmI8UI15sXIQpi1zanciWHWKfu51rKKlDv6nIAII/AgebOAPPfj5rW+7
486aIqJQ0a5XFoAPkM8MZ4ehJylddVY2XEt4fffEvgEstnv6MAmX3BjNlzAXKuVNxCq42CaYeUQ4
t1zOCE4dytpZ+KBAFoQqxOueamgyu5urfkRWXjQc+niGxobic+KcYrWEXNU25kvK7VLk08rPUaUt
zaoCE4KEbepKRDBqk+IxAOlf0RYbqh5rQVR3q9RHPcY4+LaJYE4k3HxwJkvi+kDsgrmBNILpOh3B
sU99Qh7XZC0sULqrzqm3KXL7JE3H3VhH96ll51AHhz0HNTpWL+SnNPZt5qUIrgfcdRYx3HZRdfcR
rkdzZmsGtkHnpEKdprpmtOLunAOOPRBKHGd/PzPFISAYeM7Be1YjndM8Fy3wJaBnbBh/NaDhQ5WT
21o/O+FDYDTPsMcx8PpxvoTsQZC7tWdrVH5NbC+8DNdn4xnOhHN5QGDVlhzQYIT0HMcAOPTnoMDQ
QN/7HpiQtUVRlm1t0lNNEcVkt2GsEpMQt2h1kdMR4gXaRIO67K9HO/iVsC6XoEHdbRHGP8Pe+k7/
fjv/xH1kte8mVa6FZyVP1dBTDRubnUmuoJtGKayjrFr17avm1biQ3VPobnwTrHRcNubxVwkB4+B5
Pv/Adh40bkEWULYKgN0poyMwBljmVDRZuKa4CvuYes9tbk8Lc8BeR2EYDR5sWfjIT5PWvhKVp4F3
sEFGTdVZxZFBRyC3qYJk9Tom7GLjVvoj0Rz0YC0bGlgz1yDG27aEKVaTP7IKS8wPmS78td1GYEtF
cxGl/5+2+H9DL+tEvvxP2uLzz+7jx79Kiy8f+VtaLJAW60iLofbbhgXY4Sot1tSrllhDS4xPAlST
6aATdMT/+6+/acsziNm0eNUxNNgRwvpPtMTCnMXM/6IlBswE1VlD5K67lvbf/AVBYwwd4XH6TUBR
IwJ0tLYrSP8+FduFH7TJksZNhvuEHTj4aNspWjZxYJK9yj3lpFVPXg7opzOpbliKh/lHq9ZztrGC
fLSh7b1sKoRBuUYpThHDhwi6TeD19bpF8LjsSSWYVPpcHf7opBXZhlCZpyr1xrVL2Ca1kezOq3Nz
K5xDBe/xphstBvtk/E5VMQJ3CiPOi9Oh1gNnV0XNo94OxMKaBinTvpjleA0uWsI/1L6z19gW92qj
qNzDmPlGtEP93PjVN45jvPRq/kICykbPhrPreDWjR0QHetcPpLdF6JyN8hblGdHW6OeQsFFz41S1
9hj1LMPeFkdPMw6JiklGgVhj42lYuRqyYYp90Fqj5F4hJLuJIVxlmvrS4raJxHR0zWSXe37xluf1
XaiON1DUob51peB+vj84AZGGIafG9aBO93H/BhgJcoiw6nU5gW7pJ/GA2Z2Et/kTdAcQqFrutNSc
DJSz2bqo5bju2jW8LNyUCVhgvJ9efGcCVmSYl9Zrgsb7cCtS8Al5abCyi19tS05LToRn0NQFo7Bs
Q/fcwwz/A4J2uKwdb5kEunWkeu6duQ2yxHEaa/O25+KFg//WKClHcIlAR+H2v+y6fxvMtNxxs7n2
o9BeuXD3uF8HMh+FATWXhAtjltT7yTM2JtdJLLcQpuz59sPMqdfhg2P00brLXAWgydUoq9FLN04H
AoKhU2hj3GLQx/l+4ozcKeKuqCBR6WMVrZ3KvSFKkAKlDaA0gQvBHfjBu/MjJbwh9Y1xHeuGRADl
GySbIsGegn+62DAQ5zhwRtTPjNyLlU227l1RqkeMVc3JfgTb4e/8OkdU2v4yKwIbSpF/z3AbbutZ
V8+9jrVIuCU9eIX64hugSX2nN1g9Hnmjbr4HlYp0wjcWXdfpZ70mzCP1K+LuylWO/f8lLhxIrZTu
K2rfA4jqxHb1I37FdJl5xrQSs+HeCP0nF3AWBWOd3bZRCVJK1bMWDPU2qLUUGcgA5YytiAwBDF+o
cbOoxMOKPlCyo7K3t3ouTF5dOXf86p1jYeXz+8RcU7OOGWBkLzkEu5OTc8Wu9W96gmmsbLPHxM+e
VFXpVnmXmDs3HMjtG45D1/vHirLFHgCSvelDz1mOop+erTCEJOhXyoeihzeih6yZqERRF4JziOOB
2FAIgDZ09VzNtwAeye1Y09MXMr/zm1TjrqvIGdbZdmRuEy/Qz07qnAJDS3fz6SorlymFEx9O7Ruy
wJtGddqfJW2mk616p8khOpb8NVQGlAWPtco6GKHlrVQISzehwlAT7cSbZhbe0S/DYU2pgAZATanW
cxp9YY2WsZqUIbn13LjeWXbo7cPCSG6oi/YM1xnD+RVDNDx63dqEdLIKupyLuRVogFIyHOAdRQZV
mGJbdbAUoxRune15zw1y9G8tlGrK5mRQaWTYxqnlHHJV2dZ+PRHpQoVXZ01oI9FHHWWmPEpPJIZY
l4ckim4y09vX9hxzxSYn8BlSAoHmt64+/ERbYj7GfmjMLRiMBmN3bLOB+DooN6VqvY9KQf3cT4+c
+/NlBIAXUgAWDUHg1EE+6PMUOBLGlNfncirTIZBBl2r/fn9EssL64rl8//r0Mqd8Ec4xS5Jv/TYp
3xpMC9PiIO7kIuQs8vUvSyQ2Kj/oCKacD80Ji0MrZm3RJKVVc+beZVLJmQxkBt88JWeSD9fPxMQ/
gsSd33ZqkkEW17fki19ml0/lG/RSMEu2COtHO2mnpXzxz79Akb9LznD5OrmU3yYvH5PffJmksnfk
cE+21x//26KvP0y+fXlHvvjb8y8/XL49VIQqDnZVLa/Lvc5XVwSdmuRcfv2qyx+8/vXrR+TU19nl
i7/9u3//yy6f/G3xchUgt6bzdf2FJG7Rz6uTHAWZwpqWy5cPhlXW6lou/7cfId+SL8qpwsV2mJgk
sYnhzad2dvnAZa6BFl5MtYI4BBTJcZNNfIln3kQ5FB4YmOBdgxAk0VDcp4rID/aITgTQNAo1vH3s
LvLV61tNpSVby1MOX16XT835w3IJ13cvS6n9imX9tkQPbHlU6PVhKOPyiK4sUmEzhx3CloWcVEpE
hZfnY0gtJSCkavXbi5kXd/s4f7nMIt+Qn/OCUWwGtb/14tDlPKBY5QGMGILLbJw49UM9SRz3WMak
WpLVQAjpPFUZCNj0Vsf83BCAo6UH5FPnkMCZ7fUQLeSpoNDOUOY1DjbilN2Jy1XMNmMMnO2d2l1C
X/xp1z85kxuLLBvfE6KZ0dDZKAWn+WGcBU3ywWq5j/7T0+t88mNsDbCsZL8XNvT3YSiOQ13boO8y
oBXD9yxwq01V1bj13SnQcW/3b15qPeYel/nQopFUzLpEKTKVQiX5lDTAGR6R7eg26AxxkMO2GLlc
xTq4NiRXihBAvny/P8gH6K+M0fKYu7w0pckLf4wV03bMnHQHdZ6ST4tmEtsOdIwyEAMhH2isAnse
uZqT+ESBlytwdqTVk9NEYpNK9Yl8oHG80HrP3klBg5Q2yIc2VH4VwuzXRV4gwiTYKNxag3VX9XV4
HOlWLEdklGQOUa1LPGWXDMjqyO0CbwHPC6O4STvQQpDfTQwdG53A31LDx2PbtY4VSqloxkTotZC4
HKIK56uK5GlhdeUbiuKbihEJlzM2VTQ80AXG4EUHRFvrMfwyq2y8GWDq7RF8muMES1sJxEEYR9vo
yRZGGbS66GmkVmtWvPeWuYL4k1/UrINGnyhB7r/OuG85pH6rccVS/pqC/cAgKzcpgerdQW4D9uyy
2ZEPmSwZAKAZm9e/PT/0jSP2ZfIAd3V2OSDWpzAUc+lK9J1a0iO+SsVi20RrLCU/F0nYlDE0YJjX
zlJNbfYRmKXnzMndFdLTGap9FStJKZN88MdZgK+nxrlXMoEPwKDqLbWo5ugA91C1kYpoQJTNrH+9
7oBy6strI+qmFdw0YNXz2dC1iUtW/E3NKDABZm5gPZj/0m/PLTsI19yfhZh/5pPLF4XbVR3nFnTI
0glmoNyd5N+TO1wq5a1XQL7jIREnE+yqxLqKuq6vNbGirWft8xdh00UMdFVF4gnC0NMAzJZHndyF
5NT14aqs5GrCcDUydqbLxZ50v+Lgl1yy5cP16QgRCGpossxGvJEh6XRLKb29TOrG4C46B2T3OEtx
oQSwQ8u9en748pTgxE0KpwyBFQ6bdvbaXB/G2X8hnxKPV27ZLQ5Orw/0u3vtZ6OO9O50rznIhyAg
iGTw2F40frydYWRISVoYvbGxltJfuer+rRyYKI5DrUHX8TAab1vcovTr2I0m9C1jb1dHq8XrNhRR
sYp6ugdADEW9HbnmyT9kcEibuaBjqxK1kIERBGrsawDgaXdzZFXDQcPWEaHe6FTt1vFsMnQ6Gwb0
CKOLNHcKW4GaHAc9Ovlh9K0ntWbt1wXQx8qgQjwfEK0Ex8yq48whXkT+n8tRoKgrzCFUHSdcbXg8
/CM4Mgp8I527WbPa6Gm8Qdf/TYpF5YaXU9edwSZq8GA8ZgPoxIoK/wqcbnU0ko9B5PrBrTLzaM8P
cJY3StkQ/ZQTbtDIq5rbhwfIpJkPU95iaL0L1WDTBe1zW7jKxq8Sf1UmOn21LqhSmqzmKaQwvCWl
Mzo2RtZu7bq4L2PaagZwBY7zRFlg98btiCeSrEPKkIrDGaSzCXCpJ414WzXciaLe6xEWojZDiCAT
nRuDE5tBVxW9+3zyEFCnadBwqXWt1jtkGc41Qzjl0nUYNqvzWHuYR9EEHHKn2irPxDNRLOjOSQon
367dOyfCK+hU1bfe2urc9kKDnJdu5LycxJ6zuiRJT7m+LNVTCqnRt6tykQ4BcDz8DhYgl7RWsWnN
V/e6x58XiFzZhIB+CqGqRGDPr8l3pyhAbVA334KWc800+U+el3gbGID5sTa+TwDMDlrtQ3MkaYuY
08NAu/EQlt2TCbNh4afQeonrgOIXT1Qt5xWQOVG9bWPtRHvptqIusFYnm1H4L2wR+TEou1dR++NM
R197PulzHR2NxYAdBOsHB/38kCmKj5hJ/WnUHItOha+vVh8drwx3pKLnTXNI5gc51Y5gEj1XNAfL
gMtvd7e2M5C1FwTtMuNcQs0V9PllBo5exBwfRCi3GwywdBUB0nUNGCxyd/vLfwuKzia6pXcAdM4n
3fmhS3HKdRRZVknLaWYELzxWz77STNxsT4IUKTjXthU/o11AWhZ7hH+DrLyJmgxaPXAep+HqINdO
Os62AiPUaJ0quYuvDUEiN5v/XZUoX5SqQ6Uej9j9g62cWZsPrqvwUE7J2ayrolE+lwuIw4zOmmAD
zl/023xyEshBvIZk8OvyWflaGvX7EHLzMjM/YxUJWp4k5arPGx+Ht6EQWRE9go2ebtxJxA8EAk27
qH+IKkwuukZPvbLnEhp5qNBca8QXIP1H97vfp89TMdL9A2MCDK2zFsXUKexyJfoJq3iBhLdNHYGt
MMHmG8DJJllBo9tDuJdfDUdi1qpPbyDRoS/c91yaWUZqSl5X2kujbvsFhVTkqmoMxa6blIdJCz4F
rhKS8d5r3aHb6/ferU1K9Y0nFLHM4nD8sKuQtKLceoKijQnSJyVVdGb3HitH+X6vJ8SIILLDElR5
wHvaJ2uYhg8jIMo2TD37XPpFfc7qFvs0JZePQMsfMs3D0JjkPo6n0Nw3E2A8+WYNgn1o44/ajZNN
C5t7H/l29lQF01kulbXGrh6axg0Rt/2tSV14Id9oHOUtiGiy9UWlHUyDBnY6J4yqsLbucpUstsGd
3kox2JssA1NY1u5E0Hewl39iJHUKfW+on4q6FHfc/XBAMF6/cyxEFfWIQoIgKu+eXBFxRGEzUl3j
r0zUFCbXil9TpZq29tCIrSCA9xWnEt0pVkI7BgPCaAuAlJ0492bs0MeSa4fMxUXYhPpd54/ilOlQ
FuQiR0wz3WDSJM2iZpePubuBLd2/pUFx+WSQA7Joap0EJdOOH9tueJdLVJPQXKS+N9xqY6rfTFYD
iWX+KvCAZydRyycqg/m+Hir0i6QAf8DWk//dKNmdwqq29l2vtt/CeHqQC+wLM112EPfOZI5b5xzl
w2UDmk72pKkkdZRDnKzrto0PwozoFc6rRK2PEDH694l2PKA63dtpsHFp5yQnuVSiuQXcYXYxJDne
rdzt5AeNEmWtmWsPhjqGx8CJ3ZX8+RnRNo1m589hjsw3VQekT4WxD+zcvY98CqzuqGefWWsc8P5p
LwMg8g03yv7BR7tx7w8KavB5jtbP9qalRK+IgwFqkVB7KDgh3dcKPmsf5etnOBhbD6nJaxtm7jrQ
ywnXHNVRokd3Llyky3JSuPGDkQRvjLa0deTrzkGgzb0b8S1flgNfkHhXpXtLUKquFRst2qBnwV1V
weCT3+Sn+Qq/kvdWu3axjou0P3JjIG4pE+Nxn39tBfkAbUHz7o8am9sjz8sGW3urekF1WYZF2yxt
TOd9Km13NRQiOmU5dWgyBUGMzv+npSPbTVP9QWyxTsCA0ZxQb6hnc1YSy28ZOAe4kfOR5M6wygZF
P9UoAGBm0+aWi3C7nUUb/CRnIGmlXtlEx9w0je3ecIkgg3X+IrqWRTTa37vWQlxl2fVN7DQTu6AA
iNTVyWfy1w/K6VIPRq/f6Eaf3xAFSBRN1Yvv1DUvv6dUHcIJlODsKZV3goLQrggqSb6nylF+k5gK
HeJs3pwLElNOrYfMmoRI7aMzXuQMyKvHZaWWIN3FWJwMfOerxm/Uc96yedCcLSndVz9o6VCK7Bv1
AdlKwbVtqulsZ93D5CgYkIVV/qgT1HZWa3yUeqosk5BllOyfx4zfuO5o3j8rjf9wWZobPBZObj57
SqKs6WbFR1soxpmdCR1v4HgfDhtLzhrrDXjYNiwfoKJ3JEGCSdPz3HzILRoachaCapcZxdkPevPR
qojL6qwJoz/GZo0QvSvKFzUp7+SsHD3fWrVqnimtxJuGQ+JQTk5w28PEZ+ST1d914C/G/I91bmoX
VmMp92Ik0p3Bk7KdLB2kq09JGn1p9QMfJ63tTnmPFCNbEc6LZusc2INxbHyHaN2Uw8sAli9Xj6U5
qNiq8Nmom3KDpFccNCBht0OtqEvNKOaR0Yucc2o9hHydEPeDR1RFPyLLbLrqOLRl+4hZIr+s79EH
nGO447tCusuqQyBw06t+cBpalGatZwevUxuTkTZvvcJ9VbtWf7JJId1MGUCfGKDHrQAMguySHU50
N3IFldzJYeKdqvsObeA+DLpx2wCAfww7mB9yFs/yNw7tqndP5VztaG5PdJWSnzwDrL0Z1s2rSMVR
zkql7iMMMq6TKXnGyFbSrVAGvGmZ69xbUzoCltGNzzat1ppbKW8xgTyrvsnrE+IAAjQjIHwMIpvv
qXM/tqn5OSgJF0XXVm515LWHoiQm28u79gXpxI1cVtCov5TIj77RX0C9OLQDWB4u3bZPqiW/2vzs
QhcnqCdeXeJD1pMVDMdoyvzbtCbB4rKM+UfJpy1BJmdHZWcS86lJfmz+vJxN9w//x92S4cb/e2/c
pbf877lb55/9f+0+UvQZYfXzX4KJdXX+5F8tclv9hyWEIyxi7ecA4r/IW7b2D2Ahlk4mHHxOikTg
tf4mb5n/0OFhwaa2dSGDi//ZLTe0f1guclua27aAlaXq/0m33NT/tVduwH9jSRbELdrvjvqVgWeg
5PT/P3tn1tS4lmXhX6QKzcOrRs/GYAPmRQGZoHme9ev7c1ZVx+3qjq7o937h5k0gwbJ0ztl7r/Wt
hlVt81BBZol+hLXjQfoXbs0h3xi6s8p+Y+xC2cNdNVz7T/VXdO1fwUjhiEB2AjhvBsYuvPX1fggD
WLigTSF3a49slI2Vuo/4LIxkt6xnpAM375kwEFf2y08m8pSFVBNF6MY36Xezt1xja7la+u94g6gO
/qoH+PtrRC1maZpi8J9/Ad61oYyZtTBXnLnG6yBJz/EAbstUntKJh7wdfgSBzaLOkruWSM9/uSH+
B9ihaj0ogn8hm/356SrvFH0xkubx6/D5v5DNOL7PDacLaOk3a9qLP9Vze4bAI370fvFDZvmjrPwx
XtTnCo38njZa9iL45tF6MQ1nPRPLp14kQLAHWjufxWndZpcMivSJxX66kGTReclp+TRVGz8Q3IM0
IGkHgMOv6jU+KE8imOxv2Fy6J3BMzr4zjvhP6p0+CiBTEnH5nmNPAI1h04azh4/mVtxGpHrKlvQW
EgA5kSirjdGAVunaOGg8u0NxQBP3m4QKZcP02gRiCH6cMt5tX5qTlDnSvgvMneIWH9UNHXX8K73y
cvz5rfxZAw4q8NeP4QYLTibb42dkbqbDcE4Rzfnp97IBH+2ui4egNqvtH3nfdE5vgawRtpT53ReS
0IFkB7f4IjN5Vl1h236MpkvaaXtDpsAsS5YJMbGj66OHfAu7IE8vyxOM6egY6U5rXqtL9s2UGhm8
cKyuWrA+A78p34rpSlpqlbpcjuiwvMPZ9qfMIbdJ+yFrwTjqnKsl4DJemToRQW+mP6G2A5cbISm0
M5W56jtZJQpHdglGEYMI8aKKPu4S49J+THv9q3oKz311kl8mZOF4tqpNEiFJcKznJBBOWPBO0Q7i
YvSk75H6LbS5GVE7RHzvGhNJnh1fYGL/pB5A1QGuNfI5e/rqwbUjQCE+THc1J3yXGUITaHDt46O5
V/HoUR2Qz+kRbbBfA9WPPSh48Bcgr2l36Xd4hLqgH9d3QA6WW5xRQnzER/moRFzarnaJBUIoWGi4
KOw0MA6zZJdpQNzG2wOvq0LMcvPv9oLSdD4RsaCexbvM1Pg52hqtjaZaIcdJdibAnteRK4FGuEcI
cWh6W96kn8O2dYqz/CzVtnmLvvTT0O17wU7ewpt5WRObWxt5fe+iila2+qk4T8hdUNAejEuneli9
6k35Nfll7aSbZpO/W+4jhYvsPSc9Wk8WIQ92Rf+L8GSvdwqeDjv/Hk9Yqoa9nF7JRG/O7PrnLvdx
aIjgchDQZ7vpnbaXcSGjB/GtDMvKzb3+U98kbo4j1LNiZ6Xl6VS+ddF20WDHRzIz9OJBU4f3QWH4
i4H84wWSLeoZ2xHp0cqFZJAdpMdlE9Yb1bBbpz0VhTNsY7JPmCuxBiq9C259HD10QoPujqhLqKJ/
57fY43B5x2CTB7K9bOYnunV6sEA93Ka3/mNxN8smvqmiIyCSw3VxNsAw9bZ2DT+7H4EWL36C4zhu
lze6Wh6EX+syIPcEnB5A1BdxPwRz5NDkMs/KcLMu47G/x7tUt4378iy+iS48eFRJz9K5nf7N4sz2
919XR6LtNbxywIUlIom0f2HBEi2PVFeXm00HOqokngp/0ZuZdO7/vgz/t0X48WM0SzYskc1O1h9b
xF8WYQ7JyyCGUrPRJNJl+BHWMm+XaP5eu4SYKpjW4tqwxf/nWeB/WPpliMD//dWpsGVpaauGCZIe
0dtff6wSNao+W12HHOSBf0xCT5vLdFPPEUd1XRE+JK2zcyv3w/o1jSzVlczPSplKN0QvPRqCzvhv
uVYhgpLVlHnUckykg4ZHIVHEQzbM55nBFtYSMkQlZcGrJCaqBwjcpHQmEG6FaGZnTXfqZ5aMfAVT
Ual7ZDLpuVyV5pFGTdcuNXaZ7ofkObzK9aDhk0iQ5Ivok/KyotVlrs99gZ6Wu9wQouUBwAdoV916
zRheIq2Tj1ZeQuCukfVmhmDDp6y3Vt8dZmJVA+IADZK267s1VttIQ6JeGH6uUcdPRF/gp2lJDoKt
ZwvEPFRNvxOLTAoUcd0aSMd9/ZEqpSIWF/SQbA1m/nS9E0I2iLshU+opKXkJvO09y4FJmhfdDAQ7
aE6wu6GufZNrgOoMcGsXlMDP0PbZSZ6Q7iWV+JIR2HpMxoaO/6qTEijL+FE1YZeZy0Zr2oueJ5lD
hLM/J2idVVIy+SXNH/mK8IY1taTO4JYL7SjvKxcFHYNNYUU230DDnsXSF2RoN0oqGse+M44prjAX
Hhobn6Gel1ZZ8HOqX5M1qyidAHbIJF2RqrMZR5n4z14je7Yjc2RKn5RK+GXJ/Galtl41AJP8viTe
Fr/bSg03Wq2zn63yOR37Ywxp1OnJ9PXlRH8lgneFVshGAVuVMphDwogsmaEHMkVdf9HW6EWsCQHN
pJOIrUBYtCdp/t3M2vNaC0oADfONluVrPeef8ZmExsLr5u55jsuXNIyuctL9Ts0ZPxo38KoOzC26
t8ef1clDhUc4YwL0XCsUNyJd29VEgZeY0RhjSyiBjGpUrhSZwOlluq9FmioI+qhVa+2WyOtRENDs
qdYj2EjeVWklBEKuCpsW5mI64rxUMhFW4zCRfs4415wQhdSR6QvzN54g5FD5da7l36Gx7KalRMRp
ZSgXs0DIhgVtIa5VQlqf0KpG9sLO0J9G3oGFeO6cq5OvRxoPbk3M0DC91Grt9HXM75G5NSNMdSHZ
gkyOx3smhoI/599WHvkGxjIl1twJlVS75k5vNhv1SWeEX2h0LR5j6goXZtaAChgcTUJXPhtg07YD
mAuiy5xQ+tBGwTFakbjhFaPed4rzdH5ZRw0y1Xgzu+mANh18nOirSBcfksJuJeyPI9o4J/q+MFp9
T7qXGiRFcV5ijXCiKDRkD3gFm0Y7KIdQGMzBJvR6pZlUgdzTejXMH2JudymlZouPbNmkxbDpMky3
iDPngWZJ+yxUjBFRBETunKWtU2mMwFF1SbtHGIddK2ZHsrMcAUUdd9KAvD8L5xArVemZkghJvEp8
o2Pm/eeDvjAHz5OWM5ts9XHQ9OZT2KN+YI7fuamEnkFdAMNNsYhaUJ2ynaF/ptmDBPHnrxLzDVxb
ucP5hpH08UVabGV//9Mo/+KJSPerVhIwF0miUzQMnCLQTHbc5yyfs5UTNT/I300kC75MRoX3BCAV
lM95fSayiOMiR4B6Y7rdsYKwZCcBoxKOjOFdvq0b+Z7WHpE4x/w4H6XPnPzUPbRc3XItsJE2a3d2
X1549psDk6r5pw0kjwyC4oDO725Xl0eW9Z1+pnqOP7uD6s8wlmwCEL+KPUd20cbiK7/zHunv5r57
iTcqRlS0gqzzZ6NmnIdkFy83jEAulCMyklRdkuWNk/jE7AVyZ5S5LSoPGmCkPeCYMrbSBVVNZIuq
3d4lKMjGQWJNwNfOAdHRU1v7Mp/M3+a2+U7Ge4xVIXWJUVAHvnH8gWKvvU4HmSnTYgsW3WZOPU7W
u/nJCozX6spBPnoy7fnVCIxAPCeB0ZJ74eL6ti7KT/6xpkHpmF/rB9mNRtB0XkVed0qSAsdmV6Kx
t+83yC8QiD5MPbsq2uUjCyjRY+nJwKCmBShyQQpHsr9MmxncL6eryVO6vaRutZSX4xHJSmikeARI
yFqqiTZj3K6x68aDJ/Fwlqm24E36kyZh2nGzS8PatC+8yUtMPxZsOp/EGMKERacLlr3jGtZe9Jb3
ATGnHE5PJr85no0tVOn2Xa4DBZP95FSLAxkqJ7gAqtlZhk245cOR0VCFODy0NdM3G1t3p3euccbz
RdcKJ4yykbkeOi0xX56cFFbH6C2C3TNJ8JJLxdXidPmNJE9p9+0XaGTengaQKPEQJATY+dnSdxlT
xGijl8/TuJ2tu3BiCbNO5EXqd1y244bbohC2XOIH+Th6MU7q7xG6aOZRkqGXbB/GZcZ5nBnNK6xM
hiPpyUz2+m+Ympf1NSRC1e7uDJSb8rm/4uLkZ0cfHH3fy0O9HX9Tk5XIqL4VPznpx+JzIIuH2Lu3
6ZbM5G841onHhgZhtTGJAANgfKv99iWm1Opt884ToHwVFGupC/QfS4xFQAQ3+O0B13W1U3YjSJw3
CkiunnpW7eEEehsNpLwbcrKQJFD9DEe05DyTHKGAzvXkR9lX7LWwF4wmaG5EiizRlpfJPz2S2CO9
A5IAB2yah4gY6MxLM4eLaFBInrLW0Q5S4xn7cEcw1mBS1/BO+fwb5PnwBgFwDl+H7DVag4LMtIzk
7b3wpZZe8hxJdPKwpgUNB7ET2av4v+joz8d5Ox4ycLqRz52LxlKwURjtB5QCO/qcxzRyOdnkvxfL
Sd9F65AfQoDkhk2gPVFmIjCmL0bdIdWcTR4lEzbjnftqQbCXYBF1WsTWG1w1X8NX6qkboMXdId6U
hEQzNX/Pg153OAxQgAG5fsUxlZ37IATzSxowHqaRIGOCsWzBdBj/MniPdI/URwry0mXcyV1DiUpf
wMs/WlI9JoeE9PhCRV7usuw6BpzyrKtpOcNbxQlnDkyHSAtHepd8OSC8KqCZc8dfsbJ9bPNj4iu3
kr6CZxz2KPTWl6nw5qcG29VTfqGeufd++uD0EAPJMha5tYuq3fiN5ifaFCdgw+/jO8reD17DhUrX
LDfxjmxlgmBrXnVO6LBnbfE8z2cSf5fWEZkNghY+hc/Y6vtH+CUl4ORSlvfP3Vm4N3vtBZpw/25C
srY/4m23B0vgcUy4hDOBLRTbBC29pItvBiuL/tbyrS/ZK17ZQvunEgvWYfarU3RqfyFmWwyqqyxx
rDOBwSrHrVv9NbjakRVWvSqn5JbtUdLJO2Iv1cULF1te7AV/anao+20tPukX9Wi8VK8k1HDAhEpE
tl/IXadt6JBjHaSh0m6ld6PbrWdKuhM7DK0QasTkCzByL9u4NgAAdIZrDNgKnKJw63DHdS9cLJh7
Rp41Y+Z3SfEUhdvAPGm906LjEoIx3JCXPEs+71MYY4oApX8R50OF6iZ1KFLxJIaDXx5pq0wVh4UD
VaX0u2u+OFVY6Pr7g3qJr4KtmLbkmxc5sF6YDKHewZgJyhp4uJo4pBQPdrtFPY6pcz4kwHs80zo1
pzZmQzoxFJd4Kn9wLihbbrvobf1VnP4sc6oX7YoPuisou6SPItpwLLK85akIoPxeogRG6xfO+tS8
RNMx+cCUOeX7Fd0M5IR+bzI1zvUji/8AIp/km+k6MIOMhB97bALT8Kr0ifXHQoueW9dsh2rYY47+
JlguFcF0zO90IJR36UwDZFRs6ZxvV7+5MFEmfbC4RB/sSywGivJpjf5wHM/Vc9LZ2q/ejzqneANM
bjI9ZkLHBcC3zlbG+oiLlH2YxJ78Nte3yOQU7mRaYD38gGBwfInV7p5+9IaTnckjWC7zO/nqQkI3
zOm3CndsiogYDoK3Dnb4ERFZAO9H8uqv5lZ9VOFBfa2T5/TJrLHibLRNen8cPFHEfM7wMxD5JG4L
YGGXApDcrGwUb9IGW19AUGpBMpTTbMSg31KeDsckA/EeNLI/fJtA+7FGai7GFBHf6d18EddT+FJu
DC+8D9/42GtOAdexgrJvKy26HTs6iV5xA6AaPlUX1Yme6wMMwOwT6lTzo/jDR01/42fZFZ+ycilw
4VDUoXg4jvsJ2zeH8Bf2vOQCBOVpFAON4OIdSbUfKpPEG6s6NuOSf5Xe2AlyxwvSlYexcmO+4hNH
vmqdaSh9Kr74zf9IWjBFOJuxMTOLDsLUJhAP5EJ4BXdW7jUy2m0t9uP8UnwrK6dYr/jWwJxkl9Xa
Z5LPLLD0FeOEymF8GvVtyLa4iB/MsCgVvsZVpDgRwSu9r8xNERvZvepV3SMeF7XCwDmLlW6SnQx+
Rc4RqElaCnXPgM7fpSFtNUm21SPj6PwdeVh4bJWfrv3V4iR64jXBYIAJEm6jb84w5bnlkHABIB9G
DqGd6LB7j2hBK3PqezpwxrXVb8TxyNm0jPLDxlMNBzmx4+t4GH8bv6aPEKU4CW1fzTdVo9W5VeuE
Px2hAWw02MNNjGG29hbNNnuWWDpSYOzW4+IWhyIoOF26k25Pp4xjRovgSA1QW0mjWwNHtJtT4q0i
MdK++lvcckRMghbewF49NhsafiwvjRed8nu5TQO0WN3XUHvQtuJrsyfyL4cedEzOJFWdTHMvBvP3
+G2euCuFyCmu6zE+lr+sa3Tujwi01C9rm7wSU/MwD9nN67z4S/kjrU+LRp4RKZ7Okm5LEI1Em/8y
zKBmTGFRyuBZ4kYH5zUnJCSOZiSjrVjE/SqrXOe50aId00kn1gxxP0W5RIz54xOS2B/HohcCEYKH
h5axI7WUz/758Ofr/vzpz7cZU8RCnmUdi/Ig7a05wev059MYZOtduDzlUb+ZijS+dCI5bdqsuA/N
ThKzzvRNp7qm2MqeIXO9aiWag6LWsdsjGLRj0zG09AwdjAe7wPlbQOh0UY9cEive65rJ72YhXhLU
QvTRmWqb1RAtOywhWPXA2m15BAcyaEiTUEr7iZxyohIM8skW0evADwFgEGlGWRovOYwjr0/7u5Tp
sdcM3fQiEcOQFGXuNzIddtHiwN0z2HKbEMIwwXUvHXNstwrxssQqG5dQA/YBl5W3EbqmXHbB8bTe
lLc0zeWw8JVkjl+TxNcaMABCakj4w3r8XErY+o2G1rcp2QorKALPDacjU4kBX5BO1c7oLwi9pVzr
pr06sK/X2UojxZz28cOYGMLqGUVoW3Gn3HV1HfGi17t0gAZYLnQyVSF9rmH9m7WB7JJ1NG72Iy5j
ac17zo+ckKcqvORJ+AHlqNv1MnbQClmsnrL+davm55mPOx6AqVFtM9KdDPmpr0XUqIzV3UUuMm9J
QFFYC4cKQjq20WTd4oLwjBQTRjyau86IDmE9v+tZKSPXITUaDvxTmH7mQ4vtyJK+1TqnLBuZ149L
mgZimLD/CkE6qPldNSlWMEZYzmrWgAvWHjVYOD+v0aVAFPVOwEcnMDWexf6OGZv2Mv7ENLw22g9e
thYrd/46xjn7akOq9dRaP01p7CUkRTYEOjonJb8DRDEPwpA3yaZA6bu+CRgUN/2sJHYjxj9rSGJu
SzVkwn+IpzHeEGfmk5p9azC7b4BCg8sTiPKI9IkJQzS9LY8fJstUpwjaCY0t6EBjYmtXyyOo3Fex
ahGBSOxcR4QUsZ4g8xUrWDMVWz2JIRha9sP6NjXC21jGJ509dLQUuo0Apno4xX//3iLVfkSTQLGa
xRr5XUc/LTHAJMy5ec51vJjtIl57UX0v52wzEKI7OA+VhAiGicO1RZLLFBPXEPEbPLBb3VulTTtY
Kig4So6oStXfygZMeakCijcm66udydcNv1Sdo3EyDuBQODDXBRMEuDyWerdy6R1yUUcJygALCbeT
TcsBcYAf1ZQMcswIJW0SIIR5HkhtEW2fY42hEvEGD6IKCfRSQjGDoE5ujIu1GK9Cip5kNFrO0+I9
q6evdGanMaHmLxb9oKLfakm/a2WEelY6araa3hCZY7hRWFJykWo5xoXkouf0+kJZvGaRiW1PGt22
ykTfjRIbgBFdBxKHAkMJRurStB+BFgoifKPB7zrAQUJyDWEBaqgr6D6BizD7fivnSgbXpGZflMkR
Ukb6FkKklNuuoaOXMEFkifSUBYpRGxIBozBvi4b6bFrlhVTEm9QsjzbZAnSsI3FR6p+tqYN4KE63
QkV6m8g6lQzZqDZ5RUj5euCQFeNk0Yg2NSifSBd8yLwXhUvL3SmXJIpwpNVatYMPNbylFfFsYc4s
hjW8OFjNq0LIBHV/ejd6i/FVCkdRhSWYRuZ1nNLDSkIxPujMN7FOVKB87JnUek8TSDtOs0U+18wB
BRFDpm4l+GOBW2ckj9tqNsMzwCYu5dZnk1O5VnFxm9F6JCPvlWIprb3M2MPUrDnVtBn6PvyO8WUq
iEbAif7JJkhtHUekh5SUWTqJxd2It0/+iGcOsnV/F/U92Tkn5hqb2mi4AfrumxjgW1N0rtg1HPDL
Y7UoD+lydHSeK1PbFk3zIlrmaa7bYJx0Jm29OG2Ltv1dw7VbxM8oKthOy0GwcXZgzSBkm/omv2eC
32VMf1stPuYVlBtmCRx4KHGW+6dOBhUBXBzsu7hxEMpzOhPkQz/QFWmFR61qTs8JaY52liYXsX3g
PjWoIA1j37l65HdaL1GbFj4ZVWysWb3punXb69ia01bcVy3owlTMn+exv4OZb+ymIM4kkiOKZc5E
hGZcKkH4nEcYkrFyjsYS2Rbu7dmKeDeGzkb6TY45MBKBFPG8i3VHxV1g61BwNmGGJwYrNYMzXOmo
VQ23sopbNU/8VU1brZ3GfR5HN9GY3Q73dtZhfG2mnJzQaaL7O8pBx2pm62b20EMpJ2mFKYOtnwxI
IgDXfKdp5fpJJO5ewtC7hch3KUzOoHlf36Y5p4jW+5cZ2hQJp8Zl4D51FpUFXrYCRe0y1xxy6iZm
rZH64N0YWtCFNeBFxQ2TeqMoQpDUNPqU3JKcRCq3QGP2o5m8CLz+V4KVCTXL3nGexOzEAJpaNjKp
xCZYWpO4VUdxjx0MfpxS0EJO0TFnrZr4cU1hj36QAjNEtJ4IQ7VNsVQNJEg6Iq53PyzH8ZxhORtT
7E/6BGshksm/WicJ5gCUhQenB/U3pSHJqWpmkSgEl8up6my7imSdVOZWTQkPNQVJsFFBI8OuIAKv
szuh2ACYCltzlZFPirz/erj6SkxdBtBId8JUeFrUvthqNQlYrQmrEt+x3xC1FGAf+ZmakTZujgX9
Ogqi5pk6mRFLSunQDcdOjpFvjbG3wg9ezP6lK0z6mn27JcFtkxsJPYhWu5BAmwDhHLYIjk8Zl8hJ
QuNQY4p064jNhqFVnicvzdLxxHTamzzXmiNmxT0LxRsJr0ug6RqDOuvNEMH2yePsE8AMW8EiknmM
9HcVC5fTpYKrSQRPq7gbbOyFgAnzySd6+h0fCZponZ6A+ehZa3L+vArCPq7XF4K+iLhiIqUC7uIx
LtTpapYVYk9T+k0SSXskvTygjw8lS60bfwz756jbVrnxpcuJ6Haljlty+UmrKPZNnSy5kCtUqao3
zPTXJIETW6LGsgPnnwhXnmqj+WU0DTubzi0Rd2Hh9uS0upkvFVnjyKSnO6Us3UJxiA5ADCj8UUdU
4TASNZW8ZAUEOwY0iHxNVEENo+xsRALxIOIisZ6ZaCwTfY2oN45IjVFgSPXREAlEHSzwz13l9Mu6
Bkk5nkflESTNXD4elGBtS3XXFZO6+/Onf/nfOa+w8VUUrk32lTAZ8iSl0XaTGf/1w5+/M9vF8hIx
+oge8Os/H5qRJ4AFS/KKmlNbKMl3ccCs0+nlL3iTHQg4CxKdKEBga6J+p8UjHb4Yq20EIYBEKaV0
51EABafT08yp3KK6341RVG1Vuk7aw4iZNfk/PgxLfREKvPHESei7Ll3a0pa1ytjJD9fmnw8l8KZd
f7eQvu8Aj/zjQ4K8AL5ks007Ikvyx4dCJrFEa8gdNjTxuZhMumKKVj6J4STDF9KyQ95kavBn2v3/
AJ1/KxKUpH8rEtx9t9338l8Vgn++7Z8KQeVvFgYUAzoOAZiWYvxFJaihEuTvTcag+Ej5xD81gtLf
lAfpxpQfugZDUQHv/JOoY/4NHp4BVceSRVUS/49EHdl4pG/+VcNmiRriflOyTNiaWLj+RT4hNy3R
boPWbroZD1W8CMe173iuLMZbadtOTgeVwS5bhaysgoZgq4euwACSZxPxThY218jqn4eoEd20T7ND
2cFcTeA6sNlwwpgfjuo0r1K/Q/9um4P+oRZzuIfmdWqrWfNBZSu7UNO3kthl28bSGcC8p1PR7i3E
9XZVQEOtUGNDjhoLH7JK4SryYyCSKMtL8xlK6VdrVimiIZmVloZ/iVH0gMvsFWg8VDXBIlKsw37D
0bZmxRIEP54EumJ5/WSWfX8yx/xq1vRBtLELqD+7bUTYpCCKr6g7BY9kk8SJ5+UH5TS6HQYaA/s3
Mg9U6uquV5lEQe7pgmguzuh0w+tQqr+EKf1oiFcOKtEcnxpoX3VDGmCfsxwL4NOwexEqzfIvyknq
HFv4ZZWspMeUnG+3E0FGmt0DkTqjm1iqCCWcWl7TVTL8Rs0IpeOIGaoNgX9RWgRtNN2WoS025RSY
IYgxeeJfrnW6LiSsIeV8RMpVYHRHIXqParre7P3XFrcyKq5r1aSo3ScQkSz9OyYsQhnjzq5buNIq
Yxv46U5drT1jeWKvJSaUwoRysRw0JyVa1BZa9Bk49tFIM8spuYhuO9IahroysifLHxDXMdZB3BuW
dNNPKn9oOO93fT84YL2dKp1AWM6Fb9T843mY7XNFv/cWTipFIb2or54rKIa2UIyKAwCih37HHlSI
DPof3zHphgAdDgajmSI2s1L+rphB8aGyeOr7ZSPKXI4WQbrTzchLRpWw1PZVFGbeFDYn4mFc3Nym
O1vqZh3W1zKGYKBBHjVT2rrrYrQvvZZApQmP0mpAns/6wzRJFQYVeXIXDVWBIlGwZ3gK5QySLNqY
YBm5vGNxk4352WpbHYJ0zQQg2y2m9bBDS70HFIlLy02XSMoBd23i4cTJ1gZjmbar4vVVnrnVWjUP
uIdnX87l0AkRj6zmrv9DSVmbrRIzZJzJgI9IYfEpwhjzc3o36B3JFTRRY2gdfVKE85Jk7+V6rtC0
7kkMBVvX5ydFW2dkHTQLZs7MmdWkNDMT7vlx+tL19zqVxpdBeNMkhKe8qetOHcDoNODyoGaaB4qc
3MvW+H3gqLNTphUyxRIhbKL28wq5CuJUrl4bI/PhZegBEZ3lZgaa7ehNqW0rqX3BBd8fTBREjLpN
X6ImgOLMTL+VxkAv+kvVDmSpk/yAHhS2vVFgWclzEnljXXRRftXEhzGuUmZHSrIsqMJKCSymDlPN
zVN4BHTNjiBL66Yt6oMQIlscabTlykzruWgxn6PFqytro6ApQVv2IfXapVVYSJI2f+HYEh34VQwn
eqKxODi1WXYvsLqInWstRzLG3AsHEgdN3lLKsuFbrzjxpCbl66TxZb08aX4m6EipGVKt1HZ59OBH
zRhbwjxGqwmZD80NsxlpRFqt1pfZQL07P2y5Y5F/JeC9nWJJf1cRQkI1aq4ZdH871OhlQSKDT9lO
dKTXfHCNLqPfgj+IkygWMGnYqD+RiS4jnHifTWvdLNg/VoMJAY6X/EBCKPpTI6b8NcYXEjzpyhNC
4o2tqrhYiV4FHWsrpHtQXqU3TcJ3Jma3aEWRJQnjVimYOMcdaJMSuG9TfZskOtchNmdZpKUeJ1/C
XJTky+YbupPyVu8I1ZGr7KvtBC+ZIn8aE8UV4RtwQxMIq9U8QK2cnaueOAA1DnlOZ7wu2mD6IE73
gDwLT398EfxbuktluYnWguNzk1tBpknEnz54vwRIeOnmYSP/kBXqC5Bwij0v1BZI067mQ3Q2KQsy
G26FsvKEbRnS72gSZKOt0QzHTLLANVHbT1OITKKqQ38ojQTG75Q6edUhrk6i71SoN8PwWFST31E8
HulIjA6CptGFv+J15oIgVygocx5+oQ7HWj/C1c8i3KCqAIKtrKJTJqIB0qGtkx1n/iQGRbVeyWOw
lvq9q0Xw/WDfwdUyBp2VUDwhU6NkhIHWFqRAQMuVDmFCxN2gjLlfyH3zJC8MWspc2ERtfUGGVp+N
UUgOZQ5hvCsUekw43C0CQ3HrjNuJTx7MqNkVRAtfoG6hVWJXESqhQRkmhJexX06WkjJPNRIy1hLz
N96zXSTI4XHp4xlcnfyzyql2CAteRCnT0pSTpjs2HR3GNWNp6nk8S1mlvIE/4TXmsO+q+S5G1uJn
q/a4DTYF3hm44yEqiZKggse+NTCPsdLupNJDofPJ1y0NRCiOxALKgrjST7E+4C+YEdOE8Re7/SNu
mS+bi/Flbj8xPJF6ndGoMceZMbXYZP4AAsQxquTZWvuHwOVIYHYbcDTjBSfxrWva2C96ZFuRiDvp
z8O4Isoea/IS2ikkRBk5oGZGXp2p60YdwZOkWCP0WbrDbbcCPbdORsigwmpf5U4wnMlCvbZEhfPI
qqGmFgXu4sewZj4NpUiOuB7+MlVmRygcaTxOJl6BqWOaRf6JxfVEMJGKG3psz70AE0UZXozZCFQ9
l51+SlDvWNrnKpuwDhjQlL1CfxP6rjvAHPZMFaVAn40jvE+BshhKsmd20g8bsypJyykdFgFh5nAq
UgnOKsKppGfSLBXtXVF6bgxW2yysD52ULb76x7a+SF/Qpt+wfskHQnb+bGVKXPbYyRAa1xyQtKkx
3Jnd3JAe3RNRDmBphTspxk0y9eiFFgupTcKwMr13idigtGc23Q/x1VK7E/LZ2J+shRfGxXX+SMHW
ij5cXqtvtUAZNAnwCBJT08hPPv8He2eyHDmSJulXaek7SmBYDMBI9xzo+8rNyQjGBcLYsBtWw/b0
88GzqiYnW6ZrHmAuLkFmBNPpDoeZ/ar6acNQ/FIKdzvF1tGM41XLTY69CaMObgwgYy29yauDsNbS
wSEaIwKxFiarVDJWqmBtnY1J8obqhZcIXW4p/BgOLIq4sMuEuH8LOjGfp+CFEcIPf3ZeZRX2TwRo
t02b+i+Fei07TD2ct1s0xGQ4EVJ+CLR7LlmbC9bGFyy4yL5ZF6Br5/aOKiQgxwEmdC95qpxaI1rP
3FGpI3Kaam1JBOzGt4Mzo5+faajm16w8TyO4AD0e0zbqb/eHoUrfCE+m18Fr+5sz4v5nwe33YVTn
G2laM72YIbmQBvt7QnDTlfykDszQs2Gw0Je4MXGPCu6BCS9EreClV51LWsRk0XbDG0tieXXC0NxG
fVxTQzd6NzOy6I5wPIC2KR0INJZTO0DW9dLV84cc3WAj1GQQMR7Ey9ICGBSFezPdCTtDlm1NJVpM
dsu3AmKOajDVaWJ04cadc8siPhxtXZKxJLG3hmBt7SbGrxs710jTcTe+CYOPr8gpdXCpr2EfTsn4
BJUCziJ9ruQJqvpHWwXu2hotdVEmffZRJRMMStaxcR9SfJkYdY7JTN5Djjg5BhPyboSbuq+XMh3c
luUMbWv2H861H/svQszDgyP7tzxHRCntZlrZFTgqy3mevOzR04x5jNk4VgPccEXF17515bSah+5G
Ggy2IU5rOSYe5RdL5rDfDDoM2PCDeg9V8p5HU4NhBOG2MOp4zxKXbPE7CzzL4stgIvHGQ71DcGM2
rUs0JMp8DHuZmPXWvrN2zUw0IGpotdaoB8FJUesysmodRKDehgdj3GWMF6Mq3rtaYmHgFRJsF/YK
yeDKgeNZMa8qhMeiF/QmbqgCF03OCBphPK20t40T34G1wiCx671bMSIJDgmdKXNX1ju3iLZ0o09H
gqrfc24U+BQ7IiR2S7OldE6azw2wCAa4aq62MLYd+mhqONhMeNKviUYgb0pNvIhOjE2UmMbDKBFt
R91BhploYBv7n+m3lpjmM3sRPCpczFRnnF37Jt0AHD0S6bpbdii9UZ0by7upIqgf61ntKCL4zuYc
r/UcmLzV+pgFw/c2q+xnbjenBsThKrMGe0XmHe+iiJozp6lRSJN9j2Xve8MiRoKVL/Cy30WMAxn8
FRJSnb2aqbWz3Ongszd58APmdQTKf7mSz4bJabJoR2vd1jhKDfSCYnim4JVOYouPLtpUEtugL79G
0BDsKGl3/cI16VpcP9E0g8A227Wr0lcMt1/BJhHHyDK56Slisf3FWNZH1AqBZAz7/JXU6ZnI9Tdf
cliBYvnaqxAk6NT9jFh358HzVx2ID8IFOExrDqhZxXhqHis8xHGc0ZrgfZsqvDg9iYGlEXHeuA6J
JFq+1tDVB/gemcTfxynCzH3zbLGR4LeLEGmsVJ+TuV9Hg+EdWn+bR5H9AjNiWQYxrg0+e9ko+V1F
5dZq535XJ2H1UCNEVfFPzxvcXZfj0KOud9ynkkw1iIoWdyhLd5jFA7IWgd3VCFkdJjbH29LzNsM9
Z6/Dt2wJGfRZcxhnjBtJNgSnZkxXgYa2YLFI3PrZ34UEH9ZLFGUfUh4CWwOPTFSdpSg6ktbOh28B
x0xi6+qg9OyzMnqk+4cUVNtdmGti4JWTt3Yc2kW6wCOLNMtHjPIJF0r5yfbgR+ZheCIoFwdy7430
i6D3n0yvvUVLHQRbOIDbd89Ipjs47bTAAJ15d5Vr7AY+XNgPuF0kVsyKX5BIcRoyCWktMCoKbpIt
AroRYTNWMJd2IsMwL0WMVOUxNJ0t69JSRnp2m+/S093JifXFrv1jkpL0UZaMr8rSWGadoj4ECfcH
TcD8oAc9rhktDfA72VL7tUHBD7u8rCN2XV9op6KZICKLl8TiEhoeYr6QB3qsSFqIgRSIgcE20sGb
cMC8ssH6pdLq+2yMGcBUrhOLTyz0UHZh8JaslU5hbBaBeXPrH34DUzmctdojSjH1J29oVDw5U6ld
2Ur0Kch0koOMMyPXRTO5MiWC4xjgS3UH29pmMUt5pNk1OqFjn5RD75qlxQrk/wftCtUkyxXI5nIr
o7Xlv0y6lXvHhBafN1irq3h8iE3MhLqkpKUH7IRph332HDXHsd+Q4Mak154gooYrdmHCZEwYxbTs
rJN+6DCIccDLW+TpAJuEShV6bSsuzHPF83WphuPg+s7K9buf+BWYFD/XtlyQh/qBOS3tLJFmRDUw
pxpxM7YlpcrdQAOiYTqvBYAogPFsyWczFitr/JLHprnT3bgTgglaA86vMedfjoVNOJHJt5ANuDJU
sGM78tkTU1+5Ngv7c1qGpAkI3voKE5Sdc5hwW5+7xuz8gCdBcbNuNras2pUZf3dIxwMNHY01lRbt
ysfvsLHbZDt3bA05+m3KIiq2vX5cQj9085xkPqZ76vpQr52WUJ5wn2jK5tOOzr2K6/Q9aTnLaLYG
IKQyDIkZqkDpfcOS0nxkj8oxMReWuJyAM3Tb2fgRd4yl2uibsPkBAft8bNDlWgz4xAJ7fvIA0657
3AdkIbhDW5LDQZTOGKwRTlLGWZtlhq9G16H9gt9AzGyabAgZw2gYmyhPv0PEClaWySiGRuSTkh1M
Io3YwHyNMVoV3iZ3XqBqxZf7KS6t8QFTxRCymO3maMLTieXd4XW+HyX8NuSnsmOM67euAWcC0T6g
NGE8xvPzQCcJKFVt0HaFmE3rQdGimEZpjfHbK5vdUmJVLft+arO5iurwxPHMpWuGj2/NrnCZoZlz
Yz8UjGoKT1V76gLww7L0b9p6AAFRyP7Qds731Og53g/m0Yk5IyurhO1fHLz81RDu12bC0wclENN+
TbxBWutoGVXSx4jD1cRAPoOQDLrMWGcDqm6U12IfOfWNsmogZ2nxFE5wHfJ4sXS2RbVOqvAx5+B0
6csJAFwY/Rjg5FDAnb86espJVabPnSTQi0p+blo8YB0H7w1TEsIsI0MXcGHTS2EnX3RNscly1Mjb
6tQmo38qJbbbqayHrRaa8oEqX8UFDmynGl+T2d8gEP1o00Cdo4nWC1+4p/+vYPy/YQ6EJJj4z2jj
+rP7/Ldf9395/Sx+/ee/L5iDD4bhf9Evln/0D/1C/M13heUTchReIO8yxT8oB8HfPGlCPnACR/wd
gPAPBQPwP8F41zShH9i+9IjG/13BcMy/OTTJu4GwiU/eBZH/+R8/xv8R/Sr/nrxs//L1vyldPJWJ
6tr//Hex5Cz/rF/4rrQdz0VbQRJB7P2LfiF6WbMIobxNZpQ/9mbevYRWyf44fhg0rTqzCKlqh7Wi
o/C3K0Fk3tldf3rR/v6s/o9n8VcVZXkWfiBMXiZeizvv4c9p0B4hm8EtCr3Kg3pbueFrHxSXuZ/E
1Z1thvhFc2kk+5h4MUwJblpu93saq3gXu5gxYH41/yJ9a6FU/fWFcUzHsjw63OlL+Kuw0xi25VVU
BB0sNn1g24xubWowb5xrfhZdaj7lI4itsu0Ys0ffHdcrV7Ab5Vr4dCm5xkuo2IVBCNQ723WJ7NP8
8+AtNWCAb7DwMynZVXa9zFW6aONXobsuvWZvDO1+oLQXLOv49i9e5CUw/Je3Gq2Kq83ngvKFsySB
/5T0rQ2zZa5Pl7UZzObJ9kbBpJHAYJUQp4GhvLfCJtm12WiBOHQo7GT6xnJSdhVtsepGDav1qCz/
S2iZweZfPDfEuv/y3LjQbQfoBx+S5Xr/83PrWmrIBt8rDvDZXsKBXBC1TwcO1tMuMsHrtwF368mu
8WxrtFzXIhw31Af4SuPKDrP5sTAeI5NV7l88r/9yYUrBh5Bn5ciAOpC/hrBTZI7KQu/ZO4hrnfJW
tsmt2DVIi1ZCnTu3e6CYLtjMGKV2VjS8A7oqKQCrx4fZncWlwI/93z8l978EtpGml6Q2CBTeS8tf
nvKf3kbsX+YMA63f26kYqI4NjZNsSNZgRiRtnDSveXiBShY948RJb0rIzeQiRs4ObXVF04+kMilx
VE7J+bxnwtWPuXOc7AhT8Gx+aQa2b2DuLrOdE/XEF7RyM+cmGX+fZc9Sqp2tEinYjfExvQ+UltHS
XC09vSPDRpqFNlTufi+h5a98IxipRiuBVHn9Q1O1B9cuP+JlXsbYHhQEIzTbYIA1NMa2LJvp2ij6
nhAL09ramEwq16NHdtq7z+SW6ZwMKB+dA4YMgxpIjTHE++9fXstBAv7Ltei5QvB9Pvcm2vOiHv/5
BeZM7KMLdnpv4cqQVlFeocSeahUELOJ2c0hr7F5ZjTI5UnmH/Wg+zTQsPqWxejIg58GgogROkWY4
BX3zqyk8LNg1L9Ckf9J1zO8+sanJwjk8xaH3o6rTZJckE/XUCwVdOsMaSa76CGGdxrFP1Hy0WrQZ
iypny3nKfOsWTHF/iFvPvBoND/c/ZUEUHTupn/oAn78dT3LTGiJ+vD/kcXDlaFIehlKEGxzOJ69V
L7yN+pp347hvO1fcemomnuPwEfOmflJdIXbwPMVtbkk0tk38GKRYB4cJgYKLZ163ESOkMl+5qGm7
ynSblcBauuBZ621Mk8ahUikE6jm7dEGVXSz3+6QtjB+jiC4W+3Yi+Do/sMCtKR1Ot3y4E4DJDYzV
qXVoiSUEds4EQRpJWP3a1TmYOgxIhRXh5U2/TEar9yxtLWbIeaIquBdX/INQb6crBoAn362NdV81
CC6WCs5DXDcM6bCN5OaInaisxIGFnXmIiR15cKbyJPwl/Bwn7VkDNUu7eToasTOe25yOkELbe9Sj
T6xdb35V+sf7eyRzWHV1bAscb223tW3zg7At4d+aOr5xcN0zBVioPcYVhwvECyP3zqyqh6D2kmev
80+Mze1zLLLkOTR6HIBpED+UZn21G+ZFhlGLVwQUAIOhr5jKOFthyejsVvyOta8msNNcLRazfvir
09nyUpy1bFKfA5mkB6ZvnI2q7lvSRepM48KCJaKqW3tUy2XueJw8Aoj2xCqfGlGx8XsHW9OYp2fm
V+m5nUybqu74ms0ejTCii1dxKbjN+uNLOih1hCqYPI5mHG3TnhD4rBHulGxykoUcSoh4mE8hptQk
SZNDPenPsamnJ80c8qnviveAatVZd0RtxGhDRKyNx4TY7f0r2zFvzG14kUVJbJBNLUex4Ojm8wG+
l/d4f6BjJDnQVY0nefneHCj/j/+QufweXU836f17cZoMtBdVxAWscj7f/7IdmKQDfOVsgoKYa+HB
562iNnqmfyd6zuk9PPAhwaO5fDnV3EwbOx4vzB2wC/AtB4x+tBrEsbUZ/OAbjXcWLTGvuLHR8zJ4
I9xgjJf7g5m6xzif5qu5/A3q7jQFjHTK2fi4Wls+3R8w0gPFd6Yf96+Kxp+v/HqQBAX35ravSCfF
+ev9YQSq6M+e2k7ctB9aDr/hg4F18sEjW9NQ/3acx7p6CqiJp3Qs6F4jIvcssPPZqBRWfzt4F4np
YVoguGCX/VqU0XtFkyBAdm/aazftCKm1GnWXSC/VLQbsGeyaeragCIQ1hZvodYn8OSRZ8tZNXMQm
YCSHQnSYHSSTy4JUtYOvVNcOEQhr/JGXOniiLzn3rG9+YZMUoqVdT+/YO0+OBEMTx81e0tJBqqHf
Tx2TIpIW61QH+Ynh9WHkc7ExyM2jOeQHLLL1ph06F16fe9YNA+KExotdRr83StdMv6hPBjSoh2mX
w6jdRgP82Z5Z0cGskt8Wt7YtSHSHOxfH2Bzb/LqxfLJ2O0QTTla404pmDJ8haX/rbKoIHW6++4Jo
G81t/rU0unhthCSUzL7YmVVKQmOy3tKOpl1uXXALYyzb5nALR4PoaBT4REQpxmMWpsCUBPEm9KNL
TunEH68mSAXjMBPbFa5FijpzBpo1v7had09mJzHA49e/35/m3LdvE9dy0371TaN6ZqW6FvZMH3gS
EEfyx1dPUvCk3dPIOWQ353yXrbvcNPZYHYdh/Oa0zrx1kvaqLZpp9MBNQvpUEMxY0tsKMqeTzvvY
9+u9sEGh8gM+onx+lVATzknUMkRQdrnLCPmY4xBszCAx8LysYqAEqyAWxYn378mPkHS6yHvyKszI
mRl6+OgzA+aIt3fzEtFQgMBkK7xToVIPjh8u9Un2tKUysiZ+FJHfjal1bAzx3TRUw35Vb6qU/oRB
6fKU9jYpmaSDm2iLUxf7w9mJNrZQ81Xo/qTK1KDueo/H1lkPZAjw7+cZRYvVdV7EUQ5k+c6rVbJ1
jPg4DxOEqP5LUqJH+2N4o3eZGIa5tOlMa0czceRyNN4jHfnQ+ctdoHsP00o0P/n1c+OmghN+At6i
Giv+9/T24MRgYe3nkz+iYcQTUsA4iPzRLHyaJWBnJFjYo5AC46wu3GPlg1KsFlP+hJPiHC/7gAJq
RgeTXkaOe5xb+ApmpNLyh0n/xNpExdrburrUuVVezeBXPFCNEIbEMQH9HDK3+ZUQh1nVprQPRhc8
Cm17R3eaQdbLwl3GPQNhant8If4jTspzWI59RvPgzUEUdGPzBPUUDVhJ5xPdr/pIvPi9zwb3aLcN
oWjgGmudAwyVwrYPjmYsCOK8kU2181tSK37SZwezltcaknlFS7tajGhGi8Eqk0+CskkMOdBDqhK7
GsN1mJ4YbdI0hcYQNof7k4c72j5XOriUUWUczTqBNYbMtup0Yl6CImPoVNAgDDmrrxtuA32CXk76
m90y0g0iab048ToCDA6/GTXt3SPoXILgTgKpNh7pCWb6SwyRikgNrS2w68e86Zv92JLhoNSq7Omy
7cdfjavKy1D6w3oOm9/VjDN3iFjAU7daFRiI6MQGSUfgaZ+X8IpZ1NTG4c2jza5NOKqq+iHOPA/3
HLdCHY5fLJosVvHEr5DhAlxnOAZIFHM1LT+jo2JupSCN7LiCDra2AfLOqc35NupwNzHsHTJ3M9L9
tuK+EmyHXIJ+r2mmq4xzvlTSznQKrXXrbbhMrHXX4caWv3InoWGq21gJLbZWh92poUovdyb/qCuN
jS3xl2o1tJweBacNcPTpgWEnJIioaiinGdZeGdu3RuNAJEdZkNb4Es5DtcXDfbM0bpBkDtd6wDDI
0yFJE6gG87SfvunJ/N0QPnkIJy99aRjt6nayP3s6AKGnUb4maOZawTglBtz11SlH8LkRgSCVp6FC
iC69ytZjb2oX6d6IR8D2y5caJjSZfN5xHNqnuGON6l2CJbooDpkRbPp6kBdfxcOpkm7/kE8yBOZH
Phgdovgq4vAJi2H/y/baA7OHi99U5K+A4KyaQsmThUqFfVLrjdlbsBYEHxC+kwyDPPkWw8J6xpae
5gmBsft/qe7/SlcnWr/I0C1xtlwlw7nRUbXWJgFlVXRw7rwpQi/gmOQ0Fl8a4c9AWCiEQ2VuE7f4
1nAgO/VUl5/vf7o/eHiu1oPpAcWJSqpaatMxTgE1pbXVO8f7X2nxxY01GcxxDn57nUVHuTldDTe1
j9KQ1h8PisrFh7qvqcRB1YViQD0XRtUU9FCZP/pz8mFiZSSxcxW0kD879dOYS/lkuKw+Jc3HZm65
+5oJzoPRT9XL/XvaHUE1N72/ayvbYCttgDCgD+6lzOgn7nDV3L/CIC6O0seHcP8y2rsKRZ/LWGGG
K5KN9N1qwyVjP2eSxPOUUTSY5XB/4hlGYMO05VDbCDOjFOMVpPGZ0Xn9GvH/YNl48YQfHcupLvaO
w9NpGlGf/SB7E2RGzqLzD74zIE6Z4IqA7YqXLhPmS0zHNrP5GrJO4GzLweQEZkUbRlOUBevl4+Or
DXrPnuNGefa5/67cwEVfMYxH0QbmcZpN8zjMJXbQ+9dehR0F1xD8IqIoKQekkzH5/soq8mnVMkQ7
Okb0Ymu/2c02I11UluHYs7HDRTEf7w9l7mv6m//5dTwBpvLBQ20sXmeWzEn+SkQ7IW7tGYWj39Xu
c17RPOTxITqxLyfNCVqnKKpgzb9ITwuEfDe29dUKZ9CIifvVMIl85p6pgFcOBxwQ6QZvUr7RUQHF
Jv/alPJ7SInmycibvRkAuiuK5NzjIOWNjZ7NIb0Gc3JtgMHIzrqxw9unQmOv4qlOwuFnF4JbJDzt
jlUAgJ3xkE7jtzqPwY9Y6RdUHEp7TXtFH+RNKo5ejX2w2aP1oXRWbVcmfASDH6gNn97s7Qe/f8NQ
q1f9DDRDzmupEnLTt7iCPtl3abnDsscJ0CftPxDIEO2wT53umc3Jl3hZYXJn2GExpAmwxq66t0SK
PflgNfFTpiTVL4SNTAvAo1h0oHAgEZFP0dlwaC33WmTp/mi25mepX9jnh5uQSMvDDHEeLdMThxQj
x8rtx33v0AWZYxvc55LPVC2SU2KSHl/KCR3D01vpZp9jNlcPILW+WKXsDgpjWsgOnYyoPDBqQ3jI
oZ4IdfSW2+X9oXDXsonlXqTBr3bm90x1u0MtOwi/MzeO4z5LEjgPHWgXq8S7a6jKxxFj4g7E5JfZ
BnmcFJikNF4MG5h9WVOMOpb59zGAU1Av453CX9WZ/27SY7wJpU+AtR1BMxD3fHBJZeDcI5DC0onh
g+NQWYjfIS91NYTAUAC+4dhjI9Bl9Wf2YadV8VQtcLmoxo68TJBVNXc/uXE8chuKHyrbgj1gEN1R
g1fv7aL8PbijQ2TJtbZiDNz3SNrXoMbbmnQBE1ApjiqPHc5Xsf0mg4qwaJIfE2T5s0NIdhUH5BCt
GsJUXXl49pbdl2q+JaqsvvCWXIw8fG/qHtRAU38ipREsk/W8awcXD22fEziKIRK43EM4tGcnbL8j
gSKbgZlnx1cjD9ZIs821I/m2bTvjvef2oxJO7enU+5uqYvnyw6pZ06UFKaAJ432XG0hWJka5q66S
ctd6VfWcJEwM8ZwUOpN4YzyPQ7kkbiKmh6oMi3OfV8QY9ZspOvNsDjY9P06HB1PVvIgWXTh115wq
jMxrN2/qJWvaHwK3+6YYHD3gHTiW1hhTgEYFNMPMRzsX3lPMgFoZkhqZQ++QXqxMAAZz5DmnNKci
PTXVt5q91I6s0bM5QzkNrQTaBjgIX8TiIe8DrLcDZvH8NjBU3htJ2q+ZUkMFrZNXz8nWxhz6Z941
hHiXeVII9nnjZ4yUU2Knnp7lycn49B+8MavhIMDdvK8bOCDfgsm1D2wUztSpAd1pefa5kz77cgjf
ypRe4Gp6h808gHuxhge61WoG1U1JKUaqUD2zZ2GAaVUjlWQC4VZUVHRZA0jYNgxXeHIgKEX1Y1+2
18wguhen/PdsYk+bmGHIsajeD21trajz9R+YTQxdhg2PJtZ1VI02gDaiTLLwym3ozW/3dimX0fXf
i6ZakWBvb1HGk676RiINWqh5K1WwNbLBgRzW+mDfqNillZIzZeU5oFG/+3P+HX3OB6EQ4mrpLdc/
3r+m8wduVRIf7pVg1dJT1/yzrO6PmjCxVF7+X/9ziB/vj2ax+18ZPDCP0xBTWqt2ooIj2csPL6v1
qoWiKDeELrbFpLJ9XxeY65a/sGSvZho3WE0mfP5Nvu5irz7eH/oUZMX0M+YMbuM0ZbN2DnOdHHID
Hqx8pGap3uqkf1YYHokx+kfCMPmK4vPPqSCobditz2WvjSMIxrYINCdNw9942UJOkvGwjZCpX8Ia
q7MXzpR2DNGzt2vI0L0mXv/WUJu9+9+9WWMUPIwNWfdJzGsblPbgveoGWSXo/S8mXrBbAATvNnsL
6pWIfD8cjFICrbX9iYKPpF67HnyLrKTomOg5L01+hIhv7iOstrxxNDjz0hxmJzSYaHcFKZbRKI4+
OWGGq87ryI2rqrJjUM4/ebM9btmGe0CNh9FjpR0K8PTVGrrgOsSzvcuJ4nBQhGswsxo3bckJcHLW
fekz1s2ZrOg8Kh/dtL0sjbsnmnZ3AVfy2jBVwN/CWWKPeBxoBrD8OfsqCyI9oWLYECatWrfoZecs
V1ebUqf3Cr7D1mOPcMi7qH8OIFov8kP3Y8zIqc8dQKjOefW8uNzxEVD7MI7Ve6nCk1Kp8Ul5QbVy
fNFfxyLOryzRHJSw3lVsxj+jihmPBlXsjc5HH8XPMky8Xzi81j1ACnwW8jEP7f6sEPAfGnPa104r
vxcK7pHT4fXyTAbpCOEvwYig02uGvByoSRLj1zlYxoBvpsAUjMtvxrzNrWPCjcHa0pE4ZjBZVgOE
h3rcMeJoj60ixdCBprxGNXwbhglibUhtnL3GiNZTCyaWw/5vu273HCjlAXMqlAVPPWaiFzeGbUes
xCzxRTCdXE5wk13Gr00XgtvkK1KcANeKzrt2li3gp80ANR2NJ25St5gzwirVnIKjBiRP6vflzjE7
fDhTiiOyNJ7H6DKlLjDThuiRaYA69tvp4H5TIykpQFtiHEmVu6Z1qmywl14gnMOQkjhoqt67DE1x
8VOVnInF58iD4wl1khbJfrr0ItXPViE/M3JB4EOKdcnE9yk1IS1bMYuUGJeeKv2iWxbjNjLJ4vjz
z7Yu+j0GILLqDFeBwsVqK00E3Aa7dtpg2fHGpL0Q8x+wD2pOCRBqhgyDJeb8jzju2KIPjbjex1KB
a++QjeSLMD9r28GdWJYsYZ3/VVZUZsdVbMOsnDHDVtVWW+AFQqpowenM78lUq701Da+8W9Ni6uQM
lPUznncNutGHwxd42tplkTlvBRcYt4gc8CIEj4zpMAYg6C528yXo8ND2yEj1ZOpTn3dUNtUu1O0P
TxePym2b53gm7ayoRr8YBSEmhyWtGdpx504fUzBcAxXQyJTBQOTlPU6J+gpieThhKTylViqvahq+
RBhrQAuFZy/GHWYPEsrtiGSTTfIxqMAKZRZZ/TlqHylu4tJCsXEGjReorONTl+iXWRIw892ftT2S
5gKiNUQGm+0Uvllrq+Wk3jGZNHz2x8VGD7a3k9KFGzp0P8xhik+z4RJh68dyj6236ZJdUY76Etdw
YXNopRtjvgy17+5sKLlrs6qoJFgmB21BC0zYweINIjxQ3qAOfQZfIPGxrUwZL4fjONek8L2P5g2I
ROGG3eNk9c1x6rPXaLSSK7Z065R1Yi1rx9xQT+fC2KhKzG0rEXCKDCyq/4wlAD9x8IwZ6A1am7u5
5fjPqLj6wt2eXbiZQktL1bduPkxJctS2k1ylgdbMJgm+LhVTYDAjdkIeytNT3HI7tJvOOJPd44da
0dPgMgwYm/niOyEAQaxSJKk5JUaoEis58/qxsZWnuCQRocvgDZgBUEOrCSHxKwpTILtz4+Ef4c0G
a6WDHkUltU5jmP7q7VxuwceAC9YvOGv0134yv+qOFdZT2GBjwVvs5I7ABD7HgJpI2sfo81OBNCZS
ae9KrweYZ5o9ZV1owACCw7RzznNU0dAwlu+OSOMz4OclSmYF+OhDm6xUG3ERGtmzz49YJ/44AxVI
wx1tbnqOiOrQ/c75/9R2MUTLYJKnkj1j2DE4ynqr23HCrS8uyN/jSB+qou7xksTy3SwcjavZfkeq
MBiel3WL05qthWgQfC2/Zb5kcfVZPhDgYBpAIRN/WPoOjA7RJGNwElJWy9J7hEYwQ6vN+p2TTGfB
XuJsLw+JxR25iTSIOHaElQl4jPIieoklYnOViBuNbNAT6ZCimvjEJLU4ATURq3YwfuchcchWh9XN
xh/9aJAwc/2Pu7e9JQd7mxn6d0P2kZh9d/Foqjy7mvq1AcgQibnwyCtCRJNzYjdV7rWuZ/Q8PLaw
HYriVOROcYpxma1UQ7C8FrU6jQaudgVf0kjZ8sXmEsVyJT5OK0p+ybSmbi12naPEnguE+72ISpQD
kYYr6WWkRyQLO+NWiz/SHDkfk6yCrsnI4kG23DDuVZp/9GsGLZb2PmLo56WTs7KMqD+kzIWaoQ6b
faWpPA17d4QZOFrEd1hfZivE7ed01XCNSRNv0xwhvlfdm2WT41HEpSYUbSSmXNnDJcLKF3BLzlrv
samb9rFbHu63nZxPMD6UDBvtI6Ile/W689XVW2RqhxjixaUdLXLjvZ9yh8d9maOfiewxXv7kJeTQ
Sg7dqhvkHt882mjQr/sm53uhusiyb89Omu98trGnhnjCppqz/BATk836OEZl9TiBBjArm5xl0jHp
5nZCmjVUJC9Dh+0Rq+YlI2QftKo4BQNcqdrMiViEhOPsgBKUiXvzDlj7Z+zRqmv6RfCqRXJRXWN+
hDYc8HiQCk6oeNItB/+i0DQI8EJCwavVzmlKwgNm/m0QVowzLzhVylWLau69B4qCyYLWX9OObk0n
GNiN0ylytUU/nQdgwfZ/wLhqdpR0Dxsjtk4xutEHZr/1TG3UQ8OW9CqqKLw4YxqxHe43DgOUY89W
T3il+J4N9XZOCtQDNqHKZ/pXaKNB27SY7Ox62yJ4VLfBLcUIGdBeQTFYch5z5gk9eQohGrz2ZvnI
iH6TZVYFlsX85UYaZoIq92HQTreK8TSjhVtS2cl+6Bgu3a+H+5VBzHPnsOXY/C/2zmM5cmTLtr/y
7M1RBg3HNHQEyaSWExjJzITWGl//lntUXWblrb79et6TMASCDAHpfs7ea1eowTcm2PljFiLL5+Dm
iG/TR7upAStSzti3hd3cgmjZ4PDB8mrhDKopldGHehsi2LYG940VzfjmMkyMBxrg+ibDNEnmlzRM
L3xGRrtz3cftHVg0+1hjI5Za9XQ1YDp/Knznh9YurMoy+INLB/m5Z9RaLOYCp4mLMH5gNPbYJvfO
1H2OyFKu8qbVsfXWhKsWdDabxNT2PclxV0vrPUVl2T0Uum9fRZb5lNa3Lv3/ezd14ge/MahQF7GB
HdZHJuDrzckeq0qnLMCiem7JSFi1hOuoOamn0Wwjs4pjXENOxy0hTvyjpfKw057Qc/VQFOMz/r1s
MyHBsGXmcO9VdO71TP9rMaWtfRznK4rNJb4NHhwZTurLaZda0ntiY1dlRwGcUx5+InSLk3AoJlMu
8Yj5PC+Dj0Kj2liJg0QhOwYy7LMYSeNUD76IvXTl1hdGV+vH1uq/p11ebxOVzzzOC0G6ModXLRlp
KTNr3OdEhVgPFM1O58VJLsYyaLv2uBpFrQMAqiC1FK9thXmVB/X068GREdK1jJCOZTS3egP1hue3
+te6xvY3ixeWh5wJ2LLO0kzmNYxP6s9StU69QaqXEYY4+RV+e8O0QpwF3eGppkZ6Kt0R4ruWRKTP
q+fyIYw0KJeIMjbFQA69yEA+tjJ3nN5deVJLX0+DSGOgSjLGb+vV5v9t3dfTr/+3aPOkZLD89c5Z
6GTUDgryUeQOjL72onquqRD7uA1PHPw6jcvYPgV2Y58yws+tdefkCDL8dD+Owqd0eK/+gAgD32yr
4+RNFZmRMrJVva+3FBwdahFTSkFnmFfUkhGJdqsn3efXKrVeyD9TS60vCH8Grvf1dmr9+T3LicKf
XaGfU6QTKngE5LaAT9SSelAv9DEz8Czt7XVc3RMzOh9B+FPBHUiu9TVOqwxU1olx0coMreyodnOk
Drev3Qrpb5AnlTqTJpm3rR4GuWS72JHqJY62WjhOp7oqSKGmPE9Rj6dfD2pdHi3MDAEQJGmH76XL
8nKrfsgXcQaIAEjUtJmQi4jiEXYbUif0AtB/Cukya7CAB1uMC1ba7DwXytocU+7zdSKGc2+PtQzF
lnjQBHkvtJv3SV5M3KLdHQ6L73kcPRpFcWellGDHaTvTyl9ROieXNjSQHcx7BmjmhUDjHhspGGVm
eCtah49ZbF7nZiJ25px+Fz7zHRrhj27JB+ad7CxyTmtF+Sxm6zgUrQ2QMwr35JpeYWFgqlQj1AsR
e1MFfTJr57ozk/AytMMdpCiKzXFwGaRudPL4giu403P7QS2OXjmN0RUCMHT57BneEE3GCivOTIgm
1X/s2lQ3gUpkWY6oJQXK6lpXgY1b1+qvJtkb7jsgFm5yrXs+QUhtsKZaN3Q1PdIeF3jbP9tZc0PF
bI9/yNBDAw+oILn0uUNavy47/9iG6SdXa4IpR35PGO8TTaDXqudPclVWQDbZ3TRmxeyLVVg5j+bo
vWs6jNA8WU8eptCOPsvsexqh3PQLgjZdMOrTwYlMJgvcxmOAvJEDpi/u4Zhpgb7tSR2/CoP4rY7r
jKkHpj/DnI5YH+H+hni+mFsGwU0s6Ccig99HBeQTr4IcQFBXRvoE3RwKMmBcdiSlH+2OlAH0KFAf
SqND6iBw8RP/YbHlWmZi5LoNRy3EKk1fIdpVUUb/3DdeS3dv+kyzrJwhftUQ/TIEt3H3rYAnty1z
XNh+j1WXcc2mgyTAnDZrRbJh+EUjEKysbRn7ALENlqYayIBNVdI04yu/se7nzvTXgQvXA23EHSWq
K357u6rmGEUxfqOdB+xkanxjlTjYxiq3eOLs/Gl0m26hTpq0NLgZ4B/tkIPLMMxDsBDU1FrRfhli
iXPUP5hA4BM4mkaz4dhONowPMZlR4JrwV1TPcwc+typjkFDjjIVO36CQDLYYxwAI58bd7DnfibTd
wH2sUvKvGuIxVn1DSGxgEg1pFHmwbyb7YEuzqS5tp7o0oHbSimpKUyp+k3nLKBl/s7SsNtK8mkgb
qy0NrRPO1lxaXLEOoQaQttdFGWBxwi7SEqtWYdNYNdIuq0vjrDNhoW3x0prSVAvv0zt60mibSMvt
Is23obThaj1uREtac+krIujErTtJ264vDbyltPLin4FrLO29tjT6BvyCVlp/bWkCjjANldIWrM14
KqnhLDtfmoZraR+2aKNRmcBSPElzMRy+R24Uw4N66KbTJI3IEMJjaUxOcCgTsOczx8K07En7coKP
WUuWH1kc91jCx/gmtjSxGsHAVoHJtSrzD54HoDJoNaD6kXeKbOuypDErBme4qBeHHkEHmDD37qzO
8u4mI97N2TLc6L15XxfNZ6TnPi/N1KpJ3r127Y6IPN0Yj8JIsVcFDWKb0oDWmUMuzv1mX9ottD5m
dkNZdBcIv98Z76S7hDIidb+JuK/CHi+95CmvEkDwxdhsA0IYAnN8QOhBBMUAM9QQPkOnimFhpl/V
BC1eOeZsEwGBXJGk6mTn4iPnTE5wO4HboezvreMwMi5tw76tBzxNZDhPMJw5rkvtmZAXMhg7uCno
rg5EhsebPJdgAcqmm4YcXdTqJDSiD/8xZ+Y9yorovqM8HwVd/uiOF/PS+hhFXa4r6XNuzONl4M/V
VaJhvJaqm7qhKkn20SlcmsPg8vH/WVls/FvYokB15Vk4W00DN/nvVotlMBM/9qzqkBoiPYwDTe8u
J/sAzeCjQLR4P+Vtg6d13jlS3DG5XfzffAXz39weQgguqLrhGDqNQOu3TDE/iLo+QdB/yDXkTkFv
XntQ1zbaCPePG9lrZjI+RxBQ7YgPjr7ZYCJ9MzdITwPv2BITjDIujC6k2FQfDIhNInzoaC4fma7q
36QKVFWj/vOGM6Xg+m/GBb61RHa5Ljp8G9X73wXZuBkyKyknNpzfudvMMcQxHIJvhrUgey8ze+8M
xCtPg3EcXNKHmDalrzDcDRu2HUDZoLX992lbGSL6cE39qaSYQ/HH+YFAxSG3F5ANdeLgpi1xrOaw
WM8hsX/z3PzqbjH/zdzA95e4MVf4Lj9DCc7/pthP8MwYbsmlrmDobuPdi7uWH+E0NNlm/Ygqo1gj
eSLpN/NeBjfm8mBfJRCryYMp7S3a/stRfDiECx0WV7z4sgJCqtgrZ95NMlXVHkQ5qLE8wiqc2N/s
LuvXaif8L8TuYa4wcr0zyis2cds18Wf3dzeXK4/H/2ABowob/Z/Ne1p27//wj3/awHz3DyxOvsOp
b2MjwU3yf/8KuzV0+w91bOD7kf4nnZPyLxuY/4eOBcznZd3U6bPiBfnLBub84VuGbpHfZtKB0i3j
fxJ2a3jW3/1OIDo82/Jcy+QbOnjVrN8cOLiGqtZlnHtJVJuc/qqHrIutZd1ZACZ1Dxu/nCJrcuo7
pCbD76/namWnI6IYtMI9T8qoUBfEv1BAyW3E9uAbCQRqaNFyzFsrx+5RtmSIXtKVJydADaCi3RRp
130bFyf1wGwKFkBsDcwyAElkoqD70tJOULMQ9dwxgwtrqimkwvJFUEgI6jq/K0jbWi9R/gSK6S2a
rTvMbfqhoMNVGcspLdEczYZzDMC0aswEioS4V7euHttwecjJoQNQlh817L1+GuvEl6bVLokEKv8Q
HX5oi9sxTi7sIAJlvVglDtnyooa/soHH2W+nwD50hpGDeEcQV+bxQP2i/rRKpgOm691UlvtSi/Su
rdGW690zcmZvYzp1xS9MtoOgIuzlRrvXkCStXCe4rAvyBZHa/YS6kjfESExkl7FCkDhadVd+n2xE
Pl7Rb9PoDzjPdT5fO2lxa1jxGwl4GRrnnHKQtylMstiRJ7hwY6GpvtHlB74GT2MzhWAEpmTZyzfs
ovYZyTJFYVBJE6EuTk4DIaWatmolfiiPK9KtHKrYjN/IAynuSq0kMwJnN85p5CJYGrqCFAu26uSB
8Uld7sOWsVBwa14rIR7wzt4bdXMjWu8R3fAT3mtCm8YEeo975TOV89PEXHn1rYniTWthotoDBLAK
KSKI/Cisv9cdkPHSKr4LqtolSNBsCbaZWxy7cfwcx/ZTWNjLc/zTYUrlqNguLd3e1jn1YcwwtNpZ
ekxGYUCPynOPDRBpWN2Y3ofCCbalXf+k2+ETZQFbNeopAYe3Pva3rDN+OHCQzax6yIcRykcxQ+OO
nJ95iBMmoZPUhZTIvW5auWNFTBA/mrQBABEG29LrOfCa6C0e65nUsnImi7Kzdh7s6zoDewQzvXIA
ADVjc10UL6NuEddRkYmBAx3hkVPeG8+pyaZi8g8N3HZ3+hBcgmPbyeOp0kus0CS+GKiUMr2lNLhk
N3F2LEaN4jEjt9w9aZ57bQ4zCYELwkg7BrBQMi5s0/k71otvCGRAB3TJdS8w1ncpKvDe4T+N/LYB
cI76MH1qjODZKrDk9C5TSabYYUzDfMwhk2iECtqdfqP1J68jM6xOjWVdieTgQIWjx0wYz0SYgaiq
R2d0v/fU7TapbLQP6OmjhmATHYE697mjv0zXlqCaUY7Ea1MlP6ERJYHA9VZ9a99gipGEjOCbg5oj
D9Pn2odz36eHxmKerc8WySHxVSO6hzGFXZP50OwKjmTX7LBbu9lT1YVihZvI1UgegaG47pBVN/fj
AAufvgsEb307zs6Vs9TFBuGOxiw9vIXxf8Fo9oLCNNK2a70wqbhSymVOPv/kA17z2L7RIiI90ib+
YBp8ZKzK0Li5D9zkg+V41VJ5F5qGlCHh+x4r1NI7K0gu4zq8I4Rl6PfjQAO5lL+ndcjLsUzmypYt
EwJAVKwdh/zoGfFfWiTXrSGgitQ/kw5umf+t8JsH6uh3sDuIODE4p8FW3/SAyRuPslzW3rpW/DTa
w05rcU3UXX8ctZGmXDnemAyKvH6fcZfg8EreBgtJSN66P1t6LsghSLgKtenCzfR7P+FgJvK13njd
+EN3vjGQPgCWu26z+EdgTMaqysa7ziLFKC26B6Mk3QjYYwo+rYgg7LtbsXBLocN6P0TDZ2uVd3o1
vE0VX5IOwDfbRIzfoaTil2+EZ99EfkGrHI4Brd53bYKGj25gMO3HkkoulgYh48pqg1STIdPvAhnS
Ncw/8X1B+ILHFic/p7C4oIC908yqQ+zI3aTrbGZt5cqL/Y2X9aQ3AYbDbLE1y29aDbHedBjy9sWj
ztvj7yaGOwA4kFrkU+VYKoJ+T5aG/0lf6afZRzeYIT+X2Z62UyR4k5g5vcjmLVLXfL0saES6hQbs
YF+EWXFIE/sZhOsPLyC9s4RuFy12v41s7zIwh50/jRfebATrIV9u6B5dTDoRnfZQ851APebTejAJ
HSVrXA/v9CDN1nl3iRZ/SvMbOw9Kthmp7X3lEC/ln+KSDlVn7LOsuM2G7EeYkMPtts3OH6Z3AQhu
I6byZkD7EMuza1rqnaWhmzCi6Aciku0wogsKZGkp8cG0zNmGdF63TUgObP1DTUcQzy60tJTaKeOV
b6QtfA40U1G9EjBVLB+dGT5NEzNXMa/LIcnpFtfWIXYptGNhfCkC2JVgOToi1+bjVFvl2vOGI/Wj
y0lLb+aI4QSoEcfjIl9oJBW54153ljsj71FiJ7TJg3pNr4r3Te0rvUDcn3RUYhP3UAFcrx3veZqA
Osij3TcrY9+KgNRVtM60vV9DiITrsCVyz2puB8yvYZzs/fylQBfkzROxAWD0cu8qG63HynDuC+yL
CCf618QLuj36gVO7WOu+d6lDai1QH3TKXBqOoMuMVqBZnshcKM07e4kuBHGegOJWlklRxG8wQ8iu
tckfieLBr4FZVum7PZKpgn3vqVo4EHXU/5VLZ5jm78ZzKq53yJC00gNfVZRgsBayLAuH4wbJ0Loh
J3TdLwuy4ax+cUboVLrD+krnyC2CObhkSLEeS527G0eIRS8sLLKDW8mmqH0acFquq3h59Kf8osHo
wR5/jQ3MFcnifqc5v0d2jEp11D58G1xS5aBfiqh3p9ZVlzGzbuvsraNGuS+rBDMIPbF0FGtdT5Gk
Ui6hxVKYF7FjQtqDMVDFxYNbcYq7ef1u2XiVZy45TVP/sOYWsGb9aKU4zRMZO1JkGZlwjIeCUuN0
sB7LgdMVid2Tx4S1Eo/xQCvM8oJnAFDR1omaV1PQ+nRLknbK5M7Ngx9F0dCuBB87eQnsqPnZ7cSJ
Qj46UD3mekOPy8qnD6sCr2GG+rfK+qA2uLKB4xk+9FnvNWeKazEWMCCQNhlXxNxuH4RtA7fM9WcQ
lhJNy5EQ6OFuQBLPhVU8MzVzGfx4K9rcFSa98WTjEFn1PZSg0s3X+OHuDVF9Ov4NtsS30RHfW9Ds
67YdYa9BE/BtstEjWjll+Rj4FLlxJd2gLNVXCR05YUW4ECCLrHTsk5rsOE8ivDajQ29nRzyZjI/S
8JX4kQ+My+91unyLrOSOWjOOYP2KxBAIKDk8gJaMJRQDDZkTuxahNFbY6WkuyIjE6HK/COsNsddF
CZKb6I6MlED3EtExiYkTqVqgCfNkvBnL8Nkpp3lbpNGFU1tcd7HNcfkj5N1+0CTASXNxKUKo3BTx
9OIkgP7zrroJGFjzU9AMz25DbGvCTSgKr0uHwuaU730T51j6vTCMDuARgH6Pm5aYPxPiM/WQMnLj
QVoT84KnwblgRE4JWtDTKnfyPK/HgGIc0DZk0zLOL77S/ZD8iQhajkdChoWAIGm5wM1Rdof4j8/u
0GDrhFMA4w/eQcs8uIKSK/RRa+3MqIzstnzGnBzu3PqTyv5dotUkf2TR+yTGFywb32fKUObiErVc
fuDOQzOts60QUt71mk1QaZ+fGp+kRrJbDkbQYxXN97MzXhpNcOGaBJyC2HzrQ/STI1UCpMRpua7a
JDkksfdiJvkF4oqfUcctdjbohptiQ1nk0E0M6DFy3RpIM9eiEZ9RR0KeXoxXhp5e++hw6Wy4H11G
UkThoUtI5Q1vWnMfL3tdrMOxIQDczY/C1aAJ6jW3//7eLsUHFZKIca/Yc8FFGkfh3qOnotuM//Eb
AdCcPrng3FkRnqXgdqwIdSPGvOiSbVBG6baMoXgjRL0d6Y6vYXs3B2zPDJkfJ9jccxhy+1/DQs3W
yP6I7huJ7IhkgoCW2BcMCHZN7zj05KdjDFFyXVK6WiLvekRNZFZVu5nr9tjVWHS7FgibgMdk9pf0
re/NZozW2lAe+sUkP8z/JLj7rrUyMiT7+mYejSe9Eq9BlVxqicv1RecEExT/XNJYyQzg4MUWOWpk
UcEfO4B4+w6B4TbVMFFNJGWmS3wZFVyhav8Jbke4wzKXbK2YjEOdLPPGQlbdGU+pF22xuezrQOo+
xvyQeBjRgodktEmyyOSo1iYOz8XrWscjNpP4qsdzv4utidzscjpYM9co3+/Io3gNRqM79qSeIZeD
1/mg6cSgFR7M+HYWAdrlS2ukwxDk3qNlR08iALU7et8qtmtYwR0qsx+9qe+NGtmm+Wybw484Cr6H
y/jie85Hj7IotBlv++LE/PvGrryfdVrdBkJARIupNeG+QI1BIdUnV8NwPhOzOBrGdNnE15PB/TIM
yr0o0V1lwd6woKRQWuQszgrMLXO5jV2I5mFZPSDbP3WJ6xBixaTW18l8WrzsPa+ZRC7YpJjxRa9R
c22nLfkdiM/XvhZddnF6RwIc+tA5+pGAW+zDB4f7HurmT9oC+WmyY+9QBPYqkokV6iFVZQa1mHRQ
rlzXiLfqaQ4BMqo41qdFNqAKFNFhMCNIlf12pT32w+sorscjoPOavN3qu/q/bELPgzku3PidSQlD
rSxVQz9AnO64DbJF+flq3VSZPT2yCTnZ0Ffn7yRk0WMYDG1eT3NGgrHZgOOXnWD5MHKm9U3Rwqd1
iRTNMbStxUJffz3LHrEm9QMh5WQ+mWyOAQfZ1m8j5AbEe+c7nI/3g5QNuKm4HjHL7QBmyWIMnu2j
M6bQKemrZ94M2y2KaaL/69eiqkey5AB3oN+WnzpZi1FLlE/5MLXo51NOqIcZwF9AVqNa2ErwoKlF
+VBqYYG5cV9DIOXmPdLfUz8razVyYH9ZVP9NrFWMRl/23M+LSzZs3cKND+rzprad1gHZ5136vEzm
SW2581aKUW6XTgZKT25rtVXSjnt+CxX7l+2v/kPtCfV358NBPVcPBAThHuijQ43OoRv7O7XjYwAN
5JfLTfN1NKhXmmlk9omZd6M2hfqSaCnZPl1Ymoy2KXfMTv1BEMwWT2x03r524Q3AUm1rl/uBw1FH
CaQgUdSKdgVGsk1nzndcYIuTLR/yxPWwueJeD2t2q84c6BDC4nBXlHbKf/vgX76DWqRkXtAgJVpW
fcXz3osjnTE0QqXNJA8OGiHlqSdD6uC21ma6Aw0fnzcuDE5+zC9nDeEXAVLI306o88aro29QBYW2
tOQQFcayTUT0pvW5vv3awpwiJ9MTgP3lUaW+UqkPN3kzEmcuv8uAtSRzFx2NoTMsspR92Y0k0J//
VJ5X6j/VO/6X62i9LjCuAdyqI2FIMmoJZUD9h4PDnFwPPbS5+jp85B/gCOIPIEZA05sP6gieemc8
zIWzXnCeFB5lqUDpc/7LzyVC7hgQJ7T2C5AM6rPVR6pvuyRXgqEbQ8PSbY7nI0n9YlXm/Dq65LrS
s7fyiuSYC/GxHsC3yMtuvFDjQFRHnnr4Olt/OUTPi+r1hTLowZd1ELmxz//S0RrQnogm2Z33alGH
LcCi5vh1hqufp/5FrVNPQ3kU6sOwa7uUzeTFO/WarQ529Rdf///7Iaieq72mls7/o56fF397XT39
bd35sK1ql2hc9VKZM4pyMnIjq5YMY0hVNJLWOhru8/YxfacnbKtdmbO5A/qM+qplNqSuqK7pbV3v
GgTzLS1iypXikqY0iPMSSGB6WwjrMDb9hUMb60StEbwC3OupXxm+Cd2wTPXmYGn6pgILftDAq5/U
Q+mXyGuMxgVRKVd6YFpJ3dRxNnmlR7arGRhrUQzwc92aV9Tf//NigZtsNwp6l1m1wLZ6mHHeXYzy
IYCgX67U88B0S5ccNNb2cM8OcaPvR2siFMB33PBCvRCG3ChcgfEQiTA9dU4f9eDL28bX0691kzWx
idXL50X1klCH/dff/4fXv945nrzygME5mS4xoS67r3//5e3Oi578Or+sPX/0Lyu+vuDXu/zTuq9P
V69OLraLoBHh3mqd7W8vfv3/+eNMeXD89vbEZYW7Ku4ez2/3tXF++7tfvurX2yCqnlYjMuLN10ch
IjsYmf4aFRnASCWZ+mVRCadQUPj4YJyz+lC1X4ypQbwnH5QiUS2pF9TTdgLNH+hE7yoJopIk1v+S
Kc5qZZiCBW2nkBx0dRtRorOzwu3reZpX7ppCFYNQdd3/XZeodFh+Q6ZNaRm3qjPj5CMSNiVKBL/L
hLtlUtOoUQTSbcZiRL+oPxRjnZymc0+nVkMI2PqEvqdiy3yZjhCK6kjfqoZOKO9HOkIGYIYuiOCA
IQrqYraXFBSq5zBwq5N6itDzLad3sFXiRrzwf8ocGUnsMWA1VCpjnCb6Eu9CpjYZ6R54jxPyADdF
vbQnodftqfrX0m/rmkb3mIWO6KRqOlidMf75oMJtz+sSHVx4DkR0sVfqDwZAj/sIcYvanzFlnpNa
Mtgw5yW1Lh5NjgHgSStyTAkAbVpGv44jqhP+fRbVHlbP3cZ8Csoy2Kr2muq2xXRGiP+Vu/mr+zZX
WICZXVMxluO6Wj6oJbWnf1tnyfEjc59PIj+5rZw7cOdltaOHgppaB3dM7U61i786cq66FZ2fyxuW
uzD0KjrcvHLMgukZ+adanHM6IlyTUaSmcf1jiNHSqz1oawMR6F97VK1MYM9hoATgpOlsAZwBZPRx
lVcKUVvu22CwpLxbKkbDOUl2dZ49Ou1cn8BelGAeyqQ7zu4rNtTmpBSMXw//tI4KDJ7WFlGxYbWn
Wev/fOiQ6FGVBO/wtW6WGXa07kEK6YG9USrKJf6wQr86UoN0tmM7vBDygwxY7adQ7SK12HMJCUyS
BA0lN/3aE2rHfO2dqDGYpHrzvP7SPKolT16cvtadxcKdW27TOf2hdoPaQf+0q3q5f0ag1QdMlkjg
2D+V6+/sKnf36kw77yJ15gnCcNf4n2iJSO8nSPB1OgODSoOCWFjcUc1Jjs6PjkZ0CKNQmglp9RnQ
SdiOctuFBps9E5iqiZrg+XnRxx8FQJn5s9qEutyO5+0tl9RTkAHMHWMaYPJsiRNTbNtUPH9pSv0Z
qdBanUbnc6l04yNMSsrbgta0mwsAkOx9rIhcGSLNMBGeeah+oG0dpmLc0r+k0KxeVQroAGLAFhsR
WcF/Ux9/PVVLpVQkQ3ug8cAAQh1pkdwMmlRR/6+04v+LrmubFhqp/1pawby6/Juk4vwPf0oqhP6H
Y9i+rpu65xgYEBE7/UnWFfYfwpBSC991hNRGIGb4S1Jh/EERg94tFVdI2PzbvyQVlvjD8j3dELZl
Eh9oCPE/kVTYvNHfVEue78N6dRwPczigN/GbaikYcQVFJBQdOQA3nrDn68CfCFt2sCbmofNh9TNa
8w8xGHeVD9so83HVD614qX0wVQ79HqpyYbBt7OFIW4FiA68TKbTsUtCTWZlTexmngDmDtxwKyFmO
39xWyIxWJC8z9xtzc42tP91YOAnCOPKPS/Kt7OjDzhndZEd/TVM92nqF4Kx/KMo9jLrokBtSOdFi
V2l787+hqZr/sElM5CwOW8W0qLH8pjHxoZ8Exujbx0Xz/ENoxtY6zLRvWRXPe3KKiWU18Xq0FZFB
i/UNWsvBXNI3zXBhwVWUpmd+aVeB6elpCC6Ipf0KcB+K1pWJKWInBg2QuO++zEjAj78ceTdntdmv
Ii6D3ffbDhVAksHmuo6LEMe1rd/4uUFE19/t4/oYhMFLXlMKrqz8Np/gJuUdYYXzYlxjKCmYia3n
iiDvmgnc0W7EM0iyEWNMSJgWuA/6/BmxsaW5dUd4e126dacEUa9HDEsLbz2vP4YKtYZlUjspRbgm
inZatU52YRHNvcpRaRjmchsbNZAIrfmRO3CuqqC7AJGZbatyupiHkLLecgWRgCrIJF7MIXz0qo66
aQwEb8H9M0ARIcL1whU3YQTBta36fsfg4nEBJBUsB20wj7lGHhvlVnettVtuwmhF/GmTYk1kyPPR
RAtwK3f4nKmP1MJe5/zfeoxAfBjNtg1Rbhju4K/c7rsZQUuUgw1BijgAFuKkIzM/ZLb7XI8Tf9fW
PWY5Wg542euOvqypfXZ9Svix1znXUdYfPNOT8zyCk+lEkoLb65f1yNEyRrRFUU4dCYZ+KOjur5sJ
5kPHm2hlWKMft28JEP6EuEbC1jjsvaSgxjwb7+n8MA2Iy9PJfhfR0aCRsgrq7iZ2BN7ryl4tcNBW
WGcv0lzswKa9Lou79UmeW5UNZe/WnudVnLdXtb1YOz1Cq4Ese+8VxfuSzmLtOqQWIFPd9EPzUjkN
+3KMq3UtMbZ1adJDEISxRBe5vyB+7wpcbImbrWOMWtdm0AP6MDdWYMB0r3vqzfcCp/Yha9AkUU3N
F1xReAhPudcB7IH0GMGRp8W8i+LiXXPpEUOc8jaBPhQo3Jdb+isIUKr5NYerMMz1OquLp2q235qu
/fAyvEZ2/+IJnORDV3xvSSM3o6ZaGXF83aSkjMX98IxC6nVxiKUJJLVtRl+tLdtQQP+3g4tqobY0
6fYLnisgM+ZVDaR/XRL+Es+Qy0A+0AMxwr1XGTnHT5+SqSlo4ILa0SN8dRFF/264nhFARGZ3GZEE
0GkJTL7x2KbNp2feWv5wIr/0EZpStg316R2M/7busUlayXahEwKmjYdlXk2SvhqWxM3MHvIvL9to
UX90SHdZlWW0xln/LFLvQZa7bG25TCpmINGU5FQRQ2RiCAN6JFRDXN4lbvtemu1rlOGMDSkncSYh
2O3fOnGwmLqsSpCLq0IcWsPowUQEBtb/ZOOhmvcKLK4lpTsv+2iF+AkB7a3J5lNhW+9aG1WUCbmg
ey2B9pN/Ew/OS8L+xD58nQbxRVon+66pH2EFy/H8jec4n4HDDyjsd3sem71n4IQtgjuRoGGWGdxE
j9P3cu4yu9l2NlgMvJ30KskoXy/5sM9D4wdhdkS9RzCDBjt77AkoQ3dI9obLgMnRUXuZS4lLBKBo
3FIVab3yzuuynZGC2lo6IurQ1+aIO6zrEpEfGQ4r3plgJ3ETT+lt4srIO+1Qef6G1j98MacPt15G
S9r3qQW230jRJEcmRJBAS/zYBv0xkeLuLPgwnfwS0NM9IjoSN+fpscpIZFgCBxLoqN+cPzftlk3g
ljuK15RCk/cs9Tby/J7bUvaNowvIDMcAa5qV6FsDRPdih684DmeCMaYfhAEiEqFPDpYE5bVxE1TG
rXwh8b2XlFxqd/I/zC64C1HMtSMBE3GA+kaINzFZl6G4CNKj1/rhLqiHF8ztOrKp2vBrLr37Mlum
bUxyUlT3RKrStl/plbsvzaBdedC5IQ05kFLc6CEYHYMeXn80YRWuo47ua2uEO8Mer5m6HIvOeLac
rZ2AYYEbCMm4fA795iKF3UWLHVfEYpMJ8657Rbwhcu2S0HlywXzMKT3ZIogUNx5qwVXVo4vrO++B
xFfiwphd4B1MjiMRAGuI9wJMM9T3ynqy4uhAhokcJ5vjzrKt66xqnoJounE9wJOwY5+Mlk5z2n6P
Yqk8663vFoyrsmM6VrDQYMdeDfnQqJdmv76rbP+ygHo6V4LecWS9maBgliorNlAnNpG/ZFxCCAqE
2EJODi1sN11Ig1uGn5PVg7SSIZX5h6tP+gmI2YhSxL30R2ZXGF1lCWKoMFw51yECHoz5Odnt/QPI
OuJ69ZnrC/eeGRiWkxqfed0QpYEgxoNztEKa/5rCHd8kAX4GLXhuIpKAAASsgJoW8Oj0vQUknRbg
Ve4xJTFNR8PwOiNyg0Ds+3gXKhNhySzuE2faaMJ7yXE4rXrKEJu3pIqB3izb3nWsd4eBSNIBZdLM
jqhhengUk4pt2njfbAG7nsLyqq4692YR/ED8ysR/UJkAv3GgHdPc2LK7puPSokI2rkRlddeRqROQ
kvvVFQw0/aJrw++L0B/qaVhW/AaQZBzwWguI1TNWQ6+XNHDIVR3d8kesY1XOjBKWKW2zfE72zNcg
7SNTyzsrAFfx0Eno4BAcvSlD2pB7N7o9srPt8fsSWx31hnlPRfWReTkebGxRXFzqde95DyOeJiKm
TmaHuFYnf606uaWDVwV7kOC6FSzdOxxBjMAcElc7J0uuxqB/XoQNfr7M3RXJneP/Y++8ltxGui39
RPgD3kRMzAUJ0FaxfKmkG4RUkuC9x9OfL7PUTbWmT8zM/bkQAgSNioTL3HutbwGnQdaCmizrP4uf
DixbxAWcuqZlvUXN8B3W2MKhpL5NjmiOlhNtLudTpBVPKAGwMvda0FXam9Pq9c4xk01v5t/HEltz
zWi7RweA4aQ5e7lyTzPsi8kNER4+nLqwfLHLBT1VjqWvaapXN1p96HWEZDZHeHuPij7dpbAgmO8+
M/w8wXd/RkBgCfkyl6ZVJMdtOt6FV9B6kd+O2+MWZ/4G8B/OSf5bwzZ3euY9AX/40aVA+pbZea0B
gI98Q9vsgikzD254sZfmTvFa/nCg3jEQmDAXcDcXvarn5ffD+G0dC1R4GRQ46iMIyY3ArjGnWx3d
yWJxjv2MF5XuMoojNNpc6rVFD5qyfpn65TPNw+FEg/QwKyZz5nzRkZMt1baciNtDF38il6vZoggF
tGkz8vHaalfbJiDPNQmoGuAD8qZ7LHN6oFSQx5pS7/xaB5jVYiJGluxbwwgGykQu07vjLtWZwWSm
gdkv1c5TMWN4xC6Igf5FVwbGCkqS+7HpPqcZ0qFy7diNQ0+imfqkDVBQE2gpVrofqojTH68S45Lh
AMPlRxK1YVCuIv0x5YfPJtK3F53uPpR6bHDIirZF2F6Qq6qPZTlzI4ySh6agG5l5CpGHpdlwwQKE
XiNyybvjjMrCF8lOkEwMH2qX5s86bSwVSFORT+qxcZRzbmL/BPiEejQyffTMxa1TNBjDnAzJTN77
Ao8w5JjaEW0OGwX4Dpc0grbyUIT4JkIuT04n7J4OOV0/UdMdxUJ1kdRfH8o1DQBIK0jO8skJ1hTK
k7KhM/n3G4z7vF1nRkYo9a8fIdfQLI87Z1Tum4G6GWhLD3GEyr3d2MfRah+VwUGUC0q8AVFG4UTR
o4WxMgeMXOjiD5IfJB/Ws35fpum4a0S7apZ9H7kK15n5RVhvI9f9PItGUxkbhPNaE4U+zP3HWteO
RatglXRQqyXkJBydFjwqEzh4nX0JRS5CLr6Ez6aFu05+vPgYuSb/i0jWi+Vn56K0jG1h9gkrRSqu
ZPA+FxvGrlao7K9musFu5xxHZwqaAkYt4dvl0WtV9Rx6A+HMMUT11BMzJsOq94bSHdyE4AYZbABo
Or6b3VjbKQvS34YMXsAtCCIjrUsvcRjlwTyRb1Zjy+KsXJ9QwivAu3v9EfsUcm1YhztGMIzmcqDH
Ebph3xTKM00xrQdL15KTXmSaD5lf3y4UkIS+3wjQk2yKCk5xFbpEJhDvve2yVL0jvi2wx+oL45EK
M6eX3CRx+9oLcH4ylgHc592iFc2tii/jXiFTUnMLZCCgD3aKVsPt0/j/O2uObqbR+kx94X1t1+xY
FIxSuzakmY0nlYBX6On1xlRq8zHW0pO3DANVaOQsdsf1oay5VfRFzSgwtvIvKzckNwXqlZOAeIZ/
Ue9MdySWOGofCqzFZ11rnYAq+ZOp6fPttDKZgnfW7fqh1M42pY4YRcSdNsNj0EkvZ45vHrHOkomF
p2sTccow1Ci/jWCdAPieKpMbWKcU5bnUGImhXOteIjzdm1jxGF06CheKeMzfHCd6IKbOoQCQzrsq
GaPnaS0hgHH9nnBN0DLpj94UGnCOps9NVsx7B/TALYeI67t6XzIZJ+vL1mHSE5pznmzFOcOYwjD+
uPQ1xZMcHX6EmISY1OXOtMf7LEvJzB6ibxYptse6Mr/lsxOT5zFmwWyDfkGnmF76sE8uigFzJ4zm
1h90+7SszfKs2IrmZyVOcyvXH8l4cZ8jpSsBfQ3EHetoeprOvp/xziAsr4G1jikj1jJ19RuslvrN
qJqIlpAmEzORBZK9Abn5PqvRFCXDfNsRPHjveeFlSrX84Bp9d47m6SV3cjooHobt1bl3/bIc0sdW
w4aa5PYhBvSJ+H55JGmBFklraaepNt8Su0UEV2TjbrIM9xgD7EWhFOn4oLmrqs1byGjE5yZmHDsL
V3E+VoGJg/RSNxbhhEVkHknC2yaWcQ+3Wj0Q2IEg3Mv7Q95B0ZqeNRx3jNFtuDNo/Yhi6ohZI/ce
tM4pQU2/i4vwOxzZ+lFDpZyWo7OH34IYXbP4wbT189jO5HL2e2VWqyNRemdjVKuzxZELagqUsfGC
+eaEPcM4OhNobycu4VZr2aNTDr4Wth3Jw0xB1SLxa4cDYlwNheFcdI6oyggZPGBIOgLTxcJ7iiRu
fkgWzdtV1tptGzOzDurKPF6zasvvOyIydSVWzqF57kd3CYaWNJRoGH6keR/fDTMis8J4HT1GMvPa
7nFYtw8tR27cRMVJw4W5Dqtx1OC01iP+gmJZGRwJvcLaJl+MpBoRF0eBQgI3kOroAVzXJTSKMSD4
i1xIvP5gFHyjVM61SyCfBjA7MNfXVc09AsGLcp+kEPNcndJL78wUFJBgLf3ZnLLhLBpu7YOVFKjN
V4R3oWvOe5ssg607GPU+nkssD8pyx3g63WG2cY+hsl+zwbtTEe5zr85J5HKWC0FM5AZDZuKw0b09
FFf7YtloZcy2XPaqGp5MhNIvljK99aOm3rafmlZJnod58DOqHPfYUzf6zICxUC0sWwaelyg3iZvR
AjpewqnD0K4lsmqwp8wvjE4PZiss/G52v0dFsezXaWjOM7ocx1p3SP0tn1rpro5cSmu2+UImQH/A
M830iAocISfeoVaHER97edNmL/Ssb8k+gjTRTyE8GfSi9bmoaASseXfWq059oGa5cTsOTmz5Ewob
VNveyRELuZYkN3XDLVlpFIepkVid2xumwCF3x1g5RSOEpAX7cgr5PghVaklKC/l2myuo5xdjoGyj
QLwnVvBnqWgw41RFP6XUizeaSEFIJMZUEko/VhNBLGVAk58ICHXJhw7v9FwAFF2kXTbjEuqL6W6C
PXwyPSbwQNALHLTOcoo7048dlHbMMNyt3CQXUBRf54FSBzoq2p8SDDY6+vhrNYP/iqkFLF5hQcEW
C7kGohpa0diTtigf90ue+GoKrDCTkqZWNALFWsk8nBG+SavXniOD+U4J7JsnhiRyt9UMcroVA5fG
Fria1PZ8FSTMx7ZQDl2uT9vc+wNAkl+4zNPBzjyyMf5+r/wAufhj2/WhqmKu32Ap07dtxBz0+pbG
YTwbkTX/5wdqOBLpv4o/7mNVQzBP9S0q/Ou7f3uR3Ogq9rjldMq3f34D+fT1D5IPPVermQKTLCSf
iJvQ3vT67Gyv/8Ef7/i3T7m+RJs5c5MeaZUYLXIhjDYo0HN0ucLcqdgWHc8qTgP5dGPSh9Yn0YdO
28ckclS6bQBk5MIJIRRQPEXmIh+DOu8hSiCoJGi7CoglYvIGqXT07XEQpEblKS/dZ9ujS66LI4Dz
6t2j5ENGMXEOAYc4vFtxKPRRywQfEAG+RD0nd3M9FeFMBBKW/uWck8AG/R0iYSSAPampfpnL9diO
0/e4qKYdFgobbNeg1wBoMRExsOAGuVhwGx30DxxFmJ8Yp1vji5nhwWqz+ilJnJ9xVd95VuNHhndf
adFXGAfVRhuzC5XYn+2AjTW5b+ZB3cxD4vgEo6OWit7oZePhsFxcecY3u4MjQsGn36gtKFV8Fjag
pG261gelmd+zojBE9tDsxwq0Hfyj/O/9cmtUyk+I5xH3mKdyMl/SbHqOm6UOBt29lx0ECEJCUT69
G5OFhYGZka3Xn1rzhztTybUA6hG7c9CL46hSAVLbCV9k3P8wSb6NjRn0e3YulGiva9EXMg8Sil7o
x42trrlnYsBDBogx/9vk94z/0gHn7YCYN4rKJyUrzzAVCcOGId7AxLDMO90aCK0lVYxiet68jov1
SM4XhCvT3PeJ8r0DNuB7XXKnN/OTq60vWQUWXTNx3LVeddO33aFW6BAzdsuyMDvViHAPUFgf68ge
L2P406kWhkUNCfMxtogl7EDQQq1poA/5CT4NfgkDWiioyRYnzWbSmA14+ctsuIDaJqJuzy2DrW2d
uZ4PaZbrMq4cYVEl0Ybhf6Q0j33zsmTL9BODFVJ0L8PQsCjTrpnDozaElwbNnzd6tz1Y7U1viOH5
RXXTZ1PzAPtX3pMz+ykcMAuMTz/ewuA82MmC+hfxbWdS3lTgnMHkHbVsX0Xma42DR08/zSH2jCgc
jL1bp2d640XgTVPK6DV5dHU99F27/lYZBX8y8TojF5K9kRqwhQeDaPvGtnYcPRNyokbjY7zFD2km
iZbXdqhpQhQQbDdmbSEQx5eUQX8AX8JAPhITGRvpiN8U31tlmrerPlbbDp2GCTxIQQtcEGe2WVN+
wHoCYOItzAWZqZ9cInGXR09J1G29ut+dIb8zHbPf6nOIaK7B1lyFDxiXcL+UGUEkjGBdw14Cxwpf
yIjcl2r3yqTsyFyC9ICRfWeqHqZS04JrwheucS9zpq9ntCI/qoS06uypyr2f7qQ2wVjVhKgQ52vA
HSQESv/SQbHAbjH7WBXSrUlFdavnJUJxuyE02kSSTv1e/1Tl2MMArlEIyhM6Ep09bFRysDZcUrJD
Vudk/2ab2RzcTb0SaUKgCajU7A1q3HGYsUhZVE1XfoK6VCx/Lr/k3OR2ujjXartg0nKqLe0i/oFq
TLY5Q1cKnEaQ9dxfFat95oDnSmOjPfXansBQoqXaipIdudcUp1dujiSiMRCCzIl/CaB+CkopRpJf
QPNLpnqge2PDYdGjS0GrgLsZ+aEYidDy44nxSl9dFOKmI+7cOXTXsv/cUe45d0Rt7FbSk/i27exX
ePJo305B62ZvLeWRwChaC8Jq8xTmDsQeM7/LupVyk/JWzA4NqonzSqi1QvuLXnkhfy8/JPEz9L+A
mjFboauFT9NcvnSW995SD2FvaF/cfdTOcH+KEBfS/KOnD9lm2WPiVQHwWReOUfQiGtJ0u4CAQgDa
u3a+B/2DA7rAY+xkeDwh2SLsDhnSa9lK7KAFHmohlMpw4ZGQ9G5ixBFfv3cS38Uy3bQk4syes8+b
kBmzyXxwBtfvMD/ZdpZ63yvKFIxYcvQm7vapvkSBwOnRSINwySGom/T8zJ+jy2y4sVB6KnezKNjj
GU+35UD6bBX5+pDYgtSFvUF512NCCPPqneAvE6oNIUU1pcLzrQsZxRq9kFADJdk79gGfYH0M9eW9
4QxqKTsrmvY6JpRu+iX5HM4/Z2WpMToYfle1lwkCtqFQ+sZDBm5xvKj2z4ySwa6uaR1Qkdn2uETJ
ti0PzJzabcFkBsWXWy2CapDtTGqwiPUs3Hl0jdPs3cj1PLDylYpgCkbHi6aHFfdPxjW0VqwXJ9PO
uLhqXDv6nVKMczBo5te+A0vN+d1u+46/Ka/40RUMK2Fp38FQImS+7LyNO/c+Zzu/vk2kNyOItJG7
wnymsYZnx2sLLlQLB0SotkjblUdXuOmLGtBkj1EOzri3nw0v8zEp58qPFgUkdQM6O4MFZEkrCJQo
5uY1y+/yyiMlc510gve2hlHrt8PQAAuqnSAbLqpK1FE9YC6DYwbajQtfyiCpWRkc6Hl0kA3//wGe
/F+AJ4Zmaigb/ntVzhNjjX8Dnvx64xV4YsKMR3/jSd4JYpq/1DkSeGKbrmFa2ER19BRXdQ5UE9NU
Xcdz8Y85joFo5i/gif4f00W4A6METCwEI/v/R52jGc4fOCbooJDLVVXTbATcUHkEEOU3Ko+ndiV5
W41yBl7MXSkO6wApzLClVNNtZ+j0XRSHoqPy5lp4H2j3ndK5e1sL5T5fQmebNioCnol4FCpHO31k
WCJQ28GSmxUYpOk+GvzcSWhZCvli6wqlObYQbDi+YubgrmJEuRr4LOZ/y2agV1tXxSP3rTdj7Ug9
XifmHuWFyfe+adx77OkVftLVOhotM3Qq9Ntc8z6rrfPkedVLuq6XyZzf3RqvIbi7HR3sM4GuJzec
D15W3tAPQwkeO7eZtxgErWaPVY+IMYU2gnyoBr/YqN1jZpENpTeJw4lG8kpvVds2zYNcn60bHDV1
l3AlLiYiLJTyJ8K6Paf6Oal2ZT1C2BjuhzmnFkdRfZzdlrHKzynmxQlRWUz5zJcBi+o0ZK+KExlU
YvnOVuhQwe8e1orYv2xoGIhE+vuqmcHSU+jNGv2xybOTa1tPzC3njVET6JYOnu+2ypfeGp/rpvxK
9Z1IUb9b0iOZtsQSEAmNewWzjWAFqDbR3Qx0VxS3tCjSrZ2AigBYrDjo87X5VU3H27FCgqJMxa1V
8HUzfgVi4LgRluM92He8lzqIpppmacaEKK0f+3I+YAllEjBkNyv9wK07ARxR9ORrs8Rc/hemhaub
fa/y+yzCKB1hoxzwi/IZu2wg7w99NnZ6HcaeQaMhGiPwA4pCDQV6XWLN39oiu6GeRJxQnic7b33M
k8fafldnSMvwFU49P8KC2ucRRMshBeMeeN/cLDkrdcvIbQifGf3ew77Z6iH20SkZj5aaIcGZGxHP
CcdSydKg1RaHXlP8MhiTe4jb/jar9fpcO+Nz5dKaEtIbbbVAfTrAQK2OeDx2JrrejEM51T4V+Wz4
ttFRknezG7tq0p3WbmtzfujQtx8wX1yMkW4szmx7G48lHdP6jRHfsinVV9PJPpEekG+zEZ2S7miv
xCi/LyP23PKWivnOzVARIK/RURI5A32zXd1XT9VkPxIVCfqRTt9ST8BNVb+zuV+R03xvW91FB4it
RImvJdbj6mBvbaqDtSJYt4yWUDcQIEaVnXtyGbcA8zKocn8tOjsxie/mKxZuRGdP5Pkt+bS8gV3t
gCqS3dn/GDLYM5lbahuyZMizaIqXumYX6aMd9FG01Vbzc4NaBW/dSMOBqqNP91sYrx7yfjQPhFCM
KNMBAY7QbMplZMgYH0OrL3etWqrwboGxTwLLLteu28gDZozLXIhyiVwMYu4s1zqxJi7GwWy6b7+e
TNHXN7LeMpjXdWWlXlkMLRFy8rnfPo5iL7MJtaevZ8KKnHrtwIH58Shr+ZkCLUkXlGkIcJkP2Oyd
golGafUgHLt4PLlD8u6oNrS1ATvnAZ4SvfocWWEZA2MOvUOcVsyRPVE4QPXYA9ujmCDXJqO+X5ZM
2103ye1pq1+SOXF219cn4k3yZQv3Ep+BagETgQ6WbF7VsEWKFVxVK7tufzS05OvKKLSOdF/lg+s7
ZdsLTyW9Opi4JRc37aMV9vFJH108+SLItxA6R5qjrdAajNVTN1jhLisTEyS+cl4WCrxZ+hUChpPr
ZC5HrvF5wr+/DhqT08TdNzAc7jXYrZupn81zMY77oenTM/SX52lZWqoZsX6wtfJiCyPE0DfRpq1L
WAzdFrzVRqeZ93WOx8eEGQcyyWRTC6pRgRpubtLLWoTmzbyMz0WiVEE5wiAgzkjxQQK5p9bRyUKL
qpfORYfhGCrRwDWBvwwdgzxJA4br52F9mzUPUz582FO4vrUGjg5LAaznqptVadf9PKf9hQnHMdPV
6lSv3dem04iKKo3uUCzVN3Om9tJbTXyIuxFCA5OLAtI+zVBycWvFhbDlRp9Jhv6BoKp7tNWwutfR
nBguwaFKPwD/HBKiicp7QpMQiMx99cmeMwQM8WORxiEQG5vs1JgMuw6OyNjHKykijXvKPG64nTb4
8fehntuLHj+0HF27CandhqTA7qSVpLbg44fTH5Eo4MC/ZjYHLkdAxEyBE7PhikkfZipMKegeoI7J
xy6BVwJINks2mTTXycWahHcj7cedtP/N0kjT9920Bq45APEY8fSb0gXgOJAK85TyJ1b3LXWIklio
xPat2cOlIpwdciGTnVLpJbg+XmpV3zMGpiZf6StzcjrCcgEXwaUmyRHfnmzhi5gRp9lCv14LJXuU
0e5t/16T264PHSGHF7p4VajbDaGkX6RsfkFAnzBWwLuERCwR6nr5rCkax4luCJWhKCLaCIrrciEY
SrDV5cKSmVlyVWZouYb1ybbJTVsEINpiVIA+AO2/sAKsYpEIJ8b1oSZ8A6FwEBCci69gFr6Cj9VY
uA3kYwWBa5BiRTClKcHGniBMFRyR/Ay5NC/kwscwYWjohbOhEh4H8NHkMon9ulJZF6Bhce0UvohG
GCTE1ZXMMJ9fuD5IF/V1L0v75h+W4BwrhrWoFYFF+KKl51Mu5IFwfSjX1oZWaF9TBJD7XdpN5UKa
n+W2WlLjw9aOdoXd0JTggDClu0Suah++LqV7C0vMbY6j1kc1+dYJ1Hco/CmZcKrIX3QVP5lc9MLR
MohJ7XWb/L2jFA8MjP5DKKjf14UifDTXh3JNblvtz43w2riIESjji99UHm5yLSvoGGaAAohQ5ni7
Lq7H4PVAdPD3qMLoM0rPT5S7dxibKeWJy51c5ML2ZUm/kHyMfLbm+tT8mISt6GPffZyj0nckV+mG
cWnLFv+64/60z173oTF4jOCd4SD3zSjP2Y8z92PdSut3tAxdIHfMdRfJPfbHNqckCq/JSzJkxR6T
Zy8JKnQ55L6Tj+UzNAnDoInVV/yAf5280gImH3epg3g1GZ3iyLBvk0i/oDxl5KlEPMKv8+u6TYu0
vdPp5h7Ja3sS0XQZ4GzLIfmoE741E3fQST738QKxrYoQl43W4PhgF7qTqsTdyfl77Y9tisAcKIzd
kSyTZMe9sU92jrDXzcJo5+G40+WFA404Lm8uIaUw5q049OQuBK5e/7ZHC+npk3sUrY596FJ03uIU
lKdkJf2AUaQxdrFwCQ7CLthKJcjHdfbiCUuhXDdE4WoShkN5SiJcYA4m7IhyF9vSoyhfWONbLNMC
9eAkIhekn1ierXLx4e5uRZ8lA/W2/VeigScJBx1cFN/MVQae5YzX7WMPi90ss/ugT7GRoidaI+qC
lOR+7WFLkDPlQ7kmF/K6LbeF9MHDsvEISuPyKS+XeYhiEvcy3ZiPVT7/M9lZcbrNOnN39bQCp6yK
gyuduh+G1o/n8HavwYd9VWN8dLh6UaXr9vowwl+zbHVbEa6DOP4W9lmxl32WUeNAlmvXxb9tKxWF
q+j1NVEhfoV/+4iZuUpQrPFP+TG5fF8YqYSxGcn+t7f923v/2JbF0HVWQC6bRPz88lmcX18pBk7Y
XdhUzfRMOiHDafvv2iQiHEtkiyczEgkFYjF2/NzXbVMqzLm6quzUVnf285TTQhmKvYFdDEGDeAca
FFblW+Sb/+1j5BO/vcdbnIAs5huEhsh0WuOTFmNzk6/6+LiP14410azkwapnzRgzcg/52+TCln+q
fHbEaqoWHCiKKXJKUCnXp1pTVRitMV6TzqarPA5V2R5oQ9CkU5zulMQuw4Ky3Ev7m3TLfnjiakN0
P/tKy07rk/S7XT1wUQzTgIZD8daqpkWrEKbHQlwU6MbpRvpLwxodK4LrsLxZFNGXEQotaUa8OhJd
6RaVj1OvIFIvThNfGg4/Fh9pIeLUr3uDQ4im9YPpqv1uIgGlMOs2kL49afqVPlH50JR3hLR8cR08
FwsTPF9aREdSmvnZcESJcY7cJL+QXESpZu/HIt/3ngVJWtocpaEPIncWuB6WGOkYlU5GhRsDUz1x
D6SFjd1oLhEw4SxmrPC3X1SudX0RnwYORHEBtTB4W9NqBoPwDEuTsFzTrNE3k26ACsuldxYvlWst
kcfANIHNiAu3dEBmNHryjTQMy8eTmVNUgjIJ3BW8ZyKuD464KBS6ZQYRRqR+XCe6uALKu4rLzcea
akWYIYFyGqsWpGI05DZk5Mi1hi8Gyn24TRsgLoF+SzQVJ5AYVMmFPcSDX4aAFGoxqCjoghOJI4Zo
aK81dduInBZ3QHeRimiRKVZ2McRjglUnoJkyFGdRovsGENhOHjieMLFSy2YCLlcRztGLMQHbehHo
cCH6U6lnUdsWq9LVClhz2SNSol/FaEzm3sg19hH3hetGdYwVf2hp2UlH8XVRuCn4lM7ZXTfRxxCN
5pLiehdSIjEBaxFI8CA/TTqV5dp1IV2yvdZ9QhLkBvKDfvOjQxzkhzchSRjtaB16k8nYORyj4RBD
xrTEGFwuGjFGiq2YEMB8PqiZwg6WTyiVweSgb76GYtfIo831CphS8rFVmqzGvTGwc42v+kjkVBEt
uCrEqE4uEmqE6hYx0E+KfU2gU+bko3Vvs5aINGToCo2A+aSqdL3RmxPCIh9jhJhoibl+2GbTKU1B
0lXuiKtKa2LE/HJrAgcdYXj5jvB0PNF4HE9wkcaTfPh/bEvbreJN4FSnm1Evq7tmLKbLELbI5vSA
cQ2FImKYvcwMd2sxAduzlafRXVMc46Gzi3UbuJFXlZinipDIsaLZoWJFVKy6671WPC5qCboFsRmq
zKe6W11YngS9mmF46BKIZ71hf9a1Jb6Zmpgkg1W9HwatuqEnUIfuLcPt9HZYVOM8aw2tLYcTIoqD
SVv6INHMLYare49q7iuK0OyYjTXxqqPzmM6NqML0xmZUndOUUaic0zE8tOH6kIVLcmhAyp3rabwZ
DTs8TA1hL9Vk7RKsSf5KPt7g4J1eurQ52KTJbJXJoMmL/+BodvmlDDVgzaSk7U2CAYFP28OxHxA4
RyLgvLGsS+TgTEoGhVLw8mkyPGOL+H3ZwqMxNpqCUEK3VO3YI1CnstWc29RoCM5gbciaH0QhjDur
6Yjxi+UgtzC2GfwpmrdkAa+1tmBEa5FuWfSrID/g6qIPt4WsklzIjaHwyWwcpN92Ff1i1TCB1+dx
dCjb9rKOzh2Xs+nZGBJ3t+hIz3BTwn0u1WkfwZq+yxbi9/RWlEGizrdSFUCnM+8WIxpudLdUt2M9
jD7gadqtRC5gpXBvjbItd04DHjOmNiORim79YNXKc+4ZdA+dJNB6CqmFQWBaUp0NT0fqC+5/yJGO
mwOLsIeSCA05MMPxewUcG1EB0CwiKDBrPlsiGTCsk/RgWsvLrOpx0KRA3ubBtU51vLpBOgxfKhM/
4lBq+balsr6k6je7o4hbjt8JhgNsu6pU+L3DOgOsMuzhFvgfgZ7GpO9aQ6USnKePja21e6OJ+13Y
GRi2rFl96NDEtVOZ+7jkdPi9XbNzuVPArQUH10coPTwrGCmCb+dmsfYWrV5T0QXyE21mBc94lxXV
ihcQoazN0H9nLMV0rFd92Yqg5XVKvo/IzEcQlgxhb1Yl/aFCh0PMSI1T1UoHGS8hQU5R3RqGgqq+
4T+uLeSO+aLFF4DYC2NZ4UA1SHXvB5oZRIf+6C0x3hRs1owJ5sblVjsgmaZKEXE378m/1aEz4hDp
D1FJsA16Vt+ocuJTEi0ghtfzZw7Qbdm5d6FKHqBiZzeN2x9UIqKPWdZ8q2eaJZVm9P7/dO/+Hz31
Hq7r/757d5dBBq6Kf0YVmLp401+dO/M/hBDRN9YNzcPy7NGD++Wr11SDQALbdsgxULHXC0/7L1+9
4YhnHEz1LsZ507Fp6v3q3BnGf2zNAlhCkgL9O4sUg//9v/6RntH98fh3I7aOsPGfRmw2GI6nY68X
cQqG8On/o3PXjtTeZ1tr4L0557zCyDItCNuczPNxW7xOJNTV86qgBppBzSpPmasZECMxD8TcB0uM
sWdkHzT56cPB3mOg3DAbVlPTPHqhopxUkzusaZ5IFm0NFFlHeljJGQlPrVrc7UculFPbf5sblTOv
w3hWiIuBu/rmoh282KM/bwNPXI3CO+ENGv00RpKkV7YDgcN6rXEKbNuO0VBLTDRj/Nk5ybXrQjG3
RPLOJ6CPhJZ75FCLV3LSCcOdWG2myjllRdTtKiV79TDznOol+rWIulqn48gAjXaesZEPEaIRzI6x
f3t9sXxCLhLxDrkmP0WuLSUdD88qAw2IK7kDP2OKmVvKtjQM1bw4y4WqDaCC19A+WCl+9kXXSf5E
svqx1ld+Aflyi8lvxEzh9MdwWNHGrfkZJxsOU89THogEd3ZVeGO6qwb/AJKXa0Drvi5SbUy2EMBw
FGZhyvgEr6w/ekIrbNGrIljxBlvnGnSXwrZgxHd6ui/JeNikbXGvT+47EdWgaDAfBUS/EvqMtDNO
6i+uOxIRtzgP4ZS2vhrbbkX1sERSU6JBjRzfdZXPg0sunjHmu7FRMoKQ5/UAtPfGcMmKgRbm+FSL
9duo17XbeVrMBRMznk8vslUyttODGi8ZZW7gwXpHJn09aPGNsvw0Sq28HT00ifw1t1NXHgbHFLfw
4SZchiDt9W/RtI7bZLZxd4LAuG0UHjKRDX3DqhB1tNYKNZ9iZpKPTwuT3Jm+7o09D17QWh3ibsWK
b2EScnT2a76bcq87TKZx6OqyuJix127ioh33xhSh9NEybhxWOy17s1H2s4mL3lXjaKMznoO0b5IF
3ONen7uzO1fWjZon9t5x11f5nFdP/HqKGhShPtJe5AV2artH7v97ja9+u5B/d6uJv7rv4tdRETBX
mqDyuVW8wE4KsqgtGpHq+mJHKc5vs+82S1auN+3E15rshN/DyuEAK+/O2ke7dWHcMhETTK7ycGsP
IpVStsBSxHO7zu7+sW1qP7dxdkn6SGRXxsVZ0T31sCjtTi+Z1iBR7E8d/znld7EqN14X5DOBAMfS
wAWw38rSjWbyP6f9cr4WcjLiyBD2O5BjMVQJCGDQtA+rFb0wVMDZuZj6GZuyLMGRE4ovz7Dvc7L1
DHVYTlQVFKYq48XIvPk0WGuN9Kk1fVrxGLRtFPBHd77PcMafhA2ElJDii0QMTrDyD5VH0UpOqmR9
62O1dmAVERZ6UMM6X7fvuZuP6O/n6aSLxZR/NS32HC3DflOiuj8B++e3GKGBZkxU5CZPzKw0ID1B
awB14JIAw1UkBiR4FPzJRnOoVlERtE3W09UT85iP0rudvmfzOAayXpmKoqWsV8o1uW12x32a5RYl
SgXIVohCf9XsQ9ED/axHbw3MmqayE3pfjdbLd7K8Lf+ktYi+akmrBR+/pKhKVi6sWJhXLUp45KKw
8A5kC5IaYa0aiif88F6J5GzmwKZCG0MIAoFLsxhUpyNrCde2R682NjmCOyl770Qztk+N4kBI844p
9SEpm32OVGNXKPayG9P+xVgXrsagcXd6Bc485EdPRmGsVZgOkRgwQQVUS9ypTObs3vD8CVsNdEID
J1m3hriebrqxiXcWKtpS9JUSsC5DaR0UYT4WprjfypjXyrVcQz5HSB/9PdDzRIlf2w9XVGZXVY+9
OtQ7iUuVFWzbYmr3UeMMB3HzyjFIe2EKlsYhKDcR00FFTAxNZqBMtVEVRr2xnJiBvuu0GwJSus0d
GpUH6Wtops44oDhdus9W9yMS5REMeMxTZafB2RJswwzDc7LtrMUGVRT7Z+KmbSBfmVdkdM80dj9e
TU4MAtewYiifDoFTpPXBnfSE9JB+1y7HBkA8rrUJhTeXQ9IlF8VXVvOTnj9OzTz+F3tnttyosmbh
J+JEMsOthNBkSbbLQ7luCLtcxTyTTE/fH9Tp7d07Ok70A/RFESC7ZA2QZP7/Wt86rif/13v/W1Gf
6OzL1EbOn4+hTaAFC+ou64eybtaKvjlad5k2fQwFBtSZqHaKSHqxM9HxgpVwBS6+2MaLFm0zMZ/a
dDlBUxPjDjUopsT4M4J6TlDX9u5pvo62DlhVUUFnFvLkELY8mGW6xyLKtNxCfy/dRPVYBtYAt+m2
Awy2cdifErVZluw+OtkYEwqzAIoc30THACHzKgT/geaoGulaQEr1iEXnA182VH8YwMqFcmeb1MDd
rYXL5Bj12E0XIBzcGGz8cXDILO4FFcGDa8n6q4K97q2PtbN8EGHT+evwtm70pYD9dbiWrWktozQO
7caLypB7qyShbSk1hUJlNFh3143jmi6WXHtxTXd3SQi/pGJNQkc3GOiCsulUPM0apbt1DMqpTVlR
B/W/cKEXav2NotYM1EL8WP/uWjhfX8s/DucAGmJh5T6yNCaE7lYlW+IYpBVsy76ekLQ62Wtr4t5Z
jSrrplUyw2tzPpFShMadatf1XusI9GH+RZaHEp01Q/HmohoPWvGkBFYq4OVzZkZGSDpbz7W0XqZ/
6MvGAntwurj7w14d0JcdK3OT9JhLtQEMf51CWgl3LK4Gv7U1BuZaT88E4aT7lYO7AoDzNff5iwW8
/uTrx2p+aKWkjrDUxr4eXvcS1GZHu/+hL80l0LXmAVkSbm+O1mZCslQQvw7/7OlWetTpyCK/IvF2
faxMQwrA6+dYmVbZn5O63EMwNvc677jQqCURFC/ukp4yhSndY09Hfx/a+bSLm+JXnPfqSVV09VRX
9PRU14XSQdNu7Qete8lSdCzixfax7q4Pfv3O//YYHa1hWyohBKvlub42eWE3B3Dm3tdD//j/6w9W
IcW6J8da2SoK0uf10quqPB5u627dWAVFg1FbJuxrWq3hSYotFE2zw6iXDIt/3UK/Dtc9ivPU0NYf
r8frbfbrMKcqmPfzdOrGJqaFIMbd2ktfG2Ygeajnr8fDch2ZwIH6vB2WgjN12XXjCIJEObmkc+jr
YYuiQd6tm5EoKaRgIGYzK8aTr1bjJtBstFMuQ/RpmiQVPFA07YGwoWBPTYYK9cGYKIdaVbh4JJbd
0V3AjNliyfnnj/72W7FMBrEbQen8+a1iB2qiOs42o89uxRO2y01r3Vs3cKDbf/+kSi3aheujrFow
cK+7a9FXpd9AqOdS/51W2urXs2g4VbaVPfbZOVzQzuXavVNXJ/qfJ//7I19PuUasr8+4Pja2mnOU
9vYreX392XoYwVSf/vzkz+761/+8kPU/r8dxbfNb6/Gfv/j1VCIp6q3mWl1xtu2JAWJpM349/9er
+POyv3789ez/h8fK/JzYtWh6n4XQcQ6mqWU9GpNeoVlevWsRPh3EgMS9wMA9gxn1KHhejUTAFh8I
yu7n4iWJSYwq3eolrfSeyexs+sSiGHs1sO/bdKy+sxT+zRT9vbNJzJ1pkXj1rBR+qfHrammEWzoP
CBTb6Hk0ifCVSUriALoag5i0TR6QTtW2uEGy2O38ruye9DLmTuNAa565o2ysvn+aB0JfZC1erdIA
WqWqpHDY57DAHxPFzYY4AXeL6r33DXh50yBbP1O48aGy7QYEtjXz0+3YUXN2ENjQhEBb1jdVtq+K
7he4o3iBRgXbSPRvWjfiN7C+O0lH8EWVULtDUGI0jT+N6g9dySBB+H2J/1SrEbdTtdWPtrTwns3l
IW1Teih8bllrnMuykwx98VvkdIhyo89h+sjcYJ/oRYBHW+n9sIheO8xYcGaio1GzIC3K8RTq+l7v
qptahR1fVa1s2lB+WkHmVcI191pARYIUEz9sWLnJpnsloO3TVLzGWgoY+cS9lf+6ken0mI6Br6e+
2QAXaatc2RqZhUBT/8B89+BSmnjp8w/srDvJlOs2SZIUGua6dYOLPRb3NUIYjL66hi/PbraYSFhx
GBKAg/Vjdsl6Ngq3PZYpABiRGeEx0cd2yyp7Pzbo/QlKw/kDVRp7r7t3ne5dzG3kjU34Ar4qOafY
xrYUTpAOsnzcFWq/V4zU2oy5uRtxnfhxFRVbNEHvCWf6KeFOvQVxOANOi5/mUX0O7MUbpClkUzEB
zekYFaal7scuOBEJTZgCTtfDEKrfnKEx9npWHqO8Nh5jw/nmVNmVvBBW7yECV3LPwA1Dz6rHwZs1
ZedSzoAbFWT72HL3ykDGV5jLuyJOgk+lb+/4R316kd3STy23gBjErjXUFqsFw2TM3IqcQy8p4e6Z
Bh7qWdzcuBHHNOzoD9oJUbjTdHMp40PMy3C/k7jTcr6qKsE4Bhiovq49OOXtzhiwDjnYvP1Rszuw
WMSuJcbWAAxxarvuYyX6OsIeiU1+VQyHYRXTVqZXjZcYMJuw1DMn6syLM5cL/i0iEQyB2JkID31f
07MotnoyCV/J1GBfmOn3Wjc/zNZ8pKkqvldt+VoxRG3RCouNU0uxHRYnujYPSG7FJYZot7XHpTWn
lQ2/RXc4wxiEK/NaFhAt8CAOqfpglbK9n4rfdGi+lVOLB0lzcB9FjH1P9l0t3PSxqUqYlaNBAUv5
nHHCFHHgZ1F0cCs031bi0CoKrW6fEjDKOr+NkTS2n5BSTNTypDTbdXugkZG0xt4wStA8FuQO8AYA
DJVsgf8EXG7maaaqxTTPAUK7sFrIQmzhB4D1kb+Y5NKRGPXBCxbRX95Ds8iSfSzxPOWti5Isghdh
Jtc6ULudFaY/ALxzDwBw2JL1vgDKwLjVTEI76j5aVRDVGwWveYB+vLFo+pnZIRrEt8pWglPWpYD6
CSLvauOcCnIrlRG8UKIOqW9Dzho6t90HjFG4CHJc3B1rXGNkFd2114LYpJAOEnQwohidJ+TxVKVI
nwFPIT5jSzubk06mxBC/z0O2ZCiK7YIU3kCcC3xER5dAa170xsQnJabCn3o+aO2l77PfVQwfxXEb
+wBoqzAVTt/qnTIF76nHZmSo6ZuLOwBKzZMa2QUu4JRIRtyr5Rxl+8QYwW0YOowly/FdKvtES0sA
QHc0l6x9W2aP/aQWUE1IdBrCLtt1FU4A3AVelZCyF6lztYvHdxkOP0aH7JZ5eO7C7ET9CjVfi8k3
7p8BrhBipkHOaKPzpIy3QrM+QBZ2ACu2sQ2WpIdyVOPCK+3B8UaBoaAS3qD2vx21OKRRLyjK2T0J
Gpx+cWVDrqvmKxBTVg9OlPpZSENpdDvcfwYcbXIzSV2kw1fp9GFc5kce3t6Patg5WQkEUfZ7gAjQ
hWtykDD7I6wZvGyfufKS6cLZ6fTnCC4z6q0o1M+poCmSxN8Ng5BIkxy/Tdn2H7LF+STciusipY0S
qS39RHxlP3ob/ktQpfaBOtSaqG1J4xq28eLzA+A3TQ4ZoVurw/3k5lYKXzF6M8wLWl6Ca0nfiQaC
NoxAvhl6eipZDfvNYJ6lZVlXtYgujSgL+KfEO2Kov1JvdvwkJ4k0DLEPSsrDm3iqHjAkHrgLk2XT
GX5ix/pOS+ZXDOBEmiTka/eWVngRk8YNUuRqExONYMUIlFpq7Ho0vhsaXt+Eb6RtsxcgoCNzRu2X
Vt6HJmUoA4WlNxoTQ+GLlWrn9r2KkmdjVt47N0aGFkjSTOc+PbJcvQKGBG8RRjd0BRcjUou9Wd3y
Qr13ZkLACpqyfq+MCMm6cht2oQrkk8E4wvsne/25q4kTlRH3ZQoIj4aiP9sBA2QaV+KhCgu5b4pE
p8yjPBolOKcc0Fvfw+SQXY7NuMRyMCYjOmpX7OeuvU8bDmyYVKOc72KR348lupqErwyJ+3EKgXMH
BjQKfEtnpQijY1lWJkEHmR8kW7Cg6Y2ZX7cNbfu5SpuzLKJ7O67bMxG5H4sRWq2Q3RlxvI07qFxj
QC0wSpydJfN0E6iiAGQS/FSj8UnOfI5KUsPoDMCScR9bXNTECbg1M9hee1RN/WSGaLwXr46idzsB
yGFXtUnogY9EDFN8ZMSm0v9tBpiA5DC5LRw803kPkj6miMoUUHfbm5jwAIwVyDDd3ieorkOzDH+x
5qCKj7DJfW2U4tGtwn6jGvFESbi6F/FpABU8FHZ20pKY6ZMgoi/VdL+SwyOrXG7UXHWNCgbSMB3K
nijBRsJUMZ5PTyz2vkHTTO8G2oPDYrJAdcxo7l6iZRky548mq04vFb2nOul8mfTqQY2FelZw1GLM
PbdkoqOOIcRK2BogGCyND27fUGt20BuGOMDnsMJEW5dnSuKQE1JmtzYrReW7gtERI+rYwCSDelam
jk+1qbgPY9e+TbGPutz9wXBUb3Qm8xhNVHeXyVG99k16boQ4wWBr0QuEI3faAgNlFtOBGXb2ZOrH
UpseK2Ma79HSk0kPANejBh5vZVzhYaUyeTAsoPWqRHVP6avIy/PUpr+hlMT4gOgiCFn8LBPjM1aY
a2U2iCaoQVSNMzHehnHYpcNTwZRwr5WVtbMyeawGEW1L0nYOOkMDA6IrHjAS3EU4pm6zYx4ht3lO
Nrg7pkkKXtUUpySqlxx7TGpEDWsvbOVlT4HStaE8KaKN930Xe0lsNMdBbRJkb02GD7XC3zp6Fv77
bafFll/SueHe8SGtvCKvnlE51gComW1wl2CqZqIV/Y7bS1Kofs79lWlkcDDz6lG3vtmuqj4FjeoN
4dD6rmMTeZ16Zl2/IbhwPNlpL4bG5N619QcQ2a8wqDyUuA+qYwFOIyxpN6pz6I2tG0AFmR9LTenB
SNLFFnziUwQVigg2aJWVPGTjuZcpSCtbUEweH0HGkNAC0sSzx5Mt6WsbuXbf0ejcdoLsusJBM+yg
TckkDymBEgBVmF8ce1kXBNoO2gv2bWz7m0FpSeajM6dWc+fZ1SIGpS8GroEI5AiMPnebocueprwZ
Mb3kn3phq14OqZD1mNPiSiLWrqw1yna/tCjviCgNRq9L5SlGWVA20K4bm+5gCp6CbECoIYm9CJ+J
FWOVA6BJJj69xUtm8Zez0iR2qAX+MOg3IblpjUa6g0mSAGpWyWyN5Q/J2L9FrEHkbmq9NV0iGfAc
RH0wGNVGvuOseALm82DUVNXrmRoDSL9tMENRwjKnT+P7VOS8O8197XPIf8LGAVLV1kbOgCWTaMo5
s4cdhbSzvVCUaTFR0qcAlDsEtzfK8i61TWgmt6Da2z1YxzbvT+W5j+MPE3oVkE04SKb2QuDG7waG
MXY607fC/pcxzdc8Xb5AgN58ZyzbjIKwzWbyB0yPDgzCzZS7r+ms7iu7/yXz8RljzBEAw55p/XuQ
RvCmXSbLhWs94vi8RMr4lCYBmXtKd+pMuS9Kc/KKJXRaAHCGdbgpCZDzen28lCHCKCyi29F+1+YA
8u0Quru5gtIVw5N+ATlELHpYqndSaBUtyno8d8aV1lDoWXNabKI5fxY45eS8pGDque5N2XRj7UIl
yFRgeO46RmGXco3o5MsMhvTKKkUDJbZpZz6yaoL+WTSGj/TyJ33b35GECNbOFB5DwFOmZTwzSnzW
NM/8Ktf3ah/WXBiRtulcRu3AdDzuz4A9FdyZbkgwLp114r1pLbhmv3OV+sUKRe97iRI6j1w9g1ml
rFKQc04ODb0s/hRzNG/s3HzDet5OKFaKtEU0Hn/YjUnRj3OytSGgjLSrF9U69ZE59hSVYmLblL9B
hKfbKJqg/EwfatFp27pPjkGwvADRFwc1aiTBLMhglO8yXLKWYN4yR3jFavatAcoGz+rBUeObm/At
5UlIKTUHieLO+7rj/sRCvpa4UOI4eg7tRZ9DeKkeps4pmroFJx6xQo7Ce1crifrIFyNehP5PZlLd
wRLHmdrhISTLEKKeth3hFuiZOwE3ZfaO6JMPJOAWaWCIG0qzA8pD7yaaiPoUUylRyBjqXUqFITaR
cGX28I7k5c2RyjYH5UCPDAtONiQvwMYjTX0Lc/ABXQt0j6QNKMbGNu7V9qouFjGFRgnGTk23zXOF
Bm80IHAip4A/JM5Un2B3kzcHOE3U1x6omiHlczyZwaUZlrAN7sOa9lFKo0HB3ktfYRnP3vA4Vbav
dkLs+jT97Tb0p5VanAKbeKNWXwzIdsZcUx/AR0wAffNOpZKIJRTLa+lL83EsFUy7v92IqrelPg8m
6rEMJPLCFLAt7nJ6nzPnsw9BxmqRPhE8AUYAO+TvN1mCq0oUx6iyr2aFCAx9k4oMuueXmKnWicHM
AeTLWFbxVgVaAUbHxu7T3kcKTcE6NRgekns3IsNXig81DJo97Lt6i+SZYXjaRLpT7mp65irT0cYV
l2WNCpU12KiBWnNB8pZGMb5KQu42eMr9RNE0IDcm02+rxpQFuLoT8U4ZMk8Smr5TZ/cZfdPvLse5
zHzXzONbXyAlY6US8B23dfwSDa7jaTEJKXHG7Fz5DkIZCDBYz4sd/zSy/N7McWmDJQDPwrwTqNyE
pVq/iFZ5Bk1Ml9gC9t4HYqO+5IHcjiwFGIwJyVW76KfSh7Ffp4eR1T0MnuqJm+ZFr+YHO+T0zHf6
8j2B7ne3Q6/zHoGYb/taA3YdcraIiMRUO9Z2IXKvXriP+qC+lcnCgEP+olvHKrESAEH2t4gC9MYx
LqmJxACr1CkOo3vqcfB1hxTcOO1TZBY1Mj9rSp7ifn4cx/ghjKdj3FXXrs19pIBmqr2VvAVkr1u7
/lmRUxAOyn0Lfa3VlbtxISUVs+0vC9NZlhsuXCa0oXrT0/BdC/Rn+HkqrBe5l8SoJ5GNm55VQp8v
keDKs0OufGWKS48ce9PEC0wi4O2atQXDt3/Q+Lb0wNiBVxaR8c2Z56faGMnTfaOpABEj5YQEo5v0
BGLmnDGNUeDMNxus4C62tubHbNs/oJFQQlAvQs1/y9b9oUv5URQfQ4vek/Cbu1wEz7SRHmqlxr5Y
/NZ4sdlc/Q7B1mRm+YSrFx9e4aKeLewPl/N536byDXM79LqYISmpJxTLXfmeJc1xERUWKDwdI6NQ
MB6NqfAyrfpmmsm5acWrrbbfBjv3I4AZXukED84IlBcdx+/USR/c8GUw5E1rlbuoSwh3zn5Wgq5S
swBqFekjGbG3xGYYftPX+dZskcxqav2qxPfVHL+lXfsrD6962yBlqiqAQp1zKQHrlTK6BSqCBUUH
gGf+NtW83YbGUqzS9Gvfa+WWHhpVJGbaUKPAsZyC7lU3WtCR35sxVI55Nz0oAUtBG34pRvU53v+/
oO//JuijyvkfBX3Nr7As/mdMzvpf/i3ng2/xL8OyXDBJjoWmz/ibnE8z/mVapmnZQrX+IDX+W85n
WP/SAHOYCAA1zTZBbvwl5zNI0HEBd9i6A2TbsJDn/UO+95/kfKpr8QL+HpQjTEPnJRAKIzTWoEJb
QB1/A3GkrZzTQbrxfRH8cBYP2prFZoHUpyA7HaYM5H4pX1DVBycK1R31+/TZGePPUETtFtF2sV1t
BV8bZ7GrBFhuRstUPRAFhHpgMlk3De3Wri6pb9kma9PVFAC7h9vkqFyyUGr0KNmU9hJCnCea18Gb
ZI1ZHy1VLbFGAyRKIJrvrXEmhyOMkBul/cDyO08PUscCoBs/k0wJ7muZ0QLR3ZfCSZBDmPD7aLIA
NGzCYbpHgRs/pJigA6aM6ugQRtlCn5Bpc2RI+Yit6FQFs3IODeQ2tTIU/p/4vLWXtJpt1r3VLWFp
4wtC9NCrS4taSlHtzcy8pr1I6agkBQ1qiqtj8JOQEus0ZsBJy6pMCS+xaGc6o0qlJ7a2TSD9QqWg
VC0btx91GsXvA6jcc82qymsMZmoh70ZJTqvLQ19cVmum2Xq47uH1expT6qGr86MILeUAbnTTwy49
p3PbQTmdmAD1BFb/1SNzKWAdmFtuutShMra+OcFfg41ZZbt+6OIdZYGnQU/ukkhkqMpRRk+lgwm+
SW2YA5HpMQO/sXJdkMsAkFFQkKvMNC3UMi+noIvZUfQAHHqr9QaYVn8cN511DAOnpVReYGZVO2oG
prS0zTjYzTmYycklsZz6ZOj4Wh7ae2Hj3NZd/Np/GVX+8U18fTtlnBo7pZG/dQOQADP5A41cxFTO
WO3gjaL3WDZokpqdU5q/BAS8jHzs9hRaCOBW35C1XAzr3tdmdQ9pGaG2xmT6On/+tG7WN/SPQ3o9
mL5n5KqNBqY+WlQU2z/Zk+suWcr3Q8Z6O1a1N2MReKwOonXv63BNnZztBkY9EtL1m+aegTF3+fa/
NuvJsB7O00i/w6TktF6R68Vor+6fNX1yfXA9O1AnfNdzCpBre3X96L42X4/pERDKNPnjAlo9Odmq
j1iNOupf/qBsHqDpVQNE00VasNp11s24iAXW6zxf5QZtyiLetIHWr6mRzWqD+0qR/HOcpb61uNHa
1cG/5JRGtPJZEmfvYSrkqetLlF6KA+iKWJITEWAz+A026+G60Vw0VUZYKRuWTwmiDQr2+6ov0gO2
Kt1DKYkAVlsMtasGGWoYu2icin0xdudmCF6dkjpTCSLGxgdyIp/qaXJmaFur1M9ZXpSx6+I4O4ll
wFsfUBev1brR/9pbD92WJZDbEPtuAxyYlv8AS0/bs6C/cIPwyANSjyn51Wcrp5WGzyrcKXo5877Z
CEWZQNwOsT8b4/c4b9xTrETRyZif+WSByYQGSoNAZ9NHroS2XTNqRyZNpy48N7bxBD0899eXuLLd
o5zp52hpuTcu19L6A6Aaef3dFm59nEAfqld1SJ6mqSPxTBWtl84PrVvD0RsMyJV9e03m8aNr0Err
yjBsRH9HMkCzWe50W8iKn7GrZkcqhCphkZ2nBc23zBHxIUzlizDqg+sMsHEK9z2vVMSHQ/7g+tJt
slOci7shjzO/qPmNOsbbsMRzy4GcsXbKLpVjF3tnHN/GYfbUMX0LjdI96mNC6zt3ZiqqM3O65VQY
x5ve0BdVpXgLJiZYpUoo2yjlNdbK0C+TJRW7INI77mOQT7w7JseVsWsmi5RSdE9pVNyRBZwzRPTx
nUH6F0qz3Azzy0LrpOgwn1l7ov014uPUaRe1Br8ZtSoL+QC9am67myEhx22S3N9MZzzU5nCek0Ge
KmfJzBmj9uym08vY0JydEoWSYVR8psTAbEZH/lRQRJ0wC9k73ckcmjYtcqX+IXCUCLdZ/xyzvN9X
yXRTEocg84kw73gEi1Nl07Bl8X3TYVme7dbMj0XqdJsEMXo2UyLLc2tnBilZCfTtCIroEKmUZ6Vx
dQRsNbqEsa33raQlq7dBh6dQal443MoQ3axp1N1WN9ATNkTYMD9Otr0Z0+DQWXhniaMyhpf6tjF0
3dd1CUc9T39N6iz2oTs9SQowGeEKTxkpgDt434gUdJvAqk5nlTKDWqT47KoaldqENOa64kmnNrvv
ZhMWil2MZ61IFcIlIv5z+BlNmXV1MiXDYlRRTAry57Hqxl1qJ6qPXOJHmVQh83LlVOhrXFoX3k9Z
ddY7R/gzfR5FaZSrRFTGwomuqMx7c9Ob6fgNTXpLCqCcvJCele1I9eJUBCXkKqnWAIbrjwxZzspC
JzxTZkBwB23rOPorOOdIEtYhYAsWGpik3hMi/kzDiJYOygZC1TCn9dpWnepp23M/P4BCAn5SRG8U
5ipPzCSH9QQgHElamVhJuTstxdDGi/m0jYkYKA3zGp6K1pg/1UK/t/PgoahAi2V8ppYof9DvfEPh
tglG9zKUDFM2122q1SiZkvA66JFz0DIsfculiiejA10bUQEM5F2bq+bzbAeKP5VUQEzWFhYBJilo
L2kqJ9mMqm8ZCmg1kfhaktQehDHMHUb0Ulruz0xLuJ0IZNWOMJXr3O1kXiZ7e7K4JlVwK/RsASVG
4xbVtbx3F31A75oWM4PhZ4h8eJNmQXKYM4Q13TGy1NehFZpXKcYbq3bsgK6GbPG5i2GMk6Pym0Qf
86FonhrMh+RajDsbnsyxSS2EtEahnYqy5+Um+BR1YDiBmea7yjk0ijbeL5EwvND7OA7ltkWWcEkW
LOgUHtvc+pVM+ve5CrWtVYs7XQTOzhB9sw31yosj4wpouPPp1LkQvaWCD1solzwYiHzJ4rPQ699V
SR+/6UXkl5ml0IoGJKZTmaGsWO9YhX4ATr8lilv7o6gvYN+TXdlH1nZM1btOjld9oikPUv9Bs2nn
C0zQbd89GdLT2+hG1745RxaWNjunnojR9zikvbpJVaRerIDNbeNALWboDzdkW0Bvryij9WP7OqSz
9KpbXKbTUp6JiDTHM2O12R7fmnJxluwk8wdBKcG5CeoCsDbZJ4Krvqspv+dpej/YTGWEgZpGZeZd
tB9U+TMftNH7XLR+JIvvURgzE58p4mYIjrEmvkYO8m8Zoy/FM0oJcJAHWYmzMhIg5houdEml/ixo
Mx75IEinSm6ViasPZPH97MDbAqlsJyYFd3woc8XtCOPRBgUb5OdyBIeVhe5pxb/q8J407tjniUQt
hid55V4aQmO7b9Bb0JyIITAVGh/sRFQiPsENdYnyYGNKnADO7lKUhsGSS0s1nzKP2S/owOV43VvZ
KevhsKTGTQpTsr9gKcxN/w3ZWB/jllj4GEteRoPycp8XyY4N4eJDQg7XshpaNytJ5R+HpRyBY42n
QmO+p3M3QQE2fdP1RiB0gonXDG18tiUNm6qmA7hKpwmvylglUfMGYNjsIwPbQ5E966WYfFyu0w60
M5MbeqC+zKKfq/h7BdCsKvF1k4wjM2CHaRAJfIGX1zlIEsNMllBMmg+L9aHQg+6ULRss9ek+juK7
FWJESfE9DZVpp8PDjgdQWuvDjRrTjtX6Qy4siG/1dLJC9JesMTBcCLPzTD1fTi8Elo6jfU7Yo3bO
artW48oErH2Si2H/a9Mtvn4tzBGi6S62FSbA62YVTecV9Tl3hZTXmPFXwXSH1VTswuXYzYIJE6d9
W2W4+SqvXXdXue0qy10P1YRpHQaEZWY/pB0UZow09YmxC+GHYGIoh31GVNN1asm2iQ31m6mXL7Sf
+wN3ESqVowgvYV9fZiM3nowwAFflEBNTcnKXqnKj4/8pIz3dLxYyupAS4nqFai3okvFKVNN4JYXh
15xZmb/mAcBEJEyvYX2EHMpFDNGryj4KxI+4YPqkWj/jEGy5MZFqgzre3MLMofERlzWl2ty6qf10
CArmC0VkvcvSMKFHIJiJ4vBauBVL0xxBWqqAx7MseoJto72PLLnsoS0faWbm1TelLglFaF7VLgmf
LEexN+hMTI/VuLIxzMJ87tFknyz6D/hUfk+4GS6d2mkbIm7CXbqsF4WuGTvDxOPk2mpzi2TY3AbL
ZP4pSlQCiXnmzKONGTFkWrFacFWWwEViyww9Q4nGi+ZOD2PWXoAsXPkiaNJlZnJvqL8opaVXoz4m
xQyIJqosTy+ShtJ0hphiRoiek6Hot+60xL3F0y2Zo8FXrWDbQ+OEBDyOD7nEFq6N9aUfctb/nDAU
YGnFVPWasDbuoHtgWArz5jgSURIURnN1p7i9ypJEk4rCLPqWOLm0FvYGMTSgqCgauGGwJ9WrnjtM
V8hCx8m4b2MH2zT+7E2isJLJW166qYdbgzTUA02yk8X8flu1Yj6zYiKdh3g5EneTDUk1GikA7WcN
PY5cLzxFygB+rY/gnoMM8Ka45ypXp/uBKEWiju8jGufHCWmIQoLbQzJGke+k43vjhj+UYtLvu6nu
r4VRbcn8US6m0IO9K+l+Y1XbE/1joAkT8kEXdHYmc6R3GoB202h9qEV2Lsye+ZyzLbDxoOe0is2g
L574lJEqQfi/lbpa33DRW3Z8Q4p/h0XMuCaachbIKA/GmP/sdLDR0xKIETlJctUcuiCFzIhFqcPi
0HOTHtiwap7u7FE7CWYUu77okAQ2qnpssu+Tk7A8gSW3yTBzeZEkU0wOgeZFbdJ6sDp04pJam5Or
6vdR5Lik+vJqYmbwBcPMvp0XCGtKrtCE5Yw2COxCig4HWSevpcVCdk67OwukXxo8oJ54BJStHnha
4p+gwXCXR4+nNMDWy7QGHjDsiKpJb1oMsTMOgjugrzrZiMaJevIDdebhroEbcLfusUTRYAEkwrOs
pthnrKhxyiew43B2grp0D6z6LkpEsNWExCtZVCWBSM69Sw1IKZMFfA0XsURoZpQxJGYMMRv4nIOf
EGmSDP1O1HTANcs9GXltfUtTGT0im9i81qm5R8qzONHEPl3WOEqY3EiRGbtBUIDvn6MxEI+ieJMd
1xdRrT4gCXHtrRIqROGk26L5UNGdbrFZdGjfBN5SLZ+P9JMhtPeSOdmgZrcW0dfNqXD8Ze3HIMJF
Law3R3JvwqdqDk/Ifp1j3fAUWVJ+DiqJx45F1GVE86np0M+FTXkVhrlPELiRjFR357Lr3u1M1e9c
mWCekljzEtXkW83ABlPrkAezVD5lZU++NJCuicJ6SZuyR8iffJOd21zVyCSjyED/sIyx7dw+hkgT
jkpoDlc1yVneT1hAFuhnVzRbUebTyRAZJ4KMkG87KpmQQ3iRpubrZZvfR7ogsqB5awMV25szPtgO
TYy45AzsArmRFakeZpcPu8mgCtHY5P1M2Ug6ou0+M9BkR6IBjyyBf1Zmk12mEN1jZ8FoCLLO3h9n
DHM7VAeOVw7aSXMi6WcOgPwc3CbfbLywFb6nOHb/i73zaG4cW7PtX3nx5qiAB87gTehAI1ISZTMn
CEmVgvcev77XgeqW6uaL7uied0UUgqRSFA1wzPftvTZLzBbhqK7dRonQcPT14GBxh6O4xPmE3R/V
UojLsNTr23Eeuquspo5wrmLno7UHr21sons1nAk2WBTkbfIcLrwgfzcHVeVy6PeI/rXjqL2zxIBa
kk8YGi1rlcUhEeC2C7K8A6aQJ3TplWj0MPrtRer8ilm2P5ms7jtCv9b0E20sqATeZdV+yqc3KGuW
hChz8fTkP5o09phWdP8pOWfCOsSRnV76pLDuWV7Dqa9B5UZD668lhp2miPhsiB9f5XbbstRFce7Y
FmGpiu+u/IIFdqflj5URACealLUbDshFR92lC4VUcoxI0mh0FrCzzWp+sdhUxM3uBkCny1KMLigx
g1aLDLFonlv6u5uwLrSjsIyninHaJFQNuWEHkKQMhlXVBQnKyOKGzmFwYw0jabGQWnwW621L3dry
3QI9AjpC3dIo+igoQ2YQX136MdaTgEbRXx2kNyTutidDMU8i7lpSBvSKmOl65UB5P7hEhjx2aic1
iG/mMIenIUUAUk5azzCGf7ef4WyhPTyLbGJRr5MjnYX4ggH701475YT4nGl2l33hsPD1gZO4/fQQ
IDxLGiJQKUXB10fIuS0aH3VelIaX1GLt7ZhzshNsX6tIXdVaSBhrmX3WKi4ypK3Dm1WXEFDLbGtV
sGsj20fpOfqP85QYlDXhQSZA4s+CZvXWEuoNIhgfyqUSHmaWP+gGBLtW/YGd1Gc/q+ON0yBIZsfY
kE6tf4pWp2yiGwcy5bbkL0SbICGUIHQLXFIthY5Ot4xtaUbjqUOyJWokW/AK8if0YuNtZ/i3NpT9
OO5ezC5mZpvTetW6zYebpKFGyFx7UeB27UVuWae8mXaGavb3VY0OWUGPxAhj+p6V1BDnypryZ6Nd
cya6oMrETdCHL1MqWCNW0omucHD8ojplKsrg3lRwGKWz7JwmzIcj4TwhuhgafalyE1hqv4pFU+8z
bdiXGuL8XJ6wRk2Epjluc7scz6ZoYNjl5ataufVNMcThyeHVj4pTrFF+6biTSm2fzv5bFpTl08SF
GPX0B0NLjFelIuezVIKH2CfAoLE4x3L6H1qMIGlu3MKzXEyPou02QzaYm5St7TZTA2vdMtFsQwTn
tCwIx0loce8HkfensMYnwTSvbPzW0M+R/Cu0MTHHazMTKeKMjUubPclirMqtpT0atLM39tgMa5dm
DduHCnlVfC3sXGxz/uja7RsdWQor1KQqLm5wGdPaOtVJ7aO4TNNDm6T3moLvVwx8AY4gS2wIEG7R
i2YCYIu9doEwHSKdFOcgTM8UJrzBBNVAM7454aZrd2YDt7QnWJxWkAOqxy4+sCSP1Brc1vMVi8hX
SYBNKw2wDogXzPh8IjN64Gh2KR3rfXmwCpf9WlHXG2qQ/cYZFGMT5kruLR+0FsKj0LTpolRImgxf
PTkl62C2Z0hxdnMe7cy4cvctxAI/cup7TdXXQ1ky3A4Wpa6fiimqde4Wj2oaz3srMJRjDPa6n/T2
XGTDjz6dNUZZNM/+aFJRzLqZ8EnKqDdDk7ya1YglIpuNGz/LhFdN2XubJTVSEuGQpaOm1CNzOidG
fhPZLC6IKa7hJdTxSapTNaUkLWqkY3lIENFBJ6fpVMS3zMnByW399GxnJhqlpLi0IOEM3plXjhEb
Qyu4QpNxzjnSjWh4jfJouHGTtlzZvlFtTbe1j6kj2KQVytWKY+e0HNy6j3m6Ol6DM8purbKE0zGQ
TOUGLCGrzK29aHCcMxrH/MzbdrtIuTVj+4dlYW/05b3WiX+MnA8nNvU9BXzGgsGwXzJHyS/YKQrE
jjqRRmN9iqOWxC/2rFsnAYatT8M1l4dRNNs0766iZ6dKNm19WxEV5IjuZFqowtg86DeKg2phrpBc
J2kM0ynS4kMhkmGTp9qdjoDtAVEW5zqB3ptonJF9mRpuEL64ddiUzkHpYncdqeautGhY9sQHepHL
2lUwdkF98mPAIfMtFhVtXxTju9lX0R5It3vJg2qtZFN0FkHnrtFjazxr9zGMlnkPGGMjmJIfeoJ/
wlS9KOjeLux5D7PqsKlDrY6bh8V5ejALq7kVmpvu6hKlYN50txQIydxBPEJ920xOds6y0aJwm04I
6wkKQHjAZMDWlHzRZJMnVn0oMwbhDJXeWYzsWKg43bktJ5GBHpdl5k1X59XZoXQYWRjd0tJ4HCz9
VNaV6ylxEB0CF8GeXrU0TyqRgKTqbwnm6o8p5cAmEcPKFEVEKGpOnQaL9GCiXY0xIzQaPmEamGI1
MXiiLqXF0yJ13mpFbmylFZbxQ3Bd9xjZ4/qXGtuVJ3L3PZyghDV9dilabGVD3HQIbqtua9XzpSam
aT2js1qHFKdXJf1hbxrH1jNTpvqYbdMOVJ8suFXlLlJKz62QjIZ60D1nVn3TKbZxMBz6zfPklN6U
IctU0yE8WWl7Vd2uXPdFy2sdWaaXbvdY+sK9oYD7GGjMJYh76PVG6Jntzjk40qRQlQdb6pbZc3Ny
dOzeJqSQmUVtV5srAFg69rK2cu/xzxX7wcLHoCiKib8W2loOVJtSTvPLCMbilFfONlAt2IRxvjUk
NaTpmpfcLn6gkSOldRreuo6VrTvG2+V9dG6FiXh2XoYw5wSOgnQ/aN1T6PbdNizIo5va29l/tkcz
QP1fzQyBBDiEgs4tYlo09K35WCYnzVTHVyTm0WaoTfJxrO6rx7d0+37r+30/RhLXY1gRLUo1l2Jv
JmtJpWzEdk2x7Xy80aQKrGdoeGuaT/lGEV3KSIBZZgFFaLmarVNHahCW+3HTEOQEM5ziIWmIAtmj
YcNo0YaQ5btpjkcE6+k2MiPIKGpwH6AyA5oMBXPp2y9kTNZQwx7BLRrwCGmCmr1lhttRllX2or6N
a6QKgfQAD5L7R5qnQ6JsKdaNrQ3HQM/JHTSkyijGNbccwjS++G0beQqlmmMzAe8wR07ujC7WyYfi
T2Cpfs/FUq+ISnq2iNthzxKhF2MvU5ziVCPUKyPPUBUuZQxbK8vTxBVCotx0SI1upAg9F+sFJelI
arRYBG4zNivqoE9arJBRHqOMFWBzvliGUYhHlS0IuAv5TpaDkL+ayiLf92OKoce7ZCqefutD+war
pITdiCVhAcs7X24VEmn4fXe55ZSg3WtweShMHVbBkmSx3HL/vrXcDeUHVuj649xWl7CCj5eVI/yE
oE+3kxXiOpQHAeoQExyRYL1Zd8flYDF7HWacGa50V8/AsDDKy5slNqGvw3J31lmMxnEhVmY23vRu
Mp3IQ1BZB/BhyNeGu5azb7PIMJJFpJAwOlNVp2lMt4IFb2zU7Pvc0GtK9VWbDAVXFYANkm2bY7LU
S1mDNEfhWM/QJMJdTWcZNCgwl+VWIm+Rw2HBoIhvl4doJI6H0Hlu5dspovivQ7vwXHrsfgsIc1HK
BLZ7JJ+aNHWlhClpV++9S9EsR5i9SvGwYHv716E3iptO12qvDxNUIxawR3upCNMc1LbCiJO9QjjG
F9d0NO9Ml5yH/xWI/bcEYpat/5fEt7tfOXuHtH/Lo3+nvn394l8yMcf8wxY6Vhs0yxjZ/kl9c9U/
LA1nBj+maGMZmv439c3UkYkJG/fov2Bxf8vEDPGHw0BiOxp0NURfsOL+JzIxoNP/LhMzXcekZeuw
RDUdRG0837/JxFLifuesVKf9mJZ0RwlW8LP4waRxTJgiZUvQ/YGi3aLZJHNEtYeVq5vNLnPVdcMV
sBeVk15LGgmN1OK3g+mJua235L0E2wzE8soZkYjaaT/eFE5zPwiw75nSAtYKR9kWZ5l/k/W2u4Kr
lrEQ5n+DPObAGK/jQNtGaC+5DyjNj2ZmWLSTPBfRfK6hXPQ0bI/mpUot/654j+s+okOIJdNizzsP
ItwzPtpb3NykAuRmvGmqpNyYJAh6k4O4rUmCF2GkLMbkJNcJfFP1YMcnfIZPcXhlEcKSQFBmbGOq
JbrzI8Rk52ms+KYm+BwavJoG2gN066y3SnFjFiQSMjQoKyVNj/Tjcf3KdUDWwyutbIMqPMiqlZqT
TRJEdKvS2FRXfqdNmxkDyVqlb3Zw9PqdNt1nSH9vUxjKk+1gKZxjtpbdRMh7n7qHjAIxVXT97Pip
T+qCGx8iszknxnkY8eMnmMzzELabkYuBYsw8bqiduYcxIc+VJXF1mHWVNppIossUTgQNErNc2P0Z
4kF70uz3JmySG6M3z4ZiOIhYAJGOLLu2NUt7j6RCQortip3q6CQ7mRVtUndYOxPygalMYbG2eHl7
1SSgUppjjTh6MXVqeuE4tWukBmxRy7DZFHOGrcxpHmn9nfp6mDExE5VExKNL5VRV2g9fK95qaD3g
v2zKmQ6bCxM/iGMjpFcw5K/bpj3PaaocyBe8tQrk8k4U6hdBZPhYmD8cLWtvmdRvICGVJ6WnZkaj
Ys8on7IddD2jUKZHv5MAzzFeExUrTtNsOasBrWAauDAtOv+JfUm2tgtCIxswJIQWGasdyeDIwRN6
qLoNPs4NKlQ0tklDzNXHfZcWbH6cwfKq8M+aFEoalpT4sqZHI5TtrFz5hQS/WScjAUxMHqwgAuOK
MjscFOcQsxslMBsffRPAaxqoLap2qt3wK3h9W84TLAGEyxDkQkUwuOt6wiiHUe8Oc9njZ++dny1W
wb06gh5NSzvYNlULWrBVX0ekaGsMDexB6Itgp/5zyH1+ZWwehA2eNGj8n/C1kGbnD3NILFmXR2fT
xfs50I7Ok8TeojJVN1pvvCLoeWhm1ENA2dDwNEiwfYW3mpaNV0z2uXiLZnta9eOYryb9YYrUDJTp
cC8UuilatUcOqBMslgVeGvmPiNt/uRGpOMk4YBS0JvLGdM+pkofJBpeRtWqDOSH/zEisBj7dksnu
G5wvaP1VZ+dqQX1jwY9YkRpkQEVl3AKpduLFGvd8yu9RzJIkj7Q1c2xH6JrzXjmFh+GuujWEeKy1
+qZB17JBTRtvqB20pzZ5Ekl9M/iqZ5Zog1p7zu6Tn9rY/5nAyljNI0SGyUYREqngwAlPkyiyUXrI
iCeb5/jVrzRyf0kzhnyQz+Wuo5iMwMOH+GCefLcvMIWgEB0TNqBTZb4bCHOJaQl3+dhX3kChgQTP
Nt3BnX7M4Sti4YlgiiR051VK1ihrgFdUXEuVBi1Eah3mtN9RsbmvDXh35Rhme91iMNJMxxvmaN/Q
TggmDzOuyJ/IThKHIquw+J5Ih/NCTLoK6F7IJZ7p6vq+1udNxKJpm7nVq+UOyDtTo/KKHGiDarwU
KTL3duoiHMNTuB+IlV1ZmkWjZUyI5+z9Dc1sSie48CHyH6Yqd2gWWM3zbDLQDe1ja9ky5c8N9riW
wSFn4amvNH9tG5JZaN47vb4bimFaw0p3VkU8PZUpCuHIad3r65waLnko3byd3cPUt0hJ6ZCOKolD
Iz6GCWIwrtqjIUFKuYCOZRwHUqMu89RiGkPSeU5sgoFa66OSw7XojI2YMvKeMudDERZAqsz3FJ2K
a1+r+rZpTX9VJUq+Rter2PQOHOtPM9OuKkCFFUtLZVuzrbTtmTDPInqfWxLsuyh/aVER6isldkiZ
DbR4A+tv0/owHP29g/FG7aNq2xqhB2wNvBB1g4BwuJXwuwNZJvXKimdGmHZjBMZnZefPicWAQV8L
Z0eNeZLG7U5z2aN0lop7W6Rnf06uejFxKrS6WPu18WDoEb1PduxTVXVESHEdsxDxetUG0ZQHm7Ix
Yikd3lkyidGQblDqPSUg1aKYDICZl7b3KZ3SOEfgsjYEJxHkjUJoPypwDtuxmcIdAigZrtofWig5
x1AH/GBRGxxS90EttBaft44PsJV2NrU/zGgCdkbpMBWTp7iW2lL8qhHahFVgF17FPmVt+8F9rc2H
HJi0GZY0iecDrTSNdJAuXYd+9LOnWXGmbghaIOGtWCSz1LANVhVFjUAYl0zke6VJ4MdqGknhgu25
aN1hJYbhw+0rYBOuhxLtjUDnJzEJgH8VBmIrG48qVpqkmj4SUrQ2xCew4ZsHTxPmpg0SsqidA3Va
e11ZL9HkflhhpgHKfybxC8JBe6eZw0sAjWoTVw3yvRsGBV9qZU6tjU2TF9jm5Eyb3VkxpRDbllnc
iX2IgIND62m3OWPBuvNBSTTttG39qoQAyCBZ+geZNFhXAgQpynXiw97xGWURFYQETTtO7RutrFiO
sL3v9Di4yVrjtuj752TKKOCPLjBVTi46tOfCJw07hma0RgF0CIripe6o0NSMbmuHpOlIa56EoGBr
TMmftNBdcP7GbZn3TzPbZjRP6FIFleFhdPRT0E4eJ/fWDQOFZnzJ996xXqkA8aTpNcdAmFcVPBgb
kUY+AkS00Qt29Sp1H01BYjXXnOer09YOURhDxC5XZlIjd1yVrK1KA+FpZsEK6my0/tjsjyptgMBV
B2PPzI5hU6rdl8PQWtmqI494m8CKLandY6TF5XvwJau/llva78Py2ILIWx7jBGDJafdERUqO2xIX
850ZU6tcskqwm6TgeekkRYvHYbnPxZkeMHjTiGbPvQQ6zb0NhZDMF5C6xXSIy4cs6cx1H+GWW1ib
C3VzOSQNbNBvCKdVDvZmeSPKokX2pdZYSE3xAiWd2vwgCTre8rgrf7jcWg7Lv2i66gNicLP9fmi5
tTzH13N+P51WEnV1KqekPMTV+wJmLPqHIFLFwQYD4NElv4TwYNjCI4g5Lv/AmSeVsqd/cCwTL/Ui
UnK/Iijky1zu+12M+4456yuMq5aUxHpJ31puLgFP34ffHlue4bfHfOhrWWPU+98e/77r+lG+jmNa
2EXBQB7KKI3SJK5kESwtAq/SHhxMEPJBk319Wk5iu8i0vr/WBW6XLukpy9ecjpJ/u/zcHofnDA3j
Nl8eU52g2DcmSaF/nxPLrd+esJaSeFIKoi8k3cKhWw6Lqmwh1C13I6S8mNPTafXN10uWc2x5wq+b
gW+/oBGxtwuQsJO5MMutZFHtp20mJ5Puzy9qIo0wtNcDV6ud4x6epBic6JlDoDWxtXJiVJNfX1sQ
QHP46/by2cc2ozmNH1AAS+rSArlclFjLrW911iBDTQmk12cTV+oXMnK5ueiyUjfwLNjOvK32ZVFg
LQfHifkWSnlF0YmdNi6tQhAewqKMS+HKyLmIpoli1nJ3uUXbg7CtniSJ9XJf9DEJ8mq79XMCwo2y
+KEIF2Fu1BOcxSNwj+o7Hkb8WdaPtGZzwmC2ejv9bCoffcQ8XrXmxpzq5OpGZALU/mvto093lCHa
Viyld0lb1bvS8WlOk8OCnuYxLwxrh6voPjcgnVgw1bywmJguOxRfjJds5uwI+w8xBrSxcbSaFtzB
EDPSqnLTeN/M9oeuafG+J9TGgIlFPdiBNhKjNuhSbSMiw103tSBod2QVESTKwW26iGpkk5wGaf3V
ej+76HrBDGkjokJzQY4MgElMxzhfiTO4VVH02Jaqn7qx/9HrsklVplR4g7rZxqlubKpgQtA15J9c
4Y+ovctDLdiXKUoU7jtVTXcZRINNOtAIg9vSNrQ8fdsODpMy0X92/TX+NXzaQR9ddIMVIeo1WqQL
YTDRiQ+eMQ6woojy45KChUQJ6uDCE1xufj/4279Zfiqk7eL73xUNRIUa0RElx/PyM/ri4EaXm3NP
IbfAZePLcNLZxWGjycNy9+vAtgQie8I836H1RB+m0RCcgRCHqkcfFgurIOe3shF3Kr24G9W53y1P
1Aw1fh35bHUC3DOp5/Fgj+hVeWT5mU/pctMryQD1lMcqucVXJ2hd8hc7efh+iu+7ZAriVp4i0pSX
9NQEKNdeEiNBCuUUN2Ve4nLz+5CidPIGezjEKTJbJHkgfeWlwMnONZJSQGULqn099v2D5dZysGsx
4BaHpeR1ucNYwe8uhyCZ3vQmBjf590NlU5prjXUeKHU+r+VzIbU08uCeYpxXWR6YtnkDxdLdLTln
y/eATERipuQUHGSFIDND3tTlvKQSS6kZIATA6uvH5TBhHzjqIZEtfU1uZC8cf9NlvLXaCvTjEJc6
sttps3idWJf/ZYISMoHpt8dMHZmaPugi3RRIWpdCdy6nXzEsbxlMUOXYBK4SKVNkUXRQZjQVaMsP
w3TWZWre4lBabvVZNnmpMuwD6eqChzF5Vq/v2bgG25pLY8UmB4ntlwNrGRAXl9byAuvB1CUZONws
f32k97MrSuOy+MXoRTUHt/85SVvIQLRoWZIxuhi0UPrUOzL/7r+dfnUM9u603B+lDHXd+DAg4jGI
0mYN5gXrP+paE2r0wU1+LQ2Or/yvVpjZvptmPnLUnM0piKfCE2p6XMKdlkPTgj6rHT7uxdW1/N7y
g86S6cVfrq94mUWwSU6bMOPc+se/kk/+/ReXv7X8+n/6mNuEzCnfz7DcWn7v+7Hvu99P8/3yvh+L
Ky5WP6Bm1jjxs//9zMs/dpYswq/X/v07YeqG+1lD3f53eNrXP1F0h6rJogAqDRoFkuCK/snelTUq
PwnzLSYCcTqmXrb4XMr4+VAQWiIs9t/OvWIen4a2DREBxPZ+HvDoS7k4SevRxgTovqLjxCmznLnL
efJ9GB33UvsRqTZzXKrb4T42ZIaY7HJELtP/IFPX5jxDpJ4XqGxaOQ+XS3bl4hdcXoRa9w+DDtzS
xXEaRHDUl0A6B6sI2QqgAVwamUfeQlG37dHICK0KzTp2iEry48PSxogm7Q6rg4jWzN6r9u9QO2Zx
zHLDbLVeraWMS2HvRZBLa/Q0q/9tLPy3GgtkuFBj/8+jZK5h8eev/3No0rf8z3/zn3/94r8aC9of
mgyLsQ0aBbpLrsrfcTKO9ocrTFMV7Ctt17H+2VbgN8iXsV3NNlVb50eUpdrw//1f3OeaSbDV0oew
/ictBUyMv3cUXOxQqmnwGnhdhkNf45/G86oOCEEXAjWzQ64ByMCfVAVsRM9uq3syjRoiQ7udiHfD
JUVCzCBG8Fd5zHJE0/AxOJeYYO/szq36R7fAiqdbr4hJyAuJbtxGMiI1mSD/lvnJ2SnU3aCYqILP
YYa4urgYVnRPuemCrbBco9rzeuwgQqBSrwrX9VCCXon/cI9aeU+3Yof+P0EDNCSwTYJ9kKUXDCPt
pnULtLYGu/IqoQqTdupzN5+d2qXyPkL4rBTzmBgpirIYXL1KYGKvWZ9tpZ5yBeRlCLIhVJ+V2L6I
vJ0RrRMGIZVtMciZoqdIlevxZzyNtFMa51KmbD31UbtLUtKmTOfPnhJ3LeTGvcF9ZjfmXhjZWYob
E93cYELxqrp7bNFXrtBFUxr/RbY5+rAatHDwa7I2Djo6fFGklncD/HvlwaF/Dr26Pyd+cQpQtdOY
UTZ53t/j3DpHbXoucnPf5QW/QmmmQkKLmz6qnYsSqSci8aTz7U746nOoWHsjn+4QYaxkPlemPdcK
nrqkxnA8AYNFtNVGnxr0M6FEL34zXSPEE3povXYJTSGidJutU7gXxxi9bEzONoHumjWfpoG3meTn
Qeuvoeof9OAgEuRexHKBLyNqbr4z4+kUo28VdXIcRHSsY9Ic5vgc0Y6ytOhcatB7gYPC6mlNNCy0
BPR08Kw2wekhLgMIssKxX6up2TnKdKfO9rmdXtSU8qUww098K6wM7eI0WuHBt7WTX5n7IQ+2E2KE
lQKwiGAIbQ9U4Yieksb8qG3AtgCYMV6THguzld4Ew1YgKy5Da1+24TGmYgo286jWyVl+w5o/PHcN
3ow5eWff9GkF4WfVjlf5MZbK/Fy5nNTm/KhVHgvQj0ntWPsTMaSO3iTzc1zAC3lyqJJuHRjDVRDv
tqoL3Kd2SQFNR6VoCGS9wx1NE9YF0TEjt1izLsVsEdjOJ1iOJy0090EwnaIw/XQD9LAqqJdoxKlp
JmfDgs7GOTlX1l5VScgkLsG3xg+31M+uux2T8dEOp+tQmq/YXY4zQWhGmZzrKn5b/sbUJRivjbsG
DxN1/XTdVcGnT8DvKs1HLxjTN0cdT7bZbE2+lZDaaEJensn51053vazxqtGr1cWfddIwSLS7DFyp
ij8Y7jF+8PiMkmrvFwDLawy2UFyyHoBpPN9Fc3JOBrBvMeeqUj8kiLTi0aur/mqm3WOtZHhBGA7c
d+KVn8XcXRF9FsF41flKajt9a/ofYoJeNszPTjU/y2+wU6eTkiZANLM3+cHI81ELhqsTDWj25+dm
6jY96KF+wL/IW/KNDuN1vTIcc48SJF8htLnD6njX6oOHNZlYt0Ng1DxfjUMuOSaY5OjfrYbBem3G
Zgs3fA96+V1oUJIZExAbP3RKuJHndpKMJ/na0oCxbMA1GGkjoU+6F8f5OY4YCpC0n2yr28y+rHNn
HTaZ9HM0zW0UvQ6QerVofKQ6u5MnE6EyO0Jwnv0WhGr2jHjeM3rndSzhN0GGe1bNQ6OIh6BsdrUV
H5WYkGeDXVc+3zn1eBda42OmWps235bZeKd007MTD56bw9fyi+jNDZQXnA33N81oXcxa/Qih9EZ+
sOn1gM6kal8MZ/wQlv+UQ9ilEPjZ5tMJatG64mRWgmjbTqyoALBucfrf+UNxYxT9xh60HSLKfTUn
ks+F0QbseaXegYOsRnnTItRkPhnvoITv1SI+trWxr/T0nFXLjhFjZMgpwSdt05Stf1JUuu26+STK
9hEXNtxFgkj88UQdA6NXclaiaFcQiGZweo2A0q1AO1VW99H4490o01PM7rFCibmKzdLzQzgGDuxS
Bquo4bKaSZxBmZceoSA8ygEbkSZJkfGtYGZr4/kZg8JbW1VPuv8MYu8RwRFgW3P80MNfTSQwC9r4
JZKzHBNU4VzQ1uzkRdToXGOaBvO0D9zXriuJ38yZaYT5WnXWnjkxXPVqe7VNrnkGqlXS39HFfmv5
G2nO6IY6MKRUIlWWXGrZWywGro/wpg4v8m9lunNZrjhtBPmLm9pXzJ+tokDD9SWGM7yllgkGLmZ/
GU6SNkWTNiDOhRBeUGWk8ICJxCGHF/DFjas3yI04NmLtIw4oJ1SCAhQV2htM5CPbOPsYM8TegBRE
0TXh64PxZiSOzGVrn9JonvZxT/0vrBoYkskr7v87gc/1NMHtb7XmJyoic2X4bkvhFzeuj7c6Z55t
lTURkYiEQAYcUvVxHML+qMnN2BJIsdxaHpvmaPKGrD10jn0fhbG+Wyqd3zXP5a5i1n+VQFFT8LLp
48sNp9yLL9to4QQvPajSTW+0N3Aw/aNK6B3agtRfs52IjLWoZ7wG8jDIlK0sNkmynNkmI9pmJ+If
fRf9XJG+hBEF3KBFkkV+ckC7n6TktJfZrdGz5mjhgYxK6u0zQ0in7qvWpg2kbOe83/Rzss1NZQvb
f8UcsCqUV7f5tGuK7wTjTLm1jqd2g8qQFKfJ4ZEWWSy+XUxr1NirTpHl4KL9OnSonE68uHlPl/7i
0CLcsShiTwKZP4TsmirhXV6YxZb117O7Eqn1NltiHzILbKvQfatzzYUi1xOTnXc/6UCscyKjt2SW
rLCpAGi1R2bj1Hy2Rwe8fTlIRZQN5NaC4MbGhwwnTuw51j9SJTn2uXVxzRJ0NmjqpHb3RTm9dqW0
XnOZxzWDB5dAPnXXTMzXoJ5ocpOs5bPQQc34I1XRAiCCR6AK0R4/KsPfqKPunhKsdYp9sbLhUa+n
x8QsLqlNv893vdmK3iITU159Mqm0/WNRf1ekE/iofwYuaiqsp38CmtjgC4cCm+ly7aqmaf22Ts51
iAYUEcE1pqyT86xfFxUux6jl6gbtYVPfUU8FUt21Fg7tShkjb2hIHhqVB9p76QZW26VmMMKgdepM
+9KZLrj7Z4vqQcU8IgeYvr9rsvEaKsFN4+o3lRv/ELLBl1Ouo/ZIGfhlcpO3WOf5HZ3Vw5B3BxOo
fMHyNLcwPOm4diomqp7xhc8sJ9UcWMC1860LJsbnau4/SEChedycIn/4cEzW5Wn0RkjT2Sz5S5N7
VEg6J2jE05gCWWP6yngVbn/Vum7TWeMuK37KodQBRVMro2fN7a5kCm8MqZztr3LtRsXuuQrVO4ah
EY8BZksvlzmwSb8JGHKwyl/wBQRadzTr5prBHJg6PEuEN1uNnFjRK4Cktg3+9x2vK4ZnEg2xAQXJ
2TX8+5KFZOu+JxZI67L9KzP135I2//lF/xarKb9ml5Oa/xBssf/67WseAhRS7QCVc0Dr3Yh+ZZYO
q+8BvzEzmNGOd6Z99Mvg9F+fX1hi/v/zy0XiAAZM03Sq678BwCrTgHBvdvm+Da3nrE7PJAudMUD0
abcdVL6MNDv7QwvFgisq7jcQtva1UW/LieUB63CdZaLRWGBWddxgLKxYNScsvmvoEk7F92m/Ey++
Mosa8WKNJGv0HCqlzMFQSV570eyGKqYcSO58dO4UxWt626NT5gCqgJ1t7f1s+qCrcQkpTpssQeOp
poWYnq1Mfc6K5Bhz0sU5C918AMVg4TnbNnF2Rty+QXR6Dcx8z2q2qGYC1Mj0zfk2Y/PGRsKGJuCc
QzkmnOs6ptMpc1jYm6wMAiN5k+/ZmNXnWVOfY8w8FbavJnlXnPQ8mQxO/G4SAdp36q1uN9uR3kBg
TyeEbKeW075hfJ1JL6rSS4uCzfJfWbVKKIT7KufRoFeRIoe0js0LiJlPOWm7PQT+epv/WVTC68lL
homFmPkTlCfZK9nZNocKU9v8gSfc8Gs5ka3tfI3xDtQGV6VZqHeAUt5mjOiw226D0LeBNSCLDitt
NYOhbBiUyf07Tph8Q1c9lyn7hdi5oMd46ybnIvdWiBGx9MTHCYYQJf2tXCpaJnsM3jSi4kc90e4q
JTqqDmu+uLtqfKgR18bQk5rtT3fyPpYL7L6goNJj3UXnnE1PD2AVxRidADw40X8wdma7kSNpln6V
Rt+zmjQjaSQwPRe+L5K75HKtN4RW7vvOp5+PUVXTXVHZlQ0kEgiEQnK5k8Z/Oec7MSs4D+lbk5i7
Moxv5/qPjIGr2XRn4A2/jtqxvTpj/2nk0cNECQHG50E7zAVLSyune9GtoMElhPLdxIBtZO3Vc4J3
E9VhpVkvekaPkHbstLyInYx/JCL3Za4HUzgVDLxWmW69JCZ9YhLe6ml3KYKHqLSxZ/G9kvEJ1cFL
RE55DnwaF91nF7QXmVu7LktZBUSHwKXadYmwBOrlK8Zy/mauCJsmoQguIabtHAr3ohiJUuWCpzXX
QAfgV9oNPe8np5fJs8vMMnRxFKkwWl22MFS6WGr7/dx6ZWZzmVuyru5Wmf+pa3Sf8wU39whRYXJN
o2ipgbrg0KBR5iFYq+4pmZhDBDCKu5LDf+qIP6E34jieq9mp8L7/9fFhyH8ShnJuCWVh37NsDhH9
tzjgZJRA+k2LUDQ1fmY1b+TU76X3SDXGYxkyzMIauovTpuSSYi7hHo25keYOab6wapwFCyxDKBng
VwCXSi4JPuX52P71DZT4KKPxs6vCHzYHn5GjMXgYTroIH1wCh1kQ+gukhtUNVUu/xm2NwGSh51Bt
QxYKZsczJ4NRtdYT8ANDO+5kWYA1atu7VJXF1hdIw6yi2ofOdJvlISpvah174jYZ7LTaGKJ8LyqX
4HbmsAtlJNcqp2JvcipwXRb94pTxiF/asH0GAZgf/r9LL0Y26ZNbUoN0P3olCxI90p/5fAkmYPVR
hAlMh+Nrn2yUlGvB4TSfOQ/oVE469o+8Ct512FRO1z9hwr8MkblripgsskOHf3d+hidhwzlM/DDe
jLKfjvMRiFfils3bZr7/auU+GPKho/tOIv1u/m5NEN76Ytj2fXiIz7jX1zmd63xVxAp1LN/EpSut
aIKypL1oNL2IVA9N0W8x0l2N2MZjPX6OKS+A7jIdAcK4xmZXFc3FzduLfhOWcMyMsd926GnsjJif
sv5JmvYqWYzNN3SjmGP9yeX3z0NEVxAxY6M2Q3anDMab/32IGEY23s4eJALSlJ8yBp2fXPHacxQM
JyjqkzYeS6ZMgyrXf/KT/6AsE5Co2FCZugkC/7fHpmv2bYbENENgYtwRlYCAMbH3ycoGKc+ebhFi
oBoQ3mqufZofiX/y43/Dds7lgoTXqXgFOs5c/bcfj1VukCCy8p1oKKXoxOZbRuOSdnVOjf5iy/C9
zvfNcB9aZESb9HyM/YJo/CsZ9n8sW4z5/v5r2br/+s9/t/76QjgBbEZa80nw2yfgIx8OnBqn6Vwa
z7e6xdwm0Y4OLNqxYGyCSUoRb4PvaNkaPN24uuaSay4Rk4RxnmsS7GpS+j3/67donmD/8ytz2WUr
pPCGMn87mYqYEOdodLKd21I469lRBvJeq+H/wttiRGeh+o7bj1/FP9yNY5iMn8yprn59RzTRu+4O
nzKgPfo1PHOs6c7fClt7Js73qaGxJ+tpaY8MaZh82WwH51pnHtDYbr+NI2sX0B7MM0wd0LyTDJc0
iA5OyhNactvxWfS+s4JFD6C9u0RttTa4V8GSlYwGPAeYGbvAyqkv5djvksYiNwOuNuLzoCN3iDpK
ZytcUoYNqf+k+QjRJv3ZHkzoJHKpMK44RnvxMGuXbsu3j96rHKATMzT0/RDAuWoWiU42ZcJ0PM1Z
nrV9d8Xnnv3JHfpHl4eJa8AybEO3xO94WUESXZoLSrBA1BAr9DsU9Ic0+fg1dxyejKba/+uP3ZB/
9Lljo5h3Gg5V7e8B9W4P5ZO/zHZzOVYn0UNEJGkkn6K8v9SMBTY8md/HgWfONMdMtN2VZcChNNOD
5ChOOmtvTA9Bne2znPCf7uK66JREdsYdwcWgM65LuvFO9h5jVnGuxTFsQDHYGYLflsa6z24mukUg
U8f5+/ZOsSEiw+rsncl4bp6ZJlwJbpAeDDEccXUu5w6pY+aM2XCNj2g5pm82FMG5YGD7sZ3r8QzG
S1h/ADNgiBO3K9dGGTkY8UqoYheOArlPT+wIVIzZrk4AOXJxAaexSkDsON6t54ClYBPyaTQtYmiq
OHLY0tY/Z/Hw1CvvGobtsmNAzXxSvoiE2WGVrxNLvlYM63NatXmkNz8NIis5pWONGJDHsmBYlYUs
NIJLyUMUsGfr71mKk0YU3cZ6ehs45ougbOq7Q2qON4MW/Wii2AnfWjl+u8EJ8G4k3kEB+pV3QyF3
wWgRDT4eu8Z5sTsctwzDmeccx7XG7Qrm4dcUObd3op04doNDmd0Pgpae3wPF48m1Z8JdjpiSUt/o
jr2jf3qOeVLGnz58/qBjkzgiMAPA3RD/1DhNSstLco8ydrsG5LbhOvCxG0/KK57nXxkj/y77k9P2
j059S2cg5zigQiwx//1/gzVXSEMURSuHbcy4umZsT//zJ/fPr4rttxNd2YYwAYUYAgTqbz8kDOY4
cZ1IJNPpoPtYNSuuZLpWA9QqXM5AnBZQbcrLNDE5ceh8DEISgvhnnkFWLsUIMVahdNeuZcx7qJ2r
iVPMULgT5oviIFRZcogC/g0xd3UUfTg2P6bsaMuYd5kIouaDOE6Hp9YnSS3iqK6q2F+IiZYzhbTk
ot+iGOfzb734HToUVTeMmIyXSROp5PQUuOYppkQmgO5aETtiqcvUDzuLMfD8Ii0qbmRCp1HaV0DM
XDLrzikeC/YvoIKmkKh3Gd26fXs1lPXip8PRsaPbrJK3eILXWj0e5+JtLqj0Sa2wS99weRwn/+x4
dHg12xRR0Y6x+1wMXf5stKpceAFZrcApF5SuPxaPC21kYkvn0w1QSCEJJnySTiIJ5YArx4/TKw6a
DkZvZrfXtKbbKxVdjY5nhoprgJPHa/E8UJqc4HP9+Osy+I9/eLD/FRX+yQysAsjQ/PbH/3vNU/77
P/O/+f9f88tF9l9/ug0/q7zOf5p/+VXb7/z0nn7Xv3/RP3xnfvrfXt3qvXn/hz+sf23M79vvarx8
14C7/+5lm7/yf/uX//b9v9m7S+z61FL/8979Yd6E/9uS52USZv9g6fvbP/375t35i8W3YhsPRhOz
H0+p/rtu/vPfNUf+RVqKmlVSuTrCmUc9GSIL9uvS+ovQcUAA9pc2difF4/Rvq3cp/oIZCq8AxHgD
6gkk+b+/C38bI/4r8LuQ4vfjC1uqbukmdZFuS1yHv1WQbSjirIowmNPS+CTQdooSnkvNxPmjhueK
VdCFHo5wzqHrVoFpWDesVTvi8LAS2M4WrICbb0yM/idV3nskMa5cbMjbXDMOkoXZygw8b+2Np7Eq
qh1pGJ9RxN6ENhb3DLQgKLIRe4x5I9XbQ77yTxCuI9o6fc0zVj6OHlS4dIARa0yttxps/AJwZbYN
aX0ry3ecZVLRdZukXYINIPBVV5TdqMCjnciZdRSDuyFpBayFNW/dSvoZw1iTtAuwswnytYume597
4QGY8LCq9B7jQuW726wI1zHDjg07L3alPFNqMv3qukgeaAARmhMXuWPdvwu1Ll+VoVEc9YGAt7LH
cwcwbSuC4ZGamAhEMiduNGvbDk54LHhKLfGo16+aHAbyeeTWjyKXtNDQxDGO8djjepmFl19VzGoi
Y9G56nJhwEtorYVmYOUxiBhYm2H9kuThzdhpAXiibBdFyPtlWEq2de5ecFWRaK6MQ9LLj4rwmqVT
l9ne8PcqNKwr41m4cWGJa4JooywN0hufjLCWVMuDYZIk4q2pB8f3iWzWVD5ajKbBEoHcibz+Iola
Bs9KU49u2yGtYuF3KqQaSS9eA3g01mrz3I9muq/dWaoYQD/3fKUfrVY7gmVNDgFQxVPUuZD13OKx
I2h+I9uxXE1hYAFbzkcS7Eh+I0zUqyuUTh7SBwm2r4K8dz/l2DyLqbzRK/U05Di8pEUxNHq6umCr
gI6oYUct2xFenk20WgtzBJZ1sLSJMCQOxHryWrp3ok/IrPMv2ETlpkyipVMWwbpMszud/LSjtEvm
ByKMyTSzaVDiqVjgSrqvlATGWhOw5M56rrq/FpqbLGsXmYqWENSUdJG9mooe11Gc90st9iXJwl8G
v+6CxkndmQTHLHL5WqRG8T4uIeonXpfda10wxxzVHaT4zmaxQ70UUQdlhZ6tcpWcFVl50EkLn+ve
hmVQjrdpoEh66a4kSBXHYEgvTibWYds8mK6YDmMVzFaLgDAB+8atPQkvvLd2pZLq3gNAUwioCUbm
7yDnVTfhQG0kG1PuA8gr6EjbdeMglQDcAIDKautjo033Zd7Fu8mNYaJ8RWy1DyrUmfSn6QMJZrhs
w/E+972vtHVSqlJd53PNnDlvOdsEpcvcMbVnOA5LUECHZN+IYaUVWb/TWIkchXc0tDc1utcyrMpz
DIE0AlTBBwUu1lmNkXMDyLQH4V1rC7ZpLpLb+FEHqaJZrnuDzvWsz4pNR7bnQQzJOdv6J7BTx9we
ouMgHW0Z+gQxmZGAKOpQnGgYLck26jc4Qg/eAD467tg71QOstJ7wC7cpN67Mgmslngj/W6YOEaCZ
boQn31fGMnJBiRuamsXFV44gddf37U9QSzSYmQeXIsdiQlto38zxyXCd5dptkWoHumlvo5IsByfO
YZPb5Qn1prrJG+KsE0frl2MIGLFt4PGaDmuqouwPANGClcPCcgmjSK4ZMJJlVrgh7494o/M1oRjF
7lYP2q+a1Zif+GKr+Um8iySdb2NW36plbTqQH7xqWMyu+8hJ71YkETtH+EqPSeSJTShjTFgF6sTM
hnCSjzlsS1+7mxgarKch6NYEPv2YrvdUySCdjZZyEWq2uc2fwSBgEnbgDUel5/G6hzNvLa7HMb2U
2XfKFOixao05240oZUb6uhm16xmoboCHG5x+2fhRt68Mka41j+SgniHCihBdEL88BAj9TlZq/PaK
jHifkkALUGTTpqnL58gyyGDvKnul8zXwIl5gSEFoxHixJI3oMVM6kVoDfufa8m6CWYJPnvXn5JSH
FtPZCsT2Z2r46VLEbHYr+FVqJJwwT5K1NFQNYdDY0t2SR0Zc+TKEOewZDRARf9xQi3NTIt9iEcI0
W84AtAlUy6wQ3vDSd4Mb7NmTqxvT1Ab68QAL6ARG1IZsq0CCZBMHB9HB9PB+n3LME7AMNnZc19qz
GfqPI0bwtVW4cj+6GFvH/sMa0gHvo8Pixa7TPUzzV+FPdIWJd19VCNDN7oLWhG2lde/g/yRe08A1
0HTgrOzIIrWDX6I2w/sqQBUwjNyaFT76VTtp6yzGye0N8M8z5W6M2J9F9TShMnYPidFgOARKtp4S
mD+6fut01jQDmYgkKTJ952TRxzQBbO1pQBcT0RucdNtcd1CVAf71ays7pSbW5CZNJza2s2MUa+9B
YdTjkR1ZayzmzcGeyrUH4xx9F4T5SVbPktEwIy6Qh0YWZuuoz95J48MkigdimmJrttxaK2ENXCVc
YElJJQ1AANdqcWfbkf84pNouHfDGB/6Ev8L8GpUKbqcokIBFLA6f5mdMHeOa1Ts9T18M1RdsBv3n
eV0E8NhfE05LBu0YgvwDrFRC1yelPiLH1dO0g9FWr44dl7sy8fuVC7d05YG7Wqpa2VtXTemDIZp9
7GnkZ3N+z1mT2BH4BSQKrXvXttdRpoUvY7zHXu3tsNTGa0G/uTGzwTtYtt88xx3ZWuFwX2dG8NIJ
3MkWCXhF1FpXx9MeOZbYngbNszLg4ZtdvbTjmD18yETJpYIhuTfXdzEM5FXctMkDpuCcZFICfkud
M08vZbqMgtp7QZb+JsamORlM41ZudGP7wnzvdKZUveo9nInGyQEDeAyCXl9gSFPvVuC8eIX3HoCs
3+sz8Bg4EZg7n5TqoJrMa6cq1A4694vhd+iQS/9iMR5bVAG242lMDJyvBEiw9WVdbA0XM+26WxBT
2UpMWrGzUVpOXvBN+Be5aHYVPcQe84zOgQLrtdI6Rz3vh2XmNvA/ETDbD/ZF3Js/4AM4GpObXozf
rLluVKCKPUG+7A6IoZvKwt/2AQx0Mjq9bUWM9kEjKk6NLdTX7BKnFVjHoDi4GB+u7uwHJamp+xxy
ew6uQ6ZYo+z09HpPrswaG/8DbxVTnDokJRNv1cb2pvRGJhUgNeRuoa/sJRy4lg/FQo5mlCtrCIOr
DWOVOqtLAWYk+B1VgPDCTctHnr0bu/KhPJQhu2/durRFfSf6vZdXzpvj0VbWROU9oLeQMJum7Dac
d3OB38zmFQLtQ4/MTz9YmiDYVgXRByttvnCQQ0TrOMeAqanZ4ZvJn6juLZClpr1LM/3OAQA11c9m
b1VfsnVfPVGELzqMiWVHkuFdH5mkgFj9RrK4s/38acB6wmqqEEsdAuK6TqMcWdsUvHp3mQxvPdUP
3z5Qo8AMptexlg+asj5qN8svmexIk25vOY84QRxJxrdZspJ1wrPBZbkY2r7Z2v2LxSwPZydVab50
C4xTRvXtzSJzVcMOdDrzOAWphtboR0JoOJYIy1aRHs0cK2J7h5q9rKFiEjw1E3Uu8gUCMr3wzjZX
qR9qT05rAg3rgxVDOv2ce4ApCY3/Kpw4XtW9Me5yb3gu0YGUhYZRaJzc17irbr2Slx8ppe8sDPFD
aD55DlAqpYsfBEIDQASHZNqWnBoZxhmk5vxLkrQc26IFNNkhCppDJoUIn3658Gg94H3kgCes+d/8
+oe9CSAoMAGk40zBqzx4D0Wv1UiQQaPRY0VMznFePUH2VKDfhi+HlI51JHI4Ukh9Fr0Dw0vXACbO
DobWJ0v11/84n/E2FfeYPPVVnkwsMsO9o7jiBCLk3Oi6LQXYLaAIhgsF9Glid0ipmv+HkHY4hF3/
akCdJigQUJXUMYYhXVHLsVrDCe7J/bFZO3YiJQqaRWQ2+tNKVyAduedVefBmqldcFJIFfvRsjNBF
WwBQWo2HyLCGjDgKWFWhKHAX1O3RVy22lsCs6ThLHHGkRhygRY+HntpyjQx3Lpvtj6YcNIaZWBfc
hATZzmuu5QCHqnZCerrJ35BDBUhhVN2qGYP70lI2Er3WQSF1mUp1yWGfqeDDjrv4pvkKECTSP0Tn
1GphYoY9HnmDIPEh8fdgI82boTuw/YKh3NiI7wozuDU0DyJDTHKF5URnNh8oy4Jo7aeRAqmv3FvY
fE95gGh6zoq5xH2yNUp7CcySAjmIo4uBvbmwym+XBMkHLfJyCHZaDKuQIXXsRcRZTN2r1mukCk6Z
zjrbeckEytn8F0kH7QXEM2Zp9SwkZpXay+Zhilx3SbDsazTku7Hqgp2eJS/I5l+hKm6bwrhRffAR
WC75r6n5rFW3gYnkqyFKESgFe4KIh1bnTee2GV8B8m3AeCz0PvFpP6Bg+rYHyp+TLdDHOU12T2Ny
jLOIAR7bSWvhEbJdJmKFmwDZHF1xxTZ0l8FJ2bWa2Najg5KNZxaQW+zdLT3gAswvWuSyWCaBPSdw
62cTzReq4psOZOhBtuV7F03tsg2ti1bjAydjRSfIJo2RKD/FvUOUsrzj3r3L2vjZk4V9cBum7IN+
Mm3GwRT2v74RxhxjVxbxrvRwjNYFD45CGmtPh6WgpmcSBsTRy7mPg8qhLewAD/d5gZ9gvvzaOO3p
ghgfgFI4eq4r9h7RDPnsDxtTFI1lYh+q3k22qDPOKImXjZWZe8AR5VrNNjZ2sOpQd4AHjUR0q9Al
k1of2wcOnvuwldQ4KUVk6glSkJHKD2vZk6jap+SrYVjzo3wxnoshMvZAGUhkmZPdcMZ5e6350kjZ
XlauapdYNDWawOrkDKOzCWMixMd0aKAC80bChm7pepwrnZV1MGVp4XycLFYSrdxafL+iMIG/oFJf
6gZJsON8prlt/2BO6WtiN2fRhs2y7ftxlWvUUdQy6NDzdJe5YMh1nyEn6IBPqqGKut4ntzuwtmyI
HvvBA6HRaZeMWATWU7Cr4nXcMDPtVAqkIznpUzOt/amIljxen3R7hFtgB7e+Sr5SBwYTA2lzo+lb
QNAmJXuCtYBlygI5GR5MtFxmB1lAJzNU9WGwgpn03WevNbSHByG+7cl9SocQeXXsLHoislAiSMJB
R0dsk+Ccjj3eS0jqRMvACk/qlRcMxjFSzYdRGjv2qyRxCLVthHMX+cZba6zqrLX2Zqu/NswADzkZ
S9Y4gYFp22iX4/z0an8VRKzVpfHuMpFYWGUDdHu01iT00sWMJTg/8V1opXt7akfXfRNMyggiKmdZ
ds9kzHf8o1072MRqgntL0Wxya9QRVvrmyked18ayPzcQ/kGOIkkFNr0dwjS6EZT6y6aqfZQPSFm7
Gs+auSZQd2GOYLJHy/jqhyRghDb3AExGuC7to6f5isW1AwdaGuW556siK3/UiyZa4xwA02pNq3og
/KqPu2GZGOjSNdMPzqomL9tB37TqWtIBiYkNF3FODpQWjqAI6YBLLutdlUBjnZK7OCvZTOffJb3u
Ygj8Xag6Z6klw7l4DFSz7Qf0+kH15CKnxSGT3NVuUq/r8E0EWo5gI8FOOsVbK1WPQcOBljMKmcSJ
+xoKfkHyV/pdNFwOQpZH0yNmyap6ssc74uI8YN0ClFY3Jijssncd3XIJJ7/UI5AhSHBib06EMMlH
I/6J6PVh10mecq6ssTNPnFe0cfDG11qD0UdZPBdyahY5LXL6j9D8cqLgi7mhG0QPg5+261hKPqDq
JbbjV2y6jIj3ZsUnZ8AaNVW7tTzrPvD5hStEUsDWWQigMMkAlCRev4oDbY8Keufr2ZcDTXzIh2zN
OvgAkwEuB0sFk0oZMryNS6rR9+asmKapOuqRdleQ4cS05+xX0TXsCrLJwBNzwm8i6huKowv3CIln
9ywXv22RRpSVNliS4ZTbvDmMKMhPuDBgOoRC+wg9aS9QRW0KFJhQT3VKAK6axt95+ro2ynTDoaYt
kAjdVY0N73bgxO1MDDL58+RWbNbNb8gLj6kJc56opsjpn2rPBr89fIZeTGZhNSKklx/aUKL3Spdd
FH51unFRUw8MEyJMnEFENqDR5syPrJjMsTZ5HzSEOW4/fKGVw7jUcPvwOdConEzB2JQ2Ye+Gdr5A
kv8obWs/FvHeD/Ec1ZAei+Y1L61rTxfQ59Em4TBnDbOrO8SjPjyYQNumqVoFKmfqykYfpbTkA4XW
EBdGBI5efjmBi8XDmBaNIpWobZInILW8Rq++KLoQvSv5K1RLZNLVq9EpPhgD3wV7M0XkJ4nYrG5l
RXCUrsf5YuqB4bPew+NSfjQCABSIq7wH+gqG5Qn3PunNBsHGMXVZo88hnMn3aO4zzeMKT+buxkl3
o7kdDOer8vpXs7MSOCzUj3nmrO0iO5cThDN5lxBcSPp8xu+eQ6NxuaZ80q3LcOWVGOAm8NR+7Aki
wTbmnGvdkPNMDDKZ9zV5kbZSORHpSbAoq5p0g5baOrC0hyygC/Ii8ymWjzEh8C7uqDLnn0/MoJuM
RAK/Gn4KEzhZEbuPyLLGBXEYr4GDg83y5LSXkQ5gjWmL2wc/dSZPjQWVomSq3TotbIYWOFKQIcXM
v0fmYLPIKETUgVaCFDW7vZRTau71dBEw48AOHY9rs58/kfZSzxuzxOm8feMGt15cB3TlZOxMXrbG
vXFOO4/ClGFOVoYzA5ijF00JuUUZQtZOlyjyyP+avOEDSsgbnOBFFcJkD+YwaY+higFszRmrOdyi
ZTtICbMzixL1ne5l9Ir+CiRruNUqxlJmwV2ntWIp9KiFOcQTz6npMasANnFIViCqkXy80bitBFEZ
AEpJuEnAhNWqMPcIH0hITVsKTyCvWha924Hf7we9jJcpRl2NS39hDQTGI48IFyK07BsWt3JwFpPQ
NAbmKQN+dUhDhxqoRV/fWY++wbvcn2zLeM+Sz9Lr5KMTsCGo6nYh5vQRgtOxGikLykDuZ0R0QG3R
ErRmbVeBryFcgTgpAivNdZBRaWVdJDe1IIg6anPG5SbxhCXDzxIVg1v5cFQ9sDeVVYBqqdqTdZ7a
T72Q5rKfcoen3EjZGBgboY35qu+66yj0GUBxmQrA77ViJKErN0DNBEkRcheLHVSF0P0WYRFjHmuw
44mhRQnRxNgeLcBR0sueRqZwle9fCzwICyjAz3FDrpLVm+eOQ8s1SoEr0b3TS/NqBIg5BNESt3YV
iFnHKpdNZ12KmhTxMTBpW+Luowr8a2NDYTJrn3MHtWifi2qt1/WDkzQOp4GrVmpFtueCZnLfjJlP
ADr3VVTwhCgY1GPw5u50XJh2talTi8jAvTNRqFoG1drol1wpnn7DVr3D6iF2MfYnXpfzk0VuuiR+
ZmdPRobW094FZT6uw+i5GrXizvTJ1Ku4DBtciW1CMA3GhnXQ5cvQ1Z8ocKulKhSLZ2YiVCDJZ5tr
MArEox+rch+7NGGWm8qz7k9vtZXaXNcyP3VBtUmT8jH1kP5KMi6X1pjQ5PXFSku996KdICYabL47
iX69GJOtSPi2mALMVdk9Me0HsN8SDjIeBpl+9U23qgUL+EmzX007O08QPe282JYAbRdRN71kdQwY
x80eBsWL0u8dRWgrjiQq3p56+E2o/sHJGGG4Rq+vC4uBgo9pVsumckNXUUICBytsr0wki9B5bfgG
o14s9HATmVmyM4Z6h06EG18jzKohbWb0wKs8eIx0woGDW4GvZ2HfQCrxCFhXDzWhEpQFjP7JsGeM
CYGS3FHFPe7WoqfXhC0NK55hvWwvY2UCi1PM0ms9eQ/4YpibP+n4ZaEaUzpxRUbB2g+aw0UAOHcj
im9zm47RqUirt6pvuGKTV4ty1x6GGyilxJgwd9cgNlqEK3Eqd3fx3BtIlOw4H5v02R7YHEIJpebS
S2LEOtqUlC6FcZfczqFOYuif2S7i5JFoPRUS5vZn4i3pLPPbGRIiQwq+S+/vUq69UL5LBGwiTr/A
lw2+ew+zcVgaArqm298I3Wb7SkAoYNb7CpPfVMdL14/XyvaRNtRvtYrXqAeeqPLMTdg6yMzVrWZH
K7+C/7rQ0Wp2bfNSWN5h/l6VhRo/N49UrFucsqVbIdSbV07DweDZGpr9Fn7TkXShUmUvriDwSrcv
iPug5W0hbL4IoW74JIF7rAQ5voSmrGpAnaSz+qXE12RsBUfkYqAyqXJrnXBIVc3cn+gEreQTrU4x
3qIBc8jmNh6ccbqGdfYyMOho4N8NqrtJbcJD+/wxMa+8a/gth32oo4hlH1IN7tnq2/P8ebUaA900
OvMjT6B+9Ny+95r6rS+Yak1R1y3sll576Mk6MaeF5u28vt/Bc40Q2lQ8WpBKLUxm64DNCNYZy3s7
aZ9JAuHtrnkCiIuwnYXWWIvInu4IrF5DuN+wzn6NLFmDQSzva/c+M2bhabCvnHFjB8k2oyxe9KX1
FLZig2ry4LXZLXZDuShi7TpkFQppSBMRkypNQQ/MgyraJkn0NGjDF1vFZZLWBKMRoSrbGO49NmMM
6buhwfaUsDeoIdQHc6ZW0ZnnUqCHb4OvPGHhGpQEMw7hE7NnrENG9Ut/iF+d0HD75JlvDLaOydhh
H8GLBbdpp7v+NuvFLqdLTqdVz/Fotne+PawbrhHNGG9D09iGUbBvo+AqIgpvTW6mZiTOpth5xJdi
M4dpy9alAH5WDGyVjBUaOMTiVvvgMQRu4Axy7G4HExQwh+KNyMN1GmYP84XfaLiUE6YePNPy7tTD
GuxkuaqkeoEqfKw094RKfV03ziOL9hf0x6vIGo502BxXpf5soMVb6ONPJpGnD2l9P3LLLwwbVGve
9dqyN7IjpQdhfOZe6NU2rQ18J95VMH0oqF/yVJwIKjplUfHO+vq1HpydETXsxkW6Vf1nZmarjLWn
qU2risIFSdLBabSPyai/2tR8HIXzWAfM3RlGfGWNfR2BsmoaMXJN+cQe840wXKv13nSLfLOp/olL
+HtZvImt+J6d874nFyUeWbSir3Cz6Kx3W7RuGLrbFUuqTegmH0JnD2zLhwwPLlzFT8YwuwnYaRu/
V5p+qZL6NeWu17Lipg2iF1H0r32jkdIEQLWL1S5O07uJFSzRDIw3RbUpYx5Acx5I6mL3huSs4OLY
/qOQxl3OZyId54vXuij7gKCNCi7ro84mzeb5WRrpXTRc2S99e6NzKn1xqpP4LSlYxqlolwT+TTgR
r0iAqNRIF5HmEVX+d4hjsoq7o6W1L5KbygayZ49GugrZmcb6fVKHr1kKaL0SzPNocFsOE26wZ0uz
bqwwJKk3XBQKnX9YnALl7mTHMkVv+rOcinMvqkMzyZOW4kUGfMClANIgviHP8spw6aHimbKY2Ijk
RgJxdVo3OZc2p6dl6IsRLqmXijvwgHvvgrVBWzRLP2UUabfN0c7n7quq1kSPT+psjaLkAEf84mZj
sJwvFk+kd54PRaDaBAVE2ZD5FecMqBhVV8nSyxhaAY/xUjminig2JNxkC/9sdsnObbIrbJB1JwFT
55bE7AAxTi/O8ObXrXqQUb+3sO4ik7n1fPFijZmEz8AISI0Pyp6nMT3gRqs6T515G43iztXKDzkE
Ox9SdpBONx5b1HqaTmlcv6VteEGF5gYBHEmlsBm+ee64HyAJ5FrBJsUQp6aOL97y/7F3JsttY1sW
/ZeaIwP3oh/UhCDBTrR6ydYEIdky+vai//paoPOV82VkVFTNa4JgI5ESCdzmnL3XdlecjmjeR4SE
rSIBR32Nzfmb04tdkXkvscslV5qb3FTd9xmeqUkVnLbIvgYuilaO5ZTRVsepk+TGR4fMcYgo7Ohs
oItBG3cePWpxBc3orLqk8bIPM9ZIjBg7cn3YmIHLcXB2b9DcyB1xTbjcNPITzUehzbjVHfFMd+vi
lXKDOuDEHueQmPmLOXDZj0vEqy9nnfJDbahDKVpOPwpPlnnHmvdz5vkQD6znzcEkbu0GUV7e7iPj
flqSVyhhj7ZlAThnqa73lMtjv6pj9nV1oGkxBWqLZBFh/lzfl1S/e93wznETX2IgLptWItVZ37Aw
xaNTWMRExd7NFBGBExNZrzhT4uRZFjLohurF8aGpXixBigiBQ+xDwPoQA3bWYvrP6w9NRfPaOxHb
veRTqhgzaIGCUtb3fRwQBmiQT1qVjy6SEpM0wKzwPqQCyYSR4UFfMAh73nZhA4f1P6UyPCnaiMuL
sfSIignT1AhmTFzfNimKaC1FbhY7QFEkBWaVafA+CpCrYKTHaTy0znALJJQyoXkMR3U7a85ljowj
Ksd9isvG/Dr0FLHnp2FJtlMyH1y3vzWTb9Fayhyrz3R0P6i2km5NDzTWN3YE7dl7pkVziML8MzTd
SxiHqT/bzdHV1fsS2g8A73djHx/dkgoOyea8AdheRVDjwhBZF9meEp6Pje4NMpO+teiQ53l1EtnI
Rwnac7cwa/lO6RBoRVvVT7sC6QKyATpQpW8aVACmQn5bh8xITV/toil9uj+2r6lb2+2whqd6c8Lr
4kmGR1QTFwuoMtj54VRqv2T7/y//fJrrz//8j/cfTOVb6Apt8r37Kz3JMChE/0/yz6fPsvxU6vPz
H37rT+WnK/4gb5AMESmwH1imjfLyT+mnp/9hCMtwQDEJx1i1n7+ln/YftiswrJkSP9EqGf0t/TT/
8FwATh56Ucs1CIn4P0k/8Qf93RkjPc+GRazjktA9RKj/LiN35tbQ4tEqj7FwNP+KMLtyw0bT6MAz
v/SNRdKPwVrEX9Bw+FpToRtZH7w+cz1oBBfCKRZrRPP6zKTF6i9PX5+4Plb2zLNTjxXKcSiQr7HN
aoiqkx4R3Pbr/q+bLimhMve6fWlTF8zxu5QrKNARgAKvt66H/ooZpMI+Y3cyblPXKE9CKQh115tj
WHkLxUUebdZ3IYCQxYwwyJ6o1lEFbR+N1VE7NqYd+XJiwiUO5cVaQYkNm0W2VjTQlvNoZLupoAmL
xDcfKOWPIxa/UrC5Kc/JIthZqoa+HDY/FE3AQOPonT07LrCpfoYvP7KEABN+a5j6N1Rg8ZcZ7oWF
KT/IzCU8xBrxu0WPWbWu89tOH+5GM6bhN4+VPwu8GrPWbtFwgJSKDD8eIh0vB+VEsCgHy2xPSTQl
yN4d8vHQxupl/LVujfM8RSmKXNhyJiGyTkQavWb0cLHVPjHxEFEabBbkBuNzFg9xUFg1ncPJpK1X
B5ImIBECT2qkIGWHHsrcHOFLOTkUt4p71A2E0DO/k71UW4HrPbqRGALAMnDEBe1IoON13U7049gR
zzqavEGH0FBQmSOKCkYqClq/6vEMju1KSWrSXcdYXenLsxY/jF36LacMWSbLQpWZZR6L9G1mDCIA
wTOSAGgiU2HZOroaKHPSdLGQPBaOMA960lISSdAM9maAQhfzC+7IHFrCFiDa2ol1L3T5poNpip9a
qdnbMpHeqcnrOwOt2L3MyHfHDjmvCIWZLkekO2bgFmPLsgyMVilEz657eXAIbQzwBe20GYx3kntQ
rR2Moi1LUBgl32QC9DWrEsE0TixHGdofBCy2G3u+ZOn0lUCP7kBiNFJhd3lLaPAB5Fj864WyPKq8
KraznO70EithQiVgGyej4Zux+T3qbNhBhpNtc4fTJkzrI2IoSb+x3Stis/xO2mh3Sd0ocnq+Orwn
fRUmNOHqrXfrTRnN644/mOLO29qZmx2iwdi5nd2eoMsHdEeOC63DurWpM2joN8N7T2ZHQkK3pTsM
vt1ajzIZPvJeS5ntqvuu09EuYuSmjsn1g2CpxptyjJGaCPTbIqxpvGuSZNZEPZTtSK16SnxsZsDM
LWtLa5kLscMiA/YKlrYgpwDxcN0ImD7ZU6vTBk00cdaXQ2MSTC17+kFZYR3sSr9Bf3etlsVsKYeZ
rlP1wdnB8rUHzKsntkHdrFpZm8SpaQhvjdmjneKQddZ+Haw+Yre6vwIbBbzMkMiXs9BHanUz2eAd
vQNS+Ta4/XrYayyepJuhx4v2CbnjOThkrWLvgfjZQzhc3wOXomYwf1WjtwZHGXI3m1B1GsoYfm9E
HZEtkToijCqE/ZbhDApEkFj6dmxWixdGe0RdeMrCAbJ8MF4I4Plkk9EdbBdbeb1u7UxpkpeRqdec
0+zgGAi8sDUyQiGc00oy6D24LIq+Xu1dCGXj6yk23rCucqxyn+pU02LPU1sWwCk4NGz0zih+NPMx
KmhJRQgcRG2w4S5jFDhcGgizkD6Vt/b6JlVT7Bf2q/sYLNw2XEOiUSAYU2vd9br5I0dXX2Hi6jHM
TEPSfZnpXfhD20aovx/DyYtelGNR6JyTCc5meWw5x/R+tuEnzcQYSrzcc0LYxECVbWEDYnlYusdB
/y4z7hFJ+h5pfktEEKtyWhOrZrbIUdjFD3MUaujsGTnJKPBrCw16l+8iVXM2xiSRNqTYeqb9Ykz0
8bCCl5spWoOoEUlTfMo3eM8KyoROhEOA5s4yNmyN8T3gOUg2SYPcjarvULJws8bZ3g2j+wl5wgwG
JOyHGdyOXx/7eWCPaZfHOmSmctviq2X+1ArybYRmkTqTJ7S+EpRL9U+3KuUpC4eD1or+EI3501SE
KXGubbsvIcJtUyQPd4QE+HDggExo4XERjJv9j7pBthguxou3qlemTGibTI2owktPAhl3hkAyTNUm
/Kt8PjrOQ+rGfquFvY9ITvlkB4JWRFV8LGf6Y4UohpsFqWaNIzEzOuvMEhch5tswNG9GmxobU1BO
a3r2fjqtR1KDyg8kG+/THNTokPxem2iV1DS0dQ8PV0PUqnerOwJRQpnlxBKF39pKH49rZLUcY2R6
Rby38LGhRSPbIzeW/KDlM6I7GiQjzmrqhUtxRxapS1vX3IS6XLsTlTrGs92jTFvpBmcluCSNiUiN
Nk7v5ykdfPXSotKET8GHVy/dQBGU0BJvmpCLNAViX3bjKfsF/LUZOtLbchUtAlx8agrmokWOiK31
gnSdkkFjzH5a0UBRdDRyZHyz46d6L48K7WJNkup8qXtqru48U2XMXxHWWn7d9Nt8jZ6zkvJn6dka
UQdsyMuYhk3JpBKp+RbjwFNrqw4aSjrfDHhNWTY05CIb5kMkkl2qLdY5A8bGOP0lsesosIzmpQUI
u58hn2lpMCj4HJrSb5MUM3tHL3GHs0YjUotmkm3aD5pGtBbZy7hFZLAuXyDThls7Ks6p0L84pfXI
lfNVXyVTTV2DNMti4urAyF4PGQuJTKXuziE31XK3oPPQJsYjy4eBqLkmrhQBFYR2NUTuFaDWT9V6
MGL5VjClb3XXvUxAo3dWxqC+ENkb1zVnXuy94WgodjV7lSmyjH0Y6RNjndmslVXrSR/ASMXh/E13
MWiM8PE1N6ZVSelL0ogs3+s1Ga9fJXBDphmsMoviQYc9Q7ZC6kcpdLCkxs2A3gIQbhOE3o9wVlB8
BLiHhJ0ydWNksawnDqOmfTDmq4AixG1ECyeIkMKebM00iGnxiPyyTeYsD6gu2aU052ZUZBAdegnt
i10pvfFsGxYaicSbVreGxdfX8TtFEMTmGvq0LEFuNap9MIhNOo2ZJIACFSsSmMQxtqPRIkwxHhBf
R1vNdgwmCZIF0FQSvsV7Kgx9p6KrELIhylF7e+1rEJfkEDh2uIYf4Gp4MlJho9RILlcJnmPIYT+p
FNpMbAXjFN9OBso7Ur9bH3wFhnIw7ocKHVW3Su5MoioQmLoPperosCaPc/yCIIDqVU876Prn2B6K
6iyJj45XAOwa2LKLhqzxKQSu00rykJBqU1pKIG8J1oSezAOy2Z5SL+O/nVlJB/2kXRYvs45FfxWq
mqA8WLtHa7yFTmjOjvTpz8bSoK8VNm1hsDWN02AEa0SI0IFSRZcMzVZPFO32sCfOJOmbU7zCtovw
zVTwRBYWy8osoi0XiW64DySXtIeRlq0BfidAlD/EskLOmcMLn/tiA9aiOyAz2i0DEOautaHDKv2k
wEOQZ2oOmzaPllOl6/bOcYu3ImnVfsnL07JmOjqso9aoBBj+b83wWKTu55gwXsTEDJep0PaVzE9e
YzxPUU0OTPaUNJr0f4kt1SoqSu13LyFeYrnmWLp88/oc0lIZSS5ZEyxFlL8sXk8hml5bVHhfWQfG
ATv7m6q0kyADWIs87HNAOw6z7RRGGc4QPf7ZTflZ9JVxqvWnGhvhMeoMiN/rJgIZTBDbyqLPXbd+
X80Dq1Hd8UsP4SGnEY2raFfqa0R0DQO6nLJ7rbEaZDTDDndzQ+SZ157CvFI+i77arwk2PBbeQzvb
lLTWwxh9zx13Pi4InAPZlC8GxsJioy/C26PcxBGH81qL4hZHlaX2Bhs3k85TQIb9N1YUaEULBhuH
jBw8KUhA9YVex0Kk2FQ+Uwun3ke8dj0P5yRpHoeRpkXVO8NZcyd/XlxxnPuDs+TaSSXdO6uHF4j3
uLFsdSaQHLdXCqc3C3S0kCdyE/VN5tXNto8t89QjQEwaPBnK6olYd8iuqItcnoi3JpO3esXHMuF2
p/B7vagJpr6XjaSrN3lU2tazULZac7LNiizd3JlBjVcicIY3BzPTEcwC4Se61vpRn9/kE32I1NY8
hhWJ3q+YuLpddP7sCBHLgO/ZeDPd99aLtgQZ4mjBBQwULTnNd4WV9/7Y8XKOET1VM8zxLu3ic18s
9rGDuU3Dn8qwDdHAi52XyMGhETvL6uXgJLEasp2R9FI3KvOE9+4BXnb9nB6j0AGuo7wX7IqsF9YU
0+tpPsdIVRl4sp1nf3MS+RZnJGKg9r5JpTjbhtFjUFnOeWSxELJos9TgBK9iwVZnSe1YU7upx5sm
y4djbL4VJeoUWRXDtnF/XjWI14Ouxytx0TLuaSxwjq57VxMM+q9DXvcvQ6WmYERE/uuhxqYJYsRD
vbseQtuBHZZH/Q0slOsifbcY4p6JVJ1EEwEvz6gCa13zDtUTqVZCzYymFSAgCOVbMPVg06kqrmGL
KOkym0xlShLkm3dBnCPBy7VmCLrXhMHoFC66eUoQuv26lY22H2UNozXzEPwMCyN2RPL5ptRQa1DV
1lBQjT2xaUhqxpZtpdncoXeL97rdOIcF1bLTEJw4rM/9Plwfy1O87pE21Tt8m/xmVYQnO00faNw5
wTTjBzeSe7kagqIynL+blFn8eZVsplXGBFrZ3pdGi6J9bOvMzGtOQtfIAt4ROHezBcJrZtXXUWQd
c4MHPLYirp5Y28/6UId4EHtqBUXmUo7NW8QWaMDvr7FGlKDw0a2HcJ0lRcxqN2265XQ96PTlD2Uv
t4ayC4aNimUssOzT9bC6BA3NPl6ntd8PS9qGFtfQXNB11NfD0hOW0pneLnN7GJOJ+R6SsxmIUIIo
djip0oXBd+EchbVN3O+SjefSHoqKgDyCrokKbtiq5zSnEB6jagmlFzAG6MwuMaKduDDvrodC0z/0
vnq0Okf5nSeeGyBHTJzhLmmJGM/S5Fy1FlRu2dX7VsnTxKJ0r9J874DkvcBPQ10vopIwFmHe6Kmj
yGQnK8uIvk3lA+0UgHfEjZQVOk8a/e/mQGdG5ZY6h0t4H5et81jXLA10168R3+3hr1l3oZcwrsb5
j67V9qG3ki9rcp0bc6kwRmO2w8FT4ZRC+NLHxtlyEItkiEIQLlaIfeXbohfEO3j9t1KlAx3FTVWn
xquqUwnGNNQ3k5FU50xv+LCizCcLffR7V5+Olml94gF6ivXCO+A1oN9gOPt4ZHsWxtX0sJCBsZTl
OxGr4nvZkJlij6+zLAzaeTbe0xRjkAQefRrdYcPmafpSJ80PgqoJAVwJbVWHE4DCDtSNyjtanXQu
wAoIZy1mlJfu6N0k9YcgIfBc3055YT6wA5G04gvsvYmHX5wRsZoXcqYkO9+oFquLoEf5ElXmZrZL
KOIjikl2t9u2KcmkDts1fHEKbyIzfbDG93mKszdpTqjjYFCkk/EEFf/dfc3J/vjCrBht284ST4jV
iFVE7DdhKNzUcTnfdPmigoVUv70zK+8mroiLS1UnfPxxWy9Cnj/E06muLbEd6gzYj/GzJbDxaFvg
jBeWI2xAoKvmKnyqlplVrM4CI3XM6dJAO99hY8NC744fuZaoW6tUrzEZfj49GibcNYq79yJnS9WS
deA6CWusKE9zkpGGiccWXLTwQzQuPs1YfYVsLie3BbVI9sPT9SHWQvPprlkTsK+HeY2sSEeD9Gy5
EPy4VmmHtUrbrQeNFE9PWVx8wBcNTBh+JTgBc6FXCGOi52xVj7cDUv3IiINr3NM1DmyW7R27+vHX
Q/JadK2l/dxNoAKlMxCYsh7AyzCA2E2AjBHP5DrjNDGgb0LOrs8bzPQnxfaM9IqYtUJBCKlvS8Xi
2l4TMnCv/nmQE5rJkNNX17Ew9nbcFpurCv+66AkV//T1Vi7SPMhK8XLd6VRsa5wiFvtpEuVh4kSx
hfghGjfe47sBlGt7B82uvbOM1iCwgYKhR1mFViPllhl8QB3x5Q1TbrPK9foD/x5FkX7PBVNCBo0Z
P7Q72DuGj9OE/CzqBRtzsj+HGbn4bLpn100F5b9ldbEQJFo9xBE+GwEDh1fv0YZmpNkaKZsXqsfJ
KrwF6Zxt66q5TRvea2hMwcG6i2QU7obQxgQzj+GFs5Vk8rliiKzkNsZkmexad4lvgRrXYznsK/TO
kZvTRKfITvlotSSuQ0101xvOXTqY2Q62PoI0KY8kbD1kUfqTohaNK20NNA/qGDELFhoQRPXwnKVI
+s0GrL27gqQtagYtX8GmBV0Cghm/uavEDAMS/LLx2c9lyeaIJtYYwa+T4W0fTfvMy6j0qBAGtpf6
kuIiw+MQTA1TtKMmkFZ7ihqEtGo6LhAN/y26sumX6wj6GmO5O5fbOuHDdpam2DoK/1NnwPo3rI05
ujcZBiD8q85HmXloO/ObAmAWLQ3+fW95tUbnlGa7Rk7ZbePl1Ohga2xrhVYWX3BNkXfLO7O4ybDy
dP06hi1QcmeR7Z1+eZwEATUsXonYSaheKwP9SGPUNyiiKG1qqbitZrEtpMYJ6iY3Bh8OrViGcluO
Ae0MVLRec7GpleZa+jnp1HRHr7mZ6Af4Rlu84S0iRrQI542e51u8D1+E0s6z4eKP6rRHCv2Puyak
/1KLr4Oi7LsuY8vxXWd3vUmlrh6KJfmKr10+qJp/WwG1R8hWUHBmOZjk0SMbgdQgvAAjWZTEZPHW
xEqGzHiLZfllXTzZMro4rIkH1cWXaf2imxkrnpP6E1x1bMPyu9O4S+B0L6WXQ+dHc0/r58UyldjF
vWnunS6/jA6lEM9GXE+5GQGGCyMEtxJTBnmmcegcVSzkoQzFJU+ZzUotC/1eD9x2eu3TxDki6Xly
3TwQ9uxta8YsZrUWeYxFblU/HjJj6ijmC/JxBeoPDFKH3LIfpKQhkAxeuNOJU1iEfbEpxSmFkScv
6vZUKMSJBd7oLLz0eNRRwLZip9M10UOcurONjGbWGgoBI3p+kEr4XTqML7R6Cs/wttL41LzuhyHj
L7Ksaj/SqpyF8bcovot7LDdzNACTQOKjszzYUDihgIVExF1Da3nvG1EY0hdQC8gfSpAfLA0fls6g
gnVKa9+s1vw5fS/pEm7yqLxos27dFFH8Wqbf2anGFO+6bNdlnN1Y24lpYctW34GsWINKqVqZGv14
VT8pkxPEWR4bS3fZL8HIhXh77pO3qu+40kY79Bf7ayrGkfKAgWt+BsGQRe22x6lUZzjn62oOhpGS
gBkjJo10A60UZZbVR28VKTrBr1UK+DdF12128iMx0F035IHAGa1eyoJSuegJLEkE0qi+rYJujXPO
qCaWs3haVpn4HEQh11zdm09h4rWHcNXSVRkYbRIvvXQptzYsFbvwiLdO0bBI0DuRIAm5tmwqUsQr
GnROfNE8OBRGRlY9qjPGwC7x9eGUz0zaQ0l9WErg/66jPWAB6h5jU75Ws/etzOqJqlvs7TuGdBXb
X2SY/IxSk/b+iMwfjdi6QUvpGZXMRjErqDRS+UatunQnZ+1BfO1J5fQU0EJqx36kbuzNqdjZBqRR
rSLJYRRetGFiSzd5on0opAxWSCSTUMjgkrreOZMwd25rgjUmKt7SvnOxb+NW52ssp9VER7RZFGu+
I2+N4jwIrrQmfUa+hzQBugRWepoVKoIulnfJnj3zcXGRCZTYj0CmU8BDggZh+SbzFuwzecCaBjKd
u2tz0BW6ESte5kKGDekKIntsauOnbBFk0DLh3EGa5UBICGOvPxZNfomfMnK5+pGUCGjxZWPzMXi8
xBDXzSXUxo3S8jd9jSfUku6VJoLlN4a8TSkOog/XiD5AB2cuWHoMsDt53t1iUALSAzsIr2HlBJC8
LDwYtSk1vOhB28a23zmlsZtgSmhNU8FP8L53IYbreKntS5Qux2G9oBQ1olBDIukBJmlqtgNWzSXC
PKFsSr0l8+XGkhH444k96NyTHpLpzs61MbGXIQZZm55DXQLKd96obn5vqhJRZQLfZTw6wtOfiIKh
HQSmyFgXiZHxPZm7M1nDa34lkBpyOWydHhEY/537w9mLsoDkWjpgjdK1ZLTmdWNMjHX9NpfpOx22
Jkg6hHtU762tqaWPbZXZ2Ayzh2HmFNMnGnYllzTiWVS5eV0iEi5B2tgKPZtTnYqiTQO3AVBEGsmD
E9c6Eaddy9UVM6g6bkUkMyh411/oG52i1glyJ2wxebGu1FmuN1NxYPX7tcnRQ+cSBXQziEtCg3PM
y3fzOzQ/44usMZf2pDS2VmUeLXg5y+jYOyQJ9iYuVbUDr0BKLhkBjDGO3+gOkP5pOJN0TGOFMWNP
7CTZ0ku/Q733gVP27Cy0gtOxpdqDIC9E3SvW0mE1mFXu7jt8QftwXeP+PjjrMjiV5Jz97bHfd7VF
dHCgI2T0TamEn1hZdSoJXwYZt95MrpmsVBEa3AxhDUdxzUtkZqtOxpqf+Jefb0NJ/7vIn+vrr19/
5i83f73c+prVWkywJZfHNUlu5cuIRSx08dY3XA/X3/1999cf8fv9/vLSf/vxX+83j5hYI+LNgylM
kZCvf+g1Ny9aX3y0UpQN17cWdiwOxQJWG7Tjs74Yyd7BFoZDp/tOUWw+9ECC96RXVYeS1fWuTu3v
9pwdhuE1aSpmQwP6zBxXYHHaE56Ebyl+o7c4Z5iOHefGxS510CSx1myWaLtcMxL/fvMaYNi4bHDw
OL6F61aF9dOfh9S1UYRc76M68ASMHZ6KpUck6/Wm0snoKSzqveheieX4+/PX13NKKta/XiW/hjX+
9+vbMv3XK11/0zMBM5ErysqZOfjXQ+sP//6zfr3W7/v/9DP/9Jipde7RUftmLaBbam5O4xquCZnE
2F7vxut5qv772eut62PXZ693r4frC/y++0+/+08vVfTgo1KD76JdmyM02qgr0TeI+G+pAa73//FB
o27Zc/x+vlp/Kfn9S9f716ftht0PDnhQmeMJNM8i6FdzM6yc+c+b16euB2SDlMi04+9f/9tbXO8a
pG3/vwrtfwchtIz/OfzvJWmjpEz+HT/465f+FKE5kARNm4ekZf4LMvinCM01/rApsjsmBEDLBV2C
/Otf/EHvDxPFmtB1ncFdCh3l2L/4g/YfvJrhQjR0XCmlbf+fRGjXd/l3PDPvj6SX1+TPYH/0N8yo
Cy+iosItDt2CwQH7FZHuZbpzblg9KAhL+B+8vgSr3OzzxTl3IwjkQeztwjJpsRkhZc10zUxlUUtd
4Us1RFshkYZelWxV3TLyZXLnUY04FbX2rNpkBzLveRGrOrkHoesRL2HkExsR4oypz4QCNinLEq6L
U6OrR1s+L65iqVmiV3KqSy7slRPxJfsJ+fS1DqevoVODOfMQcM/R9Daqu+SltZTYtFQxE+oKjqzf
UhV9TGszq4g9YEn2QyJt8gmV2Lq2sRu04/wzUe0WGGsYRIouOjK5YT7AnfWTDIfOCO4QixYW6rC0
b6vSkSdVmcbBxWeXWeHq1EVVtkGyfVxM097gDEL2XhORC68EvlX50yGBCyGXfdu0Xo+dSozI9Jv3
dKWTD8AnWv0l935gcn4ykoGIMO95IqJkc00AzQH9nPj6HpJwaIMVbXVKrk05a1NorPB1LEm7tqij
XdVHPXtPzfWreNFQ7ZazjkUfr6ymh+Z2Am1oOvEWoTnBCtoYEZ+U7LsFY2mW8PdLgJi7ltP+mY3C
18ra9mZenmdH/Zw8p76pE/ucN/zb14aCBC3CUiW5k71qfSskrGpAxb/BpBkFpRfhpYnwdOrdj3oc
+n1M7htqqtB7mc1ZvMwL8AT27bJBqiPHQhworkDGWaJiizlVHNz0nmQp+t7eGFA1wh84t+HRXTN2
jbXslnl38xoT1Wu4bRZjMYHsPNMg605eBAqMeZo/xYzOQzKB3WlW4NFE96qdNH5voKm11jqx83Py
v/UhfYSQnBJ2q/KFDlQc2HqjTsnUesfJxhnP1+/mOr0iotLnNP+0Ru8JacV+jKofi6t9xNTMglFm
407H/cCMQYz3qrFk/VPSey/d8qZd639SlFWQxO7JJfQgWZS1Lfi3ULlkWBCEgd56IEuooCRCyIOv
jyZq+Tk+Zy34laHNhV/ZxSNIGFIHxPwxTXKEN8M0CGXxBvgHFZP1UrMmc9ySWoncfl3JXA9tgeNq
0Vx6QyujD1o5KpwG0ciwNie69WD2lGRHqOneqvac8m/U57+ZenETtqzDO29jFt33zHUxd2YoLtuy
2yrTdbYFAQZ0PPRlJ638Z7HqBq6nbKKiG4aXdUtb/cid4rUt9DAI0Qj1DcTihtVwWjn6cYR8cI3F
vR5w8h6TeSEJcp3zr/M2tgkk6z56nWrraDbRWDEWs2xwp4NHE9VYPxhEP5e0aCmY0XBuMRrr9Il2
ZDIs2PQp2IZFRPxVie4IPRAkGV3dt72dYQWzMaWk9Pgy60tDd3xvk1Wt1emd07SAhK0YBQ9bKSAa
4HfW6VmaCe5/Eqq7yqNzrHdHZDK3ceo1fi1JmR7qiey6kXyYnLV3q7Tq4PT0JW0Fe21YBRXp4OJ6
G/TbpmGjktgRivQ+Pvz6OxPrES/EGAxVv/ilbtLhqgYW6uB14jF+d2PVB4ofIqiO4HP81YeRtfby
Q8/w6Mn1gFRp444QbrrOH3vd2FBQKZtFnQz2AXXk8NHS+s+qtDhOeGrV5MzkWnGiNJrIt0Wo5k3f
Q94a24gWjNw4Wvk+FkYRUJO7i0Z2aj1Dgd+W6mN2UFACXpy3qpdg60RzjwDE3GoO3xJkZecEr7Py
pUznh9x1b+x+ISGx0JZ9d6S01d6Z0jW+uHQa89xZziLd2Zy8gTu1zmmpo6c2nsp9TuF7g/bXYURw
t+k4C1Zi5t6OFV+Glf2QVBB2tk2HCKFYde5UnhAXrwf4h4/XiWhqzYsiPWQ7R+V4M03ZY5mF4Z52
132G6+bLRNH9ofW8fSTa9mVuK8atRn273otilQaOkSxbo3sdSykuUijzC3ljrd/kiBIrkREzCtjJ
L8OIT50Ys23k6dpWru0q0cjPbohPRVu195l7M5q44ge3W94lu4C4pTJbFMAu+LBhndAZe+WjBa7J
jheX7HRTFshCZNZdenLpAgS+/QZxUg1hykjWiCwR0W8aUwzE+DrYE9R7lxIz7NOOs27C807GHDyY
HH+jMgrbXyokBJz4iHEU1V61VNFdFH+YpNudIannAaBgaopTf9cui8uQ3yScdjNuV66pSzVFH3WY
AqaZMiqCwj1aVuWcpKfZJztOblgpu3unhW6HsOFVdaZ+Y4WVFWh2aUDXpGTU40/duq6JZKAiEiYE
ukZJhXQGqdIXhH1gFgw1bUcr7E/M6Q1hgjkUgyZ+ta2ivIl6IsTqBL9rVo/2AbCOPHUVNu9p8LpH
a96aYa5uw7K+jb0KgIyj2yCiJCIMqKp0F5AHFfmP0mAWIVF72TYrfDMx+6MovKdkFPphZEXGONFT
4HeFdcjXcgKQ1vyi81oUMHiCj7DcOYD7GJQwUybZHTGAd1CRhsfSKO19paKHXgs7KC7d/MUGiHmp
MXYm0GEeSCdOAjZDTxFGGU0zCPXMQuzdGJexodSXVvjDkGaPg7GcgIoOgJGXfism0RE9juKindHM
jdopXlSxM9DZ7FOk84iC8OtiUg0DvU3PbO01EFy1PT2MhkKRqN0hlvLuqdVjJRua9qwImomIbh4U
3kgHQ1QF3ZX6RcsyTniH0e2eKuKCdkNBHcSd83et9x7oKhe3mY2sxRqam8h15pvVWegJGKQ46gFq
ThenGxCwtp4ZVJF5uzhqhHx0209GdHQBG+/agR9abNZlNXCMfnExyHXlvpSNt7MooZT0B0vYB498
Racltm9YnXYP2lwvgS20rwP2MCQdZfFcRCZ17HQfZfCdQb6juJwUBq/2kbRFzY/lmH8xw1hHiyuq
s1TmI0x/4ARFq92Cy4rxQDO0um/wAOjMaAa5alk4HXqKImmaoijOIH3UmtM/D+YqumxTXET/xd6Z
LUeupEf6VWS6HvQAAUQAkI3mIveVySSLS9UNjKwF+w4ElqefDzwtM6nbTHqBuSnr03WqTpIEYvHf
/fM27l96LwUDMdL1PM/E0x3etskr65fcep97q8FZyo8HvRJ2jnu1Sgk22pv4cQgGkZsMT9IhkfNz
x0ju0qWMfTqzFG+x2KNqqDMgCjzd7igvVUduwBdsvn2XX5JkvgaFNk5VS/BbR/686+eUfb/mI5Aj
qfaVE9uXQVMnhOn3Yi5zDlt29kvN87X2fTltIxV+NFxGMDIOxULelockpDq7tYcC9EpcHjMn9+6j
bm5+Mt01wBiEYzFua9fur6lrhKdolzRGdq6SKdkJuu5fGti3LH0rlOHuJR7hSId4n7+4yJzC4EmN
ISGNKM4ubp3DHgeIZBsEkWFSyPeUhHD4AwK6vkUcEbcTML113jjdBlqzd4Mu8gT9UW5Z8EEclW2y
qWQENS6uOgxAQYMr01262ELnFI6yWxtO1xysMKQkPEX0FwAznsuKvy4t2uA+lt1b1yKBmqFbvZhi
5IMhgf2SuKwA83gvzeyqVZ6ujdFtXvCXIUOPI6s6vJbvzH2ggVtGeMYdhBmPcNEm0Jje80afwskm
TV4Wcle09UsB67uyok+Et5skTxAvco9TCrUJaNrYWHHPFNXD04B3fV6NHRedRPWvUZ6ax8AuMjJr
NArRJLNXrHYsU43AktvO17j/3eYKxuXgcngi6GN3KQdirXg6+L4SRPQhQXNIDpq3KbDI/4UhV7ne
0DttKPtI4YFzMACaiySC3uDP6SbMi4wLnuu9R3lA946S92nS2Ms9VOyy9VYQLoCo0arzUPrJB39L
cEaKhk1PKvUDRh9KeURbcewP4Z573xY4i/XecTes5/ApHBH2Z3ymhzKPWr4Isz1aFt/3JKRqqHOn
x2ypIjOKNlz7MCQZgth6l2Hi2Mus+4OjMnqmSRkOkDu8FY0eNjkA4KMJwAwLooMjxb5C9KVarXZ4
jAFEzUMcPGqGTRjOJG+O8afAWX9UzAuq8hgmvb8t8rQ5oEbCoqDnbk33LGbKkMo9b1o8Oa1xhXhy
Sdg+sXj3N5d+J0JN0bQp4GSeI0Awm5bvaGwq48rp6waKhpuRwKpAUdCRTQJZqC/jYyHlZzTM1q5N
iKzCWc/osGzdPfBG5P4+L6/Mtu/Awr8NPhg8w20p7NaVzy04vFSE9TedECV/88wrEfqHduZvdmv7
jwywX9TCXFqpiYWz3HDeYMjx1CQjls0o0us86fwtqySY9SAJToXtVhs3pLTU4ISxUUH4MOagUIPv
SBBAW4jUHHJEDAR7E5NiDoO8m9x73BrdgSmSC18eU56rlrGlTrML9WSzhHDDziS2bV8Sj47c98mO
9nnjZi9FYN4MaP1fWPtops05r9O9Ay8Jb4lzTKqEr00yGyiHAnNnuox3G2YvmF1InmhedXjTpyFP
L/7sYLtLZ77JwaLup/3dcHkwmfrEhSm2dtX9nnunPmtBcL0t1EcTwrIeHCYUbtGZJ2Mmcjx4g3+0
9GJaDvAWtqq/gwH+bkViWmdVHHLqA+djlUskJWGGqSc4jTl4moTx2WHCMrfxKk1zCeNlBrP5Yxxp
b1uVuL0tIqGnavZ+dpNfniXjzXVfAC6UFnCoOh0ubjDcnKLbDu7s3/0s6a+aiZuRP0m7j56VF8ZX
fAaPpoELttLlk9GUPiiasKU+3nCuI1GBPOGgFznQySPl3yKJBlpA8AEUtZ86xzkb7i+TmoKzSEOy
wFDN+ey4m8tnmoVtfCr8VkBLSa9AZ+KhhjQqBq7dIjy3oaFwc9vBNyDnK8Lz5Xacqx8dFts8sR4x
TkXfSdei4tSklsjza1wBVtkUNFWbCeDRBgckkIeNt+y4boBBGrzFeOgms1zjFLyPbsvTOyTmIfTw
XTl4KCJshIRqepecuDhrcH3nJLY3VmlxQPTab5M/LZQdfPoqIzJj4ifeChOwbZHm1a6zs0Pr+quk
k8kPtmqxza1iOinCaWYU9keYU5uEW+DRctRLGJErZmxkrJQocsolDHFSL5mxHkfQTkWdZbvRB3KT
kqhb+2n0qpqMY03G+0SdqrtjC1hVn0MajoTAJTYorX9Zo/4Wlb2zT1J5sAF5bPHN/a5N/7fMRrEn
2/FTqrSB4d/tfMT/K5dhenXUUtncKPFqO8Q9ff9F+MVHOgQeceyZw6tF7sDrT2JW9bUr8Cw4tDyf
ibgDhWn76gNm+jPfiXenpZcSzyZHwehezAdyUJwQhZm9R90DXtnpLQhneeSdI/5HmdZTbntHvwyn
o+EmF637VwwwGS1n8MxlVN4kr/jZMAaxahqmznOH/xCc5KrFlxVKQvz8QplCuk7ryn2Gorght7Az
iEozU2p44vXQrqE+b0aOSzdqREiUa/qmQ2Qnxfw1dfiOTgOyYaCa78rFMRHB3wFi7yxUiPkJ8Pbz
qDl6TuRl9v37hJmO6zvcxcaqNvx/yRahrSUmVO1MY5epeNiFqUQf7CBcdl08Y8Ap6TXTYPMRV4gJ
zBN84QEUeUm8iIIxH7zAB1CycvsoqFTRA7AjdyzZCnvRHPrZXPMjnx76wXMeWfrlY5Yza7UgLWxU
X92DtvTOynT7tTBI4fty3NRNFX8XkT5yocpIYYRbx10CkTGJfzwLlJngkOGIWIfruYbN2TQoMe3Y
tzAK0V88vqyNioJfzJay9dyofO00gNcnI0+OOunuhTfbj61h2+vaw78x2sgept/2hznhi1axYUJ4
nlqONVZ0aHjkmCzRJ+Zgf6t+5yG3fgtWh+XQWYqnNQJERYnZAG6c3Z9MrOnH8ko0mYE4oLNt54mP
DMduU4fXrFi6aNnQe8mqDFCeVycvH0QaXOLMLM+JV+xbu8+/yVnz/uOR73vnOR68Eq+MODfgj7UP
z66e6Y44jUSOFa1kevklUpj43S6/y5wHlFufCqtdNowdPnf83X1r3Xwy+f2pTfCAEJucViFeWT2F
V/gFgINT0rzU263a0qZuN+UlVeC3mqZy16XBE1ZW8aehB5hZNW1PtGn208eIm7oJ+30TSFrWm+LW
DIBAq5kVy+82UabtF77LQOUWZpCovo+Bc0hHtO48voOxw+/kYk4sPPsq52mFlPGJtYS986WR/mPl
wQ8XzFtW2AIxEav2jxNTr1GW0daDwMqIjfBtMYnbqAQlXHTQDP0Z2bpZUeE4rgoTQHUcvYTDRN1n
/RJlDtbL2HgpMs1Auu6xYOCagICI/2/ov1MRDeVCXl3cR4hYuFkyW8md9rF9jEn+NggO1qC+33DP
KoPzhhzyfT3pS19E3soa+VNVOZOQfYwiTgpV9s4z+cPB+Yf+aIe7SrXfu8iJ98IKXv0g+ZmOqbNP
DZOOefw/7PFrfJ5gOS2AC8ArZzE5K7g/T/jiTjkaxUoB/N6kDO7d5eElS31PjSfXAtQnB9s9I769
hhMcyCwqKhQCBwRULvYOLRowVpMXh8iZyMgdI2gv2QnAOvQmMVEwxm3f4hEq0SzLhh+fWSTfe/RB
LLkUPM4aMNzAF9vl85/MwI8G8JpcEAf2cYtDQ3m0B8PhY3RGdqGlPgj98rP3xk/XqJCNkQ/SiqV2
msxDkxvyTEVRa4W4xrvWX9eoyc1Y/1Zx8GNWLbCfEftemT30ieduw9E5c2YQDGExEh4sR55xiydr
Z4YyE9KiAZqFUkHLfSxTVBrdOMwbuuHgDTICJN7+CFLv7loAKMyZ2ztkyfPEOARg+sHBjo5HnroV
D60M2chPSrFu43NTVT9Dl4McXuFdU+viarl0GM6fZpYbG9QUfwfV8CyH+DN0hvaYQg9Av3tMzMk6
YsF0V3WcwGNjjSITc1H8lq2skEwnsNi0an8HNRGouUnIKoY/B+Hod04qCUsMLW6xu6cP6BWMMnlC
YiYI3pzsSptvbVNBoBqqvv6RBqRKesNNb920+OiM2dt5CzXTX3o7JIr35PMG8IPTG1E1x3EuAV0m
GFUo5LTXpiMegOCll4J5B2Ps16WUTumjW/f5D9Mm/5wbf4xEkE+beeKyRV2QWLIGY4lUYb1joRqD
3VyQYJ1cC7Cl7l8igon7umoffconVrHILp1teCdqFhf7NiezrONBYLxRf5McaUfLYOcouM2W/BlH
A7BJW92v44jbJ47MN65kzfdEVdxbR20cAjkzlzZaCmeDmu8ckteKU2N/MNKZ3o68o75eXvyiunO6
Y7r7aMwB7jZjqPeWiwrTmjkmLd+bVgrqYwtoDndH8VBU0xPVPkwGBG577p6bonXuwOFYZvJvMNO4
bftezB7mMIcnmL8VBgp7DY0XWKDVsvAKurn6vrzhDn+aza7CEpKm6+Qhb3IIVJScbSLlRec2iW5h
HRIc0POPQJifPbwonnwuSdxjPlluLMxAUJ+hDdrtZ0jL705H11gT84pSPe3cUJbrth0qHNgYVuvA
bna+itw9YM11koXZpTAzCj05H3h96++c4S2asMdmAJI1deJHe5hiGKUNj3uhV6IJ/gTx/GdKHecu
TcY5fjLe056bZJyyKSyqlaMmHAExa4A5Y7SRjfHNrX+MFRuDnMP3SIao7hiL6vFuTR6V9EJ80Oog
z3lsPBZpuwCQk1OG43DjkA2yKBV48EX1yRORWwt5vaqu8L1wppkWXDyfEwWDpZDWmO5l0HCTp37u
aJmojgOh/gHG7BrFdN7kZfOa+N2TqnFPeTVDubwjFCJtTugqg+8JXRxl/nUqFRLAXFubnv5QmEpU
FbkVifXOfWlr04I7X3ZbZZbtoYnF2TaTPXtdsbcN/9PHsv+emT/KSOsdrRvtYaqLfmEiWYd51hFL
E20m9bEn8J1RsSRS982Ga+SiOW8Dvx3fhgGD6cyIM4j3cy5+DGVAqHaOXixNuQABO2DRLpTJOBbh
D0iWWzXmOY1zgAkFBQtRSydUEx2K+F1zrLwmmIsnAw12VhmVr4hmATLCnJtHOL0e1RGQZnHRb0mn
gAzHnZrA+zJYI7kfWt+SIGA/ghQXBuo0RbXFTHdsdqRMeCf5L1Vk1tfVWP4upNPTuf0LHBTaOeT/
TZkaJRIpR/86v/U13zHMXnYomN9NHAuZJR36Uizkxn5taoAJeVAZTG/6p06YPyY+3I7iPWa47vCL
YCTe/Nyc7qpz77pl3arHeuc0YDqk6pdhyNA8ZJYLafZsRqK/T6JEqsLxkvDvNSmtBdF8cArviKQ+
b9Qg9iGzN0qj8uko22pXJRoe/tC/+U3ikRV5bVsICt3ogkkqX0TXP6vE3cYUhIWpInkz5MdQm+lj
pY30MeFYeJKm/xxW2jx7tHekkdIPkmW1tJVxY/alqmvedOVFd2yyphsf3WjJ+Auu0vgRiveCGFhl
sXinrfcITOqRo3a9ISF49IzQejBSM93HFXtVHr+m0haXHNWkkYH5yDvMAbhm32KjocIISCj04xXV
4suFfsL1R6ONqHIAowQ6N7J6gAtKjxe3bjbWqRqPKqvv2obGODr1e/8zzk3qCGb1g4K7eF+YOYn3
PnuehOT7FoNX456+NbT2Nj0ypFciUVhgTMd5SyRs8Rb63H7mHEwBzOIABNu9scCKFnEI4T5lSpHr
vWfw42kPwFQwuo791WfEAFLG3A3YlN0mIyWRGta2t9kTEh+LqcvYPwEVXTEeqSPnJQToy6bGmpHa
gOg5epnTZTaYiNZJyTQVrD9DyGzfWSx1kVwuHX7aXKddzrIOpGNZ22NgZuZYk84VzcaaBKsTUwDG
B5zheTCj7jOpKIlyo2JXjoTkZ4sVurTa4WHwP3VFy3QyT99UyYMS2sOw0lwqnVT8ziaOsenMeDIy
1KtM/vSJ/XuYm0vlKmc7ZnG19XDq8cUg6nlxwyU2IVM+WO7dDV2805g4ZhRaHw51w2PZ2d2rW1n6
NEp5o1QxZNYCgdbPybwPwa+UyuqVU0jAPQbBasCgH32elttaPlkW62g7BC/e7D2NAUiOKTTFBe7d
UagBoqoFJMBqyp9zDznAnklhatcjjy66fTXA3aA6Zmnxi+jPGz+0pTaWrvJN5X6Mbo/enn34VMGM
Xu2vhggLq1su5WQ9KOI+xoEGgc5e2/bS7WMkDzqP1r5oZ6YNN88M7nwHodgFwB1EvdcpfHJ4Pc0w
ExAPrWLN8wvVZeoejXCZXElYndqv1r2fCsZhA03U9sM0le7e9frfRvpGdREKMJXSjbIf5pSCsH5J
jbnw9rV9R/t9tyAkBy6XS8qBPNAXG1z7/FflI6U00fs4N8NWaSp2ugwQoMmtfu8VZrjO5bjr4Bgm
4/zLKBNem2n4xRcEx9LuIYA0T6VZPPn3eQ6HFwZeO6m86qo6+SAZIU4pxAvP4UKL7fkpzV0PsRNo
OusQpOUa0Set9zw+V1U3N6a1uHi76MmKQzp/qRmxbBJAdKaeuggnTJ4kWwFj8tjH7RvNOlvmHMM+
7vkBzZxJmLTi5NYI2FEBDi0CGFQG8z5XuLI9UE2QMkIu/qOC2cjqWtIcYKna26IBkchSHupYMxwM
+CYT4MSbLqN3Rn5UFuOYT30Dm417y4Dy15a4QHh/6uuUQ6aTXWWIjcESaEF9Hn6jHR57aUwvm8CX
AYTHyrgBKlN3G9tXZFYs3reC7YjmoL6zq/eUauvz4m3i7IptvW8HahY0GBBjanYAirt9Y5qQNeq+
Ikw4EIwBIs2JDOyF6w4kDSKFRVuXYP+QGLjtpZcgAj3jddeyGLJznfenMcQgm3XqRPEb2XeuXQ4h
KOT+8myprgXVQrWVZTkPfQ6hWTF/Wo+JX65x+f7oIy5P0cKxyRiuBOo4BviS0omdxevZNUeIvRQm
LL8bD+PVadxbbfhnLl60X8a4Rl8TPrmyoRwqFIkBOLCDOSca7mPXvpqMNuHpg77UAz2f4pt5aDGQ
91FztWxGFeR6Cmiu7Tpp1ZMf5+O3IDO2FuU4G8xPya6uo124GPLDsKw3VajRBzRtFUZnGRtSVf3K
narrTFHRdjkCC/drlhdvuJpPN60ihmLhR83lem1PPfWlWBp76RFV0KR8OCSFvkM7pAkxGkYbdVSt
hKZAid22crA0EU5t6EFplx+b6WytITa2iCrzIwidq0v0ahfEUbwR4lli+9iiidebMihgCLYR8yJh
HeOl1IUyK9yw60JjkAIaCzkF4M3I9X4Is/kigpGOVMzN0iM9FFLMCn3+Y5gYO0sHMab1xvKoPeKw
xG9T29vatk+HhFGLtU3QDeQp71lzMKgchEs2V9vwe5ASsAmydGsnDilZrwMgivk36hW73DksvGs0
+SO3qyjYL2/t2qFsguibSQ1NEty6Qn6YLT8GGdPqt1waphoxu5G7kjjSajK1OlJMncJwVxaVb+RS
Y6/5IBtn0tw6Zltq/JqzMMNbD/8eUn722wGWuHPM8VdU8V5zVbMT7e8JmBOQqXR/V8ahwiR1KAXd
aomVHRKGMLps+nVHXWbsZgElszaRGmXiOppAmWr3CSLLPubERQdgnPBvVxo2CRiQWXY3zIzxkcAH
h29v2nSgYGgM4ExSPwt7kW6i4mB33bm3vX2bMVTQY8R7IioHxk5G8Kvkk7nCSHHxzM/UOtR7Vb/0
czHR2kPVixUlCL3t1WynFz+XL4lALpwS2sumbOGCmrTCTvWqdSmAEdFBf3aTep+YPqxiB/vOEFtP
WZ4oqo3RRWiq+IzouYFVVZfbvqz/YCYajWV4W4z2hszTDOyWRx34Lc1AY5ZcyXjUnsWsLmzNQ+/P
xyxW24LxMietYpYfkMemrcEmcUqYeG2jbnSQv4prXkB6IqlP63BWvKcEQ6oi+VXI/NQMoUsHLlMn
n0PgyHbVooNuuRMfS46Lr1N9bZtJ/5CRJJiZmtgsj5zFfP43Cc5RltfaTC8OmjwK8zPwibvdi/Yi
cOEHDV8Ayf8FE25z+fTHlkuy6x3KnseJY1dDG09VQhCO6bZqBMGD0Toasb/v6arzEtjgPwvupxuz
N+RRVhg3VS7ovsGCwCKAlyuFqR9GNLJTYs9RxvoTj0G8DD6/WWaAfKDc9x6+aJwr69EyeusRdY6s
ZYgwbDMWZrQ3U1jMoQF9nV7OIcMCo+W7SXEBww/TDLlyE+veOIP8nlvxQMzjPvoPcVeIN/YJvu5E
jauYoOAEQgxNxSMLTJQQk2M5bB16XzL6sFIiEnRgoMVabc9tifDvCt8ZDcKJ/drpHwBQ8ICYTbaf
xv7OU5QTeo4JPwaXzGg4nLqLWMugqa0eYz0T1Wg62oG4363SJn6j78CCXvLSjPmtQyfeFUOwK9hm
thHjvHVIk3Y8JVd+BPUzzqjHKZhqqtPAvubZ06S8qyYd0LletlYw2FMpcKykwPlUzZFYKMZRE47Y
rloANkRXggrDFZ0A6cZtfpKdZzo90bJqnmQrJQtDhJI6G3eK7jlCVhR/kEPajKW9kx2tGY7K4rUo
l5uB00IpT30OWPm4BRwLeTAjrMqUh6OQv66C+ToTTT+YS/dIZ9U82CbrHk3Jk5vP5FyB1SeCRBDf
cIB5GA5JFZWfmg3/NC9AIAP6e58g7zqieKP/I0XbDm64UQitmtF0QDVoGwIzUV1QrEAUOVXoGYpU
WlIkR6vE++J3NxPm3saeCyCNtWS0FuQ7nFefeaTrfSpsF6aJZl3m2203yE2CizrdGZT3VZGKMBAn
7oPPAcqbKRlJ8VMttTAILBGv4OQ7V6Dfx9L15SbUipVAGte2zn8HJPB23KRH83sTzUznZkLwzZOE
QnZu3KY7GgTjmlJzvs9ntWZtoxolm/Fmec4hwxizYIoTQnal1NZGFvNaAyV6iDqNiREdjS2VC1yB
LY/HDnQSj2UOUo0RELexjpPLzNwM9NYTYTnuXQB5RPthLVCULz9wthDd5oXe0y4cHxofoS8D9l/4
2HgnFs9fAV0AKHK/NRPr97wwgUJ7sSonQX6a0KnqSQ1Ho+pgCDXRA/42tcPADWCoMZtvVPPQ1rJE
iBqT5+VroKYxEFKMmJ5MYEXpQi1iKAu/KKMGVII0+opM4IwCSVMjzo3RqxNT4W7NTOSDJ3vhIn1Z
PGlzWWdBKw7So4ZpXDhKX2ZLdoIbTAbYy156Ugt1Cb17pHg6viI9I650hC8XxqieOusQgW2SaJeu
stp9ECCAr9puME8NAa154T19fRyAEmiS/OMmTZ6HxsQTtlR55e7Urf5yf3/RWGPdPSF217svUKEh
SLyZOjA3Ws8DWUg0PcwIM3FbQ/b3PqimveQQsLCr6oViZS48qzbnp6oWapOyfCTxhU8VFgJ2Jygs
UED4eM34Z0VcaBh4ORS5KWprYloAFpaW7//SpO12E60/ylJkLuFDQZ1azwuHqwXI1f+F5lpMpeXi
uzXc4oOYotgGXzAvTXJlXvheIaCvxYnBmMb9RnzJw3WIm3NtNSHhYVkeaE/It+1s/KArt2e8Utw7
K5A0hUAW47W9wu5OGIuKH8VCH2NexC8LkSwGTVaR4iPwyhmGNhVrFSwEsxKUmRJPqVl52wQWgLcA
z75+qcGf8cKNe7rmKJEEjaZApMWg0lSXngeyx6oPR+q2QXhKongunpOQ/2uL4fFGGeDL7H7Acde4
Otz2lPnO3pYJNQiOPKaW+BMaGioeTQbr1A+stUPWeYNnOUEDAw9TY3HimAl+aQrSjlA9gB5HYtuG
/PRqC8ve1yxyvqsLQpSWdwrSwDsR4tgIiNFgLmngQZNavLSw8T4zIRYLYwHua+KR6ChHWAMx+eCK
++aNFsCk3L2yARLENPvpVC6sK6+EkFR39RPW6WEb5+6Tz3VAciPJh26fk9omy4iqOU3ZGeWZDhVk
RkxXa+u5HcvXOXJKmhCNd8KJgrsvRTZUln05h11OH395nSdE1L2T+HcuDhyepg+ZLuGAjrq20ulv
hu+Hp9ncFX34gFu7wJQJsSzhLByGC00/KMY1g2bnBEwg8Pm5YTvdmZI3oWeLZrxlUSeElFlJ2ewa
O3v+equsADVkEFG7rczobDjBo83fvf16LL9cz1+/zE3JZD+4hSMxiM64U6/LVGD55GVFfZnwplca
7fSOQ8fb4DpL1h8mzbQAvAyIFFB5zf3Q5tapD/DdTeaFZRtj8vJpmxL3Sr08KWZAXZIzhdHGTNDG
RzUsu8P0PVpgRUYd8ldIIi8VaYKVu2wxQ1Df5Mx1pS6D98I2rtCd4oPNmgTv5onO2nxnhTNZ0Swy
+Pp0+NsvBva5JuGMgcEZ12i+0wpRLRHGoauXpztxKGLlIwOPq7hTh85BTFz2FcOfwckQzMJgX88O
zks7P/qcpxDmxrUZ9DMs0m7jH76Sik0//kIgZ9+X0FUXyNDXCxjaLAmGGJhkGojV8cIv08siJ9Ln
HtwamIisTR96S/brdhoxhsXhk04ZqPo6C7F/7AA/4DquWl43h/qHjZtyR/1PUO7HMgPhWvxL0eeP
ZVx07b//qyX+AXHtm/aCyrZsVDmL3Ms/IK5Df+i5mI8NDvXk9yydgIYOD1KPYpg0gQRbJZrnV3jA
wTCeCCQUpmYT0DZkvP1//1n4Q//0YRzb8sBc2i5XESGXD/vz4ykuwuWj/68s0hOFK215ME3s0y5c
h102UZCK4HkVVf3MjQRKQkMVDO4rpCA4ElZnF5sWQDC+5TJ8pZEo5dW6uBQKw+//rJCan6ooTR8U
SlmhATU6U4T6NAbbIfKKjUtV4s3hOJm4KbJ4HNunbuluJ1jQXgLHxURJKyE8qI6STi+hP6Tg4DSk
+T6GJPzUdTA7/fkBtmn8h8n9p6lN70DzT4QvF6sRW07PC8881sxp86TPzHmZJDypiYqrNDbvRhWz
ug9aHjNKq/ay5GzvwNaGU8q2GcKnWg0JLGgnM76T4Yd8eQRdma2H2ngQI8PCPBpjzE9m/Db7HC1V
RtWhTwWhEYXHRHn62DvdMTArBda/ehfNkF8I0JdnCuGoLA2gM1WNd0KGIFbQaOuh8HjOqyZmmZRj
S73FsmPOnn0zl/kidesXPzHCV0SULGRmzq3b3nkyeQBtgQrTMpXAcmtTiBNgaCsT72jKcmaqnfl7
wVK6Rfjp9pgfLKg85nsm5/zJkN6TU2fztUSM3nSVI7Z1XGme6aTdY89atOjmMw2K8Dzi9iUjAYjA
EplxQTn8xVZh0ejAx0wTRMQBlDZllvY+dofxQli+W5VTN15xChrr3JE3c6jLTwBIFPTe2SWKD4wG
VMFF0YGppfzwMT1uPFG9xsGYXgymlLjaHJ57OkkiZ2ajR1oscyG+CYOcE9XQ34mdHNwq87a42joc
gs78lvtlA2kh+2NXQuxNKjwu5FEm/NMpdZ1u98PKrAHtEylsmDLz6qgmPzpB/tgv/5QoTcfq128U
PFBXW3TZDlaNuQo8yrp4XtwZRZBpvzn2BPJCV4ybrz/59WdYClCMJljFX/+i6Rou3IhpOgQKVQL7
WXpyOioue7JsAIUFR1JasZnqSPsYgQd7asemOTgWNreRZrvQe3US/AMFg+jIc511GbqQrKbsuZzK
+lr6ytxAHTV5K9FSZ05SuEBIvPNOFs/tcMY7lD+auRseKkUbROJNF5/Y9CpTmMeiTh2VVTc7YTS/
a1pD2NlbdoASFYO0F1TesnGeOG/iqg5uWc2j3/fBgp8Qzi6kipy7WAfUcQgIQw+pdzWbAlZvRy2H
RCx8wn8Oa8Dzk2PgtAy8A1J7ugA3UiXVLZV/6lAPLx5OGgkve9umqHQ4M+U5TgBLBgRfUq+z2A5x
+LoqQQuc3E8vLJuDJ7RzCcL+Gep1dR01lHxljbu4grfRVQ2xxX5GyiubDNIGC1ngLGVCCDkGngqi
RPM2GNWKUUd5imhwTJQ5nOyy3GZp2Z8Tm1I6NCZo0pr6Qjjdzrobh+HsQizfMJxudhhGCbar+ROJ
t1lj9sv28OMPXubFGwnpePPfL86W+09rsyuV43j0wzgmsdh/2CjSxhIAlszygKOAinfyhI5FjbUJ
lukiBxFwQUl/NzzHJGaAT0OahzoxjzS7STO+CG3crJqLUgGL7ZVZyx/UxP/hI4olCfvXFnf89e//
Kh0yqhJQmQPhBni/+Me9zGsUIh8eqMNoJfa2DQlqDB4DPLxe4mxSU7Tq8zz5HbCUO2leg54WnE7h
NT3qZNhYNBkVSO8R8uFaz163183oXhVmtbj05BpfkoXQzbwKzRDICAd6pM5S/A+7oPWPpRNA7uCg
UTzhOSb0HEm/xX/eBCsDK705UUaO3a++Ui/9SABvBXvH20hLFtc2P1WlhmlCIAsU4z4e6c1WKH87
Vp8Bf3v14jS0LvnjB+MkXHNlbeDXzcmE/fePhGP/0/fbw+Zher6gpMP/p+83MUQjKIMGJ3wCqElA
mNy0lakOwhs2RViTkGmHn2PY3OvOa9479RP6ZndxFWT4riDY4QU57Myi2IyBhhSb+29F7Z7zYhov
HibubZOy1cumhlkYC9o8g5wLS1HJk3bIkEkGoKsqd+29Hhqx8fOcGsVJv1Fn9lvPN8oHxntVhXig
M+cQxr4iLYvV3+yQd1IXYwTKfoyadGhAtPx1rPr/tTD/Uy2MowTP6//+v//n5/hv4e9y89F9/Mtf
Uf6Hj5xCmZfuI/ovjTB//YG/h/HJ0f/NxKPteSZ8MWwtvOF/D+MzbPmbqUzhS8skoWY6rE9/D+M7
4m8miDNY/yaWSN9yKIv5jzC++zf88abNzceVzCrprPmPj/b3w3H7D//8nw/LgpPxf33kSd/7tm1S
RqJsR/jq/7F3Xsutquu2fSJ2kcMtKKBky0FON5Q9hk3OmaffDTzn0ljeK9S5PzVnaSAJIVmCn5/v
67115cfBmQPSDfLRHE84nbDFY0Di8kSDAfrHok5UJjiV2cv+vfhzBVTsAAyNObk8pk9Keh96dQ3i
m5WjW0LGmoLcfupyrd+0uXr0R3Tk2SiccV30btWax6oS+r1K+NJakBhJcyE8Z+PELHUc0XAPcbTJ
K4E8JBWolD74BnZsGdauwbXkNKMAgug1EKaXQCJQgPTs0KV5A1CnJwk8bUu64mCiLJX6TFLqMfBd
2hR12GuTs/wlZmpl+e2yKEi5OT0si2pKjObBnPJ+Be4Pyg0lmb9eEFJC+uur+GMzy6v++JaWtZYH
Cf/ZhvUkbUkt7MT1cvknxeCVXpZFD/4cPbMAhSvXhctDy831Uu5fPab2DTWy5Rkic/5eVAXcEvby
yuWp5Urwend57Po22fLC5f7/WfzP775s6LpdHy77bgyrYQcMFxKkSc1pWWIo+2vp+kRNheb72et6
vlYAxf3xkuvTy0uWu0FCer2IMhj5JZu+bn95lnSliaLI/MwfW/x+dFlB8w3eZ1kMSXVDK/39YX98
puv7Ldv68VbL3WDeKQSEirQw//57ikHl21/uB56JZ6vo5hgM6j5ocudbhmcoP+rM9lkWk9kCracl
1x5Vvl0e+l4xm5+4rvK9jWXt75Xmp693/3iahGvepwUBDOJ/XlzW+rG55e6/f3p5iz8+pd8QoBlY
dDKY39HBioQy4wplRg3ON6VP65HJKsLWqkH5+H0/r8O/VlpWX+5OQhDt8SvPr1oeuG5p0hs2styH
OZPtl6XrK7O0t2aSNdtcHjSFFjJVKpPsy/WuUlCPbqC4IUC+LrZeBv1IAl2xPD9gw1oVmkWLEnqy
owHyRM0BlLwXhG4Vq3eppmk7yF713kMsuM/C+mhADtkYDZCliQvIYqI1ZpshhevvRWmGFmh8m+QB
593fi8ujQWMc1Age9HJvuVleuKx3vfvHJpcHl6eXFa+vWx7zZCTq6DOCDckg0KxhIn/QYEQY5VXU
6AHDi1lCi49IFNtLmrcF5LzcKNTwIBAsQ7s+D+1SWpHIlFcgD2mb75dwAdp2OrIoce7730xq+Zhr
ybiSyUfil8Vhs9e1Y5XChQ/msr05/93L0vVmeSzTlWJF9HtHXg7fx1QpNBzSkqgJoVKe1YhGvG1Q
VQ6qUtlCHAAc4HOTcMW0IVzrkf4/9XMoiFQVO+/RwhxYh4Sa4GUGGBFWuH570uqXuymcQrXhr5C7
FhXgEEOqlmGo26Ep5U6MvNbR59CxYo5rMJh1bX2rResCuF1qnzSlo6QLhz+t/fIQZm1xwJNGrcqC
vJiKikeY0/TgEemuF63o4nmt99YM6NDmEvCyVJuV6hrkYDHlQ9IVVsFa05mUjzN4bIHZ1sVc7lsW
rw+GQBgUBEWbhd2+3AQz8ut6d1kizxs9YqredPNOv9zEAVEFRibtSPFAJLzwvwX/thQbCBKVThp3
0XMIoFeQHN1HFiyIYPyq9ixbXf+9IyrzL3fd/Zal5bEyQT9ldFQJE0M8cLmabIlOrOH/U7/UKrKV
md/+fX9ZKuUWoeRoVYQsKuArjI4eCao0fmGF1NEsCwj/Wu4HJk9hr+BX6fHFZ1wIqvT5ZgK4mHEN
a/aC5IiTOuy/F5vStdpa3iHx2Xh9hdW2MktaiKKOCoQDMMgs4hAplS83ZbtTe7AdOlfi+6aqTRjD
oFlCMyPceaG8DZNCtIa/EWKyLdYKB/IAmYUZjSuNd6AWxgdo+Eqwqx+GN2DBrWdjLgkzZ3oiteYr
D1AwrUoSXjHFtk78m7jmmPbrtvBfUN4V9ONEd2xf1r8UEKgdofAu7iRESx3V8rXRhXAG1poPW9dw
M9MJpxtfPEvjulR/t957l86bjipHsRzsUMmwap5wg1XCWgzeU+XY4gVJ9uZwaE2AfvAdVxHl0/wl
GElm+ZTldaThsQj2mJQ0f9cBfRScmBobNhaTxqF60VWXNoWiHDr/2fjUZ5bshejQvF1XNA6jU64/
kRFeJoiK1ibsm/GgIoIPThUaWtE1q1XdIFfCWbGlTz21zapQtjVfpyxA9FVtlY8VnhCftdYOwYwy
OcLXUNRIJzLkxi/VsJKmNVv0wCOgG882gYgV9TiSS5JsUaSmyMBa/1w0v/VuS8/mQM0P84bZbbVw
HxFFO6yyZBcImmOaLiz/hnCRGBoopzhCQG/8bq+bbj3rfl3lvfcnmOxbsYVvupPjY1rvOiwc4g2O
LIBOWMgS5TFUniY0iOcR+RYOTmsr5nbzJVMnf6meTGE/iC6iAx251Bbm3yklRCtBar+mhhl6do5o
hR7qU3QYrHV/6yMyuDSncIUsx2+c2Nvkih3PeJbdoGxJ8QXyrFWfjeFMycHPT+aM4ndzb6NPkPc+
ool5JMNkCxXjKJKzLqxyfWtW22DaV8Y5pnIS7ruJ40Lhsg92TfxFUVitTz770aGw5u8b9K/ob2l7
wA7FfAyyikh2OoTspgNtL9/xFZR/2Gi3U3HQUJZQj/1NuSbAVSavMJNKX3BCsnhX0GEU5y+M74nO
qQ1pi71TNtzS3EXCmpBcpI/41NhYA2T2oEFXHTZ5tkHxjNxXw0AU4RhfZxZ2WMcwD2IDlGslHot7
DS2R+mgltIBc1NP1Lm1cr1oN9cbIScRe9xVTh6OBNg/pWQFtuLbV44RuYD28DRfK4pErWQR13DXy
riefquughSG32QykgdOj8G0tcVtkNRNJGLb0Gb2RzKR3g93XW5nYNfmeMrGhb0SKnOA4X8UMFuZt
+ELakTJt9W4vzao1J321lH3NoeAjHj0XuFHE8B74pz0hrOGoraKdGMIDDnC6bdRZekY4+ooyljy7
pGwPAli8Z1kanZHK4NxtOkbVR5NuY5/Og/TYmrcwfavITSlUjo7+m3xh62I2jrZWbgig9AIbEQd+
XA+AoocGbdO/xj1sr20EICfbFASzURx7mUPMGTgLhNArEVkcPWdhG6FApcnjSjfszMbJulEO6RYj
fL0Wmg3ncQy3IIVsFDdESxLvyCdB3qXkmIMuXDihXSkO7YumvJRYlpJ147b38m9PWceVy0czKHrT
/0rMm6rY8pm8emumR1mxddrSjn8pnkmgwclFDHFyENu1J25y+WHuEUCBZCiW+iMKwBmR89GGN5O1
atud8E6OGv1hhKQCcSg3iDjnumTkhJfsOT0RBHSrPgrrZroPws1k2DJpZcptQNBPTnc6Yw6HqGCF
/EJJTtJwxL1c0bgFslBcxhyE19oQDlZy1wU2vsD0LqTKjgdTtGmrj4nbnK1n3KHWLxKQD9RUBldd
Vw9ZQF93599NB/z1VDyHZwsF27gVs1UfrwnsSzmWhVX0Iip7fcIUTjcUq3zCuc6Z0+fQV1MTZRbM
0XcshEdNcNrpUZ3243jXc1Fav1vikZqNgccFALzGjww/FifSxq9IuyEl6IH4h8eRti3J1hgrw2jf
Jujetln7ALe9H1/hudtcT9ph8JzWWEaak+zfklPgiNwBTAfPGiWjeU9xNpnTEo5IdzpGlnAPRjYk
Srs4SsKhBhpqrmNOhViQkKXhDkQqgxEXbTYBWywjkPptvvMpb4OXEA1WbccHLmiQ0QGfAGeLF9Ep
t/09TVhJxkCyxryZtHbGdTZy1nVJHsOHZNg5KuItTJdHeqUwVfeyI9jwjRwO9V9a5BTPaHv1c7yu
diq0pc20iVYQ4M46Opo3j5xjJ9ccY82eZqDBd8TfBcPBk/8YhY74YNz00ZpPjrsJL9LzYK08z8X0
5V/Us/m7cP2Tf/qsnlvB1m5wxOKjqTz4aI7AHssdCokOKst7MjYcz0WqbiNrdyQ72Gj3v+zPYt3+
IrFytQtEWz4rN5krn0cGBSYAFxVLEh245+h5pl2hnn3W7jsPboSdYhfA7vJIpCj/BsmJVft8UyMf
QDm/VfKVd/aMdSfDz9+Y0bYB8+8h3wEPbPuDE1D6Q+m3AuKNy2+XsMcFbtA4+Vu9LW5D9Kfo0bZ+
fc/lEnI/D61PtRnX4V5ddQ6YXJnSLomF2c1EYwkb4OrDsoF1uREB5uADnnfU6/s3z3eUIwkzrgGg
+Ub4JT7NXLbQrt99DoN0n99pbnonXvx9fMJkQ1oMJCcPnTvtp0u+pQpNx/DOfBW4MmTEfUbWU+bO
9EEyoY8y1KbFH+Q7CIZYDbCIEpDKPmtHq/CupjeBJ4mv/VnkCKNMxNXTRXrElNA9YE25yVbZpjtr
R5Bm3Tk+6I6yYmfftJaj8qU52lE51jfdudp52zcht6fjdCxvaNoBpHKRqx6tYH3i8E4nDjbuDiR+
Pc7q1s7eTEwQxuyBNXIbM8XNdNQ2wWuz06A9vo9rxBf7t/p9OKY3wwrHt7ll9nEEE3EkFnLakE7r
wGpZJysoiTaBDifPSW1WWQGJ3Fgb2YnOzQ5USfEY3xSPwkt4TxvrnawOO3oEyPFVPvXrYqfZyKUB
bb/6z8gitRX8RUTN9HeIRWPvIXBuJW04azwzkrHr8A3PeHE653is7QEBnm/35+m+OhL5WOziG8HV
VtAzH+lPwm/PttYZwezGeAXYLeA4PkFPml7xkjt0/hxGKMT6vq2/CooLYZCTyyt0bmfrb5mU7BCA
2PVT9Ngc+6/4xtx2x/IdXGRO5etF/HpJb8L7ce19Ba/Z79SFNrdijEHdfsDkIjgTqIuH7KE90Y/a
tG/iJbzTc0dnbLFrDqrQfhQ/M4IX6PI542WGdduP1kf71sj8svGhvEtd8129VK/jDQMhA6T6jt3x
l+r0Nyhqhof4EB/ki+505/JOvcRr0eFL3conbh2Ql7zBB9wARp9N7WREsNra0XB1h4bUy7zTucIz
fHqGN8IOGOHKN7yf7Qn6NQ8Odnonudktp8R9+cm+ml+IfdpNh2hTX6aDzxjTPOcYY0+cneLPZb9v
nqNbYu74f+AoWg0HvI1qtGqABOh7xaPL4hR0OMGZck36Cfe9eeY5DqYQzreEk4qxGDWwzctSviaB
0Ep7+Jg+ogfBQxrjeEj2uw1KYhWZl2jjFBUvwocIj5RhVNsMO4gVHC1nVP/usBv4Qcab4Xf1ivOq
JlaW/T177JmS/yLPYXTyJ+F2IobWdwH3tJHk1hj4n3rlJd6KO4IVd8OaczHKL3w3e+GknJo8XBv3
6ScqZogMgfU7Hp0SqShRU9Zwjp/x9OrWJrgb78WtcTsd2/EuPlUHphTaEHOsiK+5Y6071zt/hnc9
X/VAlq8tTaueqfI+usXu/jwsA+AySmCIYFApge5f8k80OAwqoq19tLywtMnXzhk/OA1+4CVhIHhq
drRZdoQImu/Nbbm3PtJkTSBUf2/BQnpnqXoNXrRjd4s+ik89HUGP1fcgG1qaZaXdPRjP4qW6Rf8c
4yG5m+cHb9JH+cZHBNqHqaf87PBcPXNC7D4mfkb8Gtk8GDOwMUXoT/TKVwhR8Yza435cf3QuM7zE
Hu5hC65822esCBzgY7eMpZwm36b01I/b+pLcMuQlt/2J7zV2RadcC4fWt6VbeQ9u0mYK5Ehv4g7H
uH601uaOAx+bLSrYNdHS7sBwo2/JXt2KN7lLP1V79J+Rh61G6lV2wDD25LsfwapYa9sh4Jw23OlH
1Dqc8CLCUO2hXEsMkqIzbLgaey4543wYv6dXFPHab+lVuzU5d0cb6yZ7Lg5Ezx1AUVr3MmmdxrqF
lFhwHmQ6SB2GnfYyuArDc7XDs7sSDtKDuS23zFDZ8vZMd++eOUX/ac5/vb/vDvl2ctvPjnHCTd3a
KR2sKpvoIbyL77RDtunvN2ROSs8yuwB0AWCGl44j845j1nuitsgPqH4qISnea1ys7+N7ca4e4/v0
pjlmjILGL0g1j8aDdIu/adoRqbZNb8w7cR2totePaCXcD4eOw1lx5/8Qawe9DU9RfwJFcRa0dVTY
feKWEIhhFr2IiUvoc8wUyoGj9mIGJ8404hNCbLPZMC/e63uycLYW5d0d1wt30Ua6YZrJXitfLMkG
84I7st8Nj/5e3VkTInV0ZuvJ+BTxG5v+XayP/IoTNIbH5hGMor/X2Y9Iu3vM761nPsSHv2WCP4t/
26Xa2jGx0mWoynbC9dFSdhPmQuQSt7ncfD8Gt0IxZZ1aATowc24oLEvSXKJalr6rUaaEobWP7rgK
oRarzuXk5WapRF3vLkv+2ONf6RX8GHMpavk8ppjs28AqVr0hPcT9NOwCvyd+uS92ChZuqamNHYZT
FErhoRbeOoo5M+qelsq67OTQBdfjIz3iOyItNBSgNxtI2tDZ35K3EBATjGxxueHSRReJllviW6u5
lLcs1TUhoJOC8WWg1l9Hc1VfSuY6fFWjU14W40YMOQsQa6sndb7LAt2WQ5MKpnnxzQpQHIq2TZ9l
9/lUkkKbzWjpKaKfNCrluVKpDYY6FQdpfmiYub8BTJxVM8YfEiKPdJLJCwmYURcDiXo5iE8m5Tgx
4+Q0FjrToDlwlqoWHQExIj5Bi0MijDxUDqAHbmRFYcAthVtqtG7lVwkDJ59J8SHxaPnz0BmG08Yj
pvJZv9sgx6G2PS+28E2cPCQPPl1KukuNd6nrLkvG0qzry/KQen66XTIsl5slWFWehdvXxwqhDd0q
8Dd+RqCy3c644AYDxL6bb5a7yw3+L9Ppeq7AljroclMIGJDWyyI+x7umTbvNUpf9rtXKk5xwvRZy
2weYe9AOoWU2FCC/c2V4/MeS1qIYWR5bbn7cXdZbXhYLBd0MmulvkplT6K4/Y7H+FAcTM6PBABCj
thfQQmEQwPTWyPLewjTdFPxdA0XK/YjSZF/iONxG+XSTerueIMSV3CqMRCpV8WLu4gw1nb1liYy0
w5RhWIim4ZyLeiatvZIqY1q2JJNKxEG0ZSXNlLtyP6Hl25dU1amR6k+GbLa773vLE+gj8GX51Oz/
eHB53ff9ZbEb1lZmFAdlosaqMeDL+Kn3jV9RP8ZNEdAbW5aXh5ebjF7lHmV8vr/evT5b1h4V1w5f
xT/WWJ783orSVkTrXJ/S++zObA2C5eAuOp0YQgQllegUWnRBbaCGGCaobHoDVspG4hgkoSXfA1yD
sy4Nr3miVcCt1d31uWUJ6vk8Bk38DcsLFL2sRWTPbGC5KWUMSg7uD/K6iw664bzV5UVUr5vJkZY2
4rz6YCSs+b2p66Pf95cXLC9dNorukdPwsnjd3veay4PXl19f8735n6sPmp+RUdM9/HjJ8oa9UWEX
qKhpXzdzXe/nJ/vj/r/8ZNe3LrU42cpWROd5/t6WTf7x6f/4674Xl1d61+/4j3f6XlxW+P4DLRBL
jp5Qtb1+5n/7nSzvbNTh3z/eH+98/Tt//DHLZv/PJ7i+xfQ2NeqFNt1rPZ9JsnnwJ5Dsr5sfj/24
u6z34zF6ANS1fmxGWppW19WXpes6yybyUucK7LrO9el/9djPt1k28WOz3+sYynTf0G/btPPfZy4N
WD8a821Jbnczn8jb+Xy7PPvjLllhNBcZn7PvFc2lq7qs/r24rJ9Ta0KHTCjh/AY/NrHcXW6um/le
5fpp/u3rfnywf7uZZb3rOy3buz42zF2wRVDz/7VH/017pIkygvF/rz16+qzSPGv+SX70/Zq/s0Ck
/1ENzMC6MuuJLE1BSPSX/MhQ/kdVVMj8qOR1EQEE7/S3/EhDfsTDpqoZRL4hMfpbfYQwyZAtvIsq
yF5J1NAs/VAb/Sf10Swt+kPdiPJJAzto8AGRx6uqOKsf/xDHmxIAnlmI6Pq69Yuzj03q8ST1A6jW
8q9AmW9R1l/Kpz+VTspPKaWpSwp/KUorQnf5Pn6oPb22K2Ul9z13rKSYqfhMVekGUo5LJVyXE8ay
3+QH7lqqWOJ4sjLzpRSGXZKKREx1hMQbzLSTXCPho+6B7oAcGzDWqbGPpjgLL6FJKnuiao6uKzBt
NcIMZegHbQXHS4UKMgwGV45aeMx90+1rOKJCN1J4F6rzH3vAv/hDjZ+y1vkP1XQklxa/lMHP+8/f
asDwPihMXlzsZe7QwP5TIlATbQiNDo9rLCWJg/rwF5b3L+I73WKozmKYpU4DwZwadkNiX4qpLf1K
1fSYwDZYmTgmHb0iNzaTU+KXw3ItoyiQc2IWq1R6ho/EJIQKb6LuQOvThFRrAnxRvdN+PRl+DDS7
IDJEWS8B9oJM3KxloJqdZ9ff2dwB+g6SkiFiY/FcJZVECd2w+KQqH7vpcKT2BmA7K8YuavjNy1jq
KLL80g1M6ZKFo2j7+JodZNFuZEI/QfSm8ZLwS4pGNyv6c6fzAwS1Eq/guYzTJ6rzcyz6X3osUyOM
wwdYPyu5HzosqTNjSI1f8zIne8Xq3pkMo8DWk371X36reaf74whQ59/KQHYnITrROEJ/7JRipRZK
2kyWGwQCtLzSe4yU+M1qKMRmOGWyOPMoTrWt46uRRpuDZPu86mEdaW4tULcF072VkgBojwIeOQ4g
3hDf5vWyvJLDfk/AMf7y0nwZaj1xiInQMROOXLNEtEt1f1sVNMGrpAGfMd5Jz52YaMQ8h19aRMcD
GwclDANETZSz35edsK763lpPqvWRBLTqlap8Aap3VPPcJA+Q4qUZQnTV4kOK2aDts3Oas+MZXBbF
AAGJH3yrtexM0kO90fZ51+9G+NSylNxEngAbpDlqhpOgNFHEmgZjVxBogefYbvkV1UyEJ2Jad6IE
qcYb4WQFUXRrWePKUJPHoY6/TDpv/FD3qcUe819+p3/xM5kG+TjoOInjkcV/PqRqVWnb0ehxR3Fp
S7Of7rHpa+NGoinYyA+NGr/85zf8P9r0ecdAM6poKtdsmmX+2DFw6tZpIfGOyqAcCl0/T+iHHXU+
GPSsJa4hu1HAUaJ0aV/ikT04zPmFjVwm5xcKVBX6X6S0QlaDOvP6nz/bv9pn0aWb7C0qQ4zCeePP
UVuW6izDhGohfDlaNdoII+CjcSar7VQzNBCKtIczSkD/z2+ripIKC8akfIFe9Z/flragbCa9YLqw
0L8GzXwUC8YDM4++6rL14I7FW9hSj//5TSVx3uyPI1STedjAnot69+c5KvIl2eo5cF0RYZsT+qCv
h4rKESWfQuwcuEV006H7OOrFq43HOJox5AMaFyTuX5JkHdIOaqnFaYnDLj3pUX4oIwYZTyRLPGQz
GA+3cAlpJEUjdQLRgA+QoFFN9PSsMvl2kjGEQy7cZaq+p5jC+Gv4ySrWISDxvuhFqGokqr6Jir5h
3zwTTdqvkKQjVEnw+OmcAHzlkIm5budvBPAgGc18OvkBFhREnHaZK4mtm9WvRrzEBSQR1Ki3lldC
1gLkgffJeGsIjIk1PlkPC2IVM5VlWMSur5rk2AKpktCmraKQulmBf9+MqVQR16Jz4TDOA08yTGDh
ORmIKpDVkZ+twN8M3ZGWIwABJRkflS6/tNK8LqdWfMjjPTiSxCmFTgRxaz2qPgeeZ/HlaqXyotMc
iEl1drTRwP5ZltlKBj9pBrDjqP3kbSvaA7QJOwE+9V/2CMzWP3cJUxSJRdIM2TB1QgzmE/Af0xZP
9hLMLtXg+pbc2WCkIrIEmABPWwFur9NZd6Y4jHYgFSdF8VBpNfhx+wlzZOnvxgFfb7dOCOOxA5Gu
uGeKrmRSKAMGArQ84kTEXMXRCO3t4VyRodUSaCRLFxA5kiOncekkm5YBfdW0UYbfvrNssK2CLWi/
gKSAE0gnZ6xT2mRmT3ZUQm89N7S1Bz0OWRTU0dwPNkE6fjWZvidJR1ypGtGd4q4KqJ3nPTq8TipQ
WjZbOVarUz6pv2OB1r7njY9DgT+JMQtDLhEq8SospgdFDI6Jlt2bJeU8fagUvHExLS5JfrHaBHIB
WGtiVBBmA7daN5Gw0ihLOlPLFMuX0l0zSWRCkydOZFm7CTrhWdc1wLnBiL5AuZAW8+rl4LiqWnuu
xhnLm4QPESJQdKYEbnu04j1SLBMq+Xot3JRTuyO0KVx1sPR4X/LdDcv122rXpIAuy6B/UKLClZFl
mWIa0ojrT9UYkTjCN2QkfFX0FnqyWqie3Gel9oVYPQcyX2wyEOK2VFhzl47P7UXBXcDEGg15Qzkq
ljaxFQEUmKBmDMEIklPm7AStge8K0hfsE3EGuKkhaamegljKZ/KFTGkYUvZkXuvIOq7pUCapgoYR
MS74r0tF2qiStxq9qEOMEJgrkwzIltit27ouwk03IVMjjWRVRgqxXQbRdlnJLoHukWJ0pYabnmwb
W1FS+hzYCQkmB5mcaWi75pOzgiLCTIJmbaoFugUpfRlpNEVDGTxNfvIQaSgjoVLghpGdEounDQyA
JLbSJQ19RSlz0xvaFnc4/SVQmKKBKiOi+cNu58InZ/Zk5vQdR1gZvk69Uuge/LqklSFVl5TD1e4k
5S7oDYGQ3/gg1fL0nrV7HcMYrXBN36I3edJKUCJiGUPHDcjfmoPNRM4uABIZBWUfL2LQOyYESC1H
NBIPh0jqSM/KRcXOk+IyyKWxmixYYBbkETttpa2RAktSSeoCIUpP2xKMYUMvQPDjkLk8rbOeQAMM
U8ZtHhaHKVBuYSGsKXe+p/lwx6SVJn0Mt0UBSAlpBXCU18Gsz+59kd8/rUTxoFUDUD+ygztmqBqz
lVwrUrzvwoPiMTJPIAot1QdhEgZOEoV3MK45nsjPIuYBnH+LFUMV5ONU1fgdSCRyGilyxzicHDqE
rwqHDYKWFD0OAjahj04x8TE2Fl4SlF8rBTlGHaKM1tORnqJXeEjHFHygey9of5eMNruq5zgGwrOt
Ne8mKcuHzNR2d5veCk7oPWXbFLKTCAlTj5D7GcFTnHafJbZ51CWey8h2U6NH1MvXpmwfrVp+i/Gd
l9O+HOXQDq2cTL3RII1gdi5ORv+caMT6NR6T7marxXTdB4p7U2ag4+joWo0k4RUB2JqkQ+KTWO8x
+FJbi4eHxJpoOFKS1MGeo4mAOpow1GeCKd82VTKtiE2AsxMjT8dKvkWNH29EXJh0A45d5j0SRe/0
A+VeMociu5CT1yjj2wnUp0JEEJZWpD4KeiHiheufLZmziRCJ8V0hWBkd3VkIQ7iY6uvCJufqgOxl
VxiaFGeqA7UVNYMx0oqRaYolasP2RZyXPYIcS+nuSxQDEc4+RkMZ/YXaXAwruxMaTJoKWIvMJFe9
b2kIwLkra4R19WRcDK5vdhNpGHYxhIyRUz1HdXkxONt2B8YPjD4BHLYVRO9e+FjVwE76kUEzUO4y
X6QJDtBMV7awntCdB2gOSkbSqKJXZTU6g4LXuEVujSRnU4btynylgecEhKvQzzNRDvf9pbBGza7l
lq71BOsYgFmP3TlGn4Uvj46YNX4I4RtHeb32oj5aaZb1BFn3bpA4V2NdvtQFHAgMi3ZDN8e+I7DB
3+nQBuMyNNZKMOaroCjJY+jajZiKR9Hkyo955GwjrW2Axi+Fpb6aUL6BejLB47wJ7vdAety+UPxf
irwCJvALTjod+xJEBbOpS1OAd2uSYg7rIZ7Nq59FwfrlpaGrF4RljZ7wFOtERxpSvuJavyvX+RC7
rai+QL99JN+Gjnli3kYGrcbGSFyrs1Zxz2VkTJPLMr6iiFaPZlZ80C5/7i1IB9BeSOwKbnIlePH8
F/yYSRY0thiDyogUaysVA4qBQHaX1wIZ9ldozDf1ZIFuJudDgR5k95I2OoEGsT8eHMOHTazPsQiC
GdldhBm7wrWKP2q6CG2yCXsiQjIrSVYDz2ciY24Tf2kd9HcDAhxSZuk5n/C6l6K2lksVaZw6x1nF
EC1lseIHNg9DZX0N85tNZs6h5idPQUGoOHBJkEb+JZC5XFMih47XayPk8E2NF0LVtRehuotC8T4F
87kWsEPYsgDDt1cZ4rMqTV/jXNhKnHP7kXQsnYzENXYeGuaW9BlEtF3A4meNfialKgL6kMngfoaX
BlxjA2Ojm6NFMiFA5iVcxlFSQRGBSemLzh6Y8CAcRc3NaSBZYdY4x8VBbrKdOjeyBK5ca3XjwVjY
igLpRFwA/tW70kDAIaVLu1WDh4Dp6oQwF+W3ObfU2gmiNEx9lFxg+XbXBt+ydL3x5wJFSgTMSmy7
ntAyb9p3cxonjo/t0nJT5pajXjL/bujpLR6EoGwwIsA4QYw5QbuZu4dmIxvblpyDUkNdRWcJoiEi
gKS5IZmjYuzMniozDTfZbHOAr8KZA6oJ8SgBGoEIHbIinwpNPImZssp6GaVbI58iGXBXnF7YxTnt
qrFCiwidZovSVNeQaZUCfhdRbgiVA2JWS7HtC/FnW4XnfkoVxBbZpyYlJyO4A5XITH/0z543nJgm
DXjWg3Of15esjh/KODwQTP1Z9cMhlNWVRHiD2epvKgJFLj9hgmLEyT/lxD/LaD0lyCVc/hiWEwGh
YZZx6lqd83p7GdrkkznUoSvnaQoy4EicOPVRDDPFwq5G5EzCGDOYwqCAXJEijbTSN677RvDDsGx6
pc3WHS0JO9clhJsaeJJGxizcCQBjimK7+CaW9rQuw8PQ2vxpcYA0M6wp5oeOa+3gpxyiQkhEaD2a
3n65AaMp7MUwvmHeTVqowC5LLt1WTXptS5Gm3GOptSZwc5VOpkr+GMXNr7phrrL8usvSsq+Ekwa5
a/SYZyt+S9T9P3wyyxLsZKSCpZ6ug1mQXlmPulyhk0inDxn4txPrwS6sxFc/ovrTd9mTZ3rbbC5o
iAi/AZc8csHkqkmOmzHTIOv5F0tpyeTRLT6vqLnhwNkNpjFCx5b2+kh9x296Llw7AEscBLsI6hTF
AtSEJVM3R1VQbouZttbk6bc69rulhtlEYKGgZ4HIERwzR4ZThNoGkfoLV21Mj0RBXOvTSfdy5oPa
RmHcXPc6lydg/uyqib6wMzNeasInMSuEfFT8AQ12Aa0YJNufYM6rTDH3BpeXlQHmYIDHCm3tK55P
63Ppb7lI9AqkoToceRJgXTq+QJ7mS+6JxqQthTpg767ZFTIW6mF+u9BTLhKuCsD07B+U8JYyl0DE
Yikmb+WEhCcizscWk+hX7cVfKkRno0l2OkGcdoTJXxQUgNkJYRPiTARuxPtIxgbi9axkjLcgoXPb
yjm7QmPPEFCF4hqjCLgTCQuITzZeRkheg7xJ0tEA6/LZazooziNTuCgs3s3Ge9CqzI1G1XAqJUZh
3b6nOmrSEHFEQon8KIfHpE1M0lCRFJto6AKiPlyQf3rzXhMAjTbeehymQF+Vcx1Tn4giCjadRPWg
alIUP+TEkOoCmF/E3r/8lKbHrx/BwN8NGsd4O5cV+zxAX94Pd41R/fZ0KgJZPx4KQuxsr6NQoUcz
fbfYGmA+HU3MnySYwmimPGoYcX+oVNlbJTPBD2fOOleYNFFzz4CtGBBLBD6ULjT/y955NTdubFv4
F/UpNDJemSkGiQoT9ILSJOSc+9ffDxifI3t8bNe9z7dcBZMcUSIRGt17r/Wth7EHGkmaEBf3cnhC
RpoIyNja9uPXlgOx7VX+AS8+qi8qg4NV3MNyz1eJpoaN8IdHZY5ozFXJ5ZEYV2Gg5LEonEQVs2nX
cx9FJFEzYYRat+wVJ6aKQVLP56iLbsKn1rucdckIzU5qc+ea2ckwzqkYGinezB+QSi2FkKTm5FFG
gMiIiiP9B22FdfM5jc2G04J/Y9VWcUIdwfwsB8AI5yX1XIlxMutW1+bXFHr12iOzjULSd5Jyrrn5
BK935g15UN7ZpREo5K0BFYpCJYQj5jl5hPyRD14kb8xtCyY+fXh2srmOK1SCukFDRAV8ZWiTJyIB
r3FBdb4vWMtlkemuOo1UhlQp4HGZvKSEueUUGyCEGPpWccKvxpbjuhS3c4pxVLYHnLkIphMqPMLO
YGQlnY5ENmO+gIJaHykMk1uII6oFfZlOKGcDQnO6dqjuyOl8DUyqMFKce0lRYs6lTDPzEXhLsoNb
yu04dE4gvsNtLuDExL2787Ko2TTkkB08/ymkY7oPfeCMWUSxpj4QaZptrLhIiONhpaA8pHzRdKyF
9Smg9cCqALlb7iOASL4MQdIfkw5DSuqqH5n20s4nsBVSWBNe8hoNcB1rn+Vxzh9JqJvJWrsNpbPP
DKpzWkxZSVm4RFhVQh6GPuta1jpPTktPJhXxD8orHObBfY5S/ZoqLIc+py0TqAZw0hy6ynQHyehy
jikTos8YGztyGyYuXVilWlfdmgZlRFgkPzTFSNvVF3JLkWtGGaKGyaIaJvUT4DaxoWCvZdVe1yMP
wCiIIq2hriZwZSU9MuiQQ+cVzVff9y9zFRdGT1tNj8Sbf9QyLurRxr+SAgr3+mauozELDnr3aPsk
u0xcz3zD5ntVJjgJovBkSRIkS3p8h9ikQOrF4K8ZU9ZhSBI64HGm0EHfrAj3BR4VPcKKeaur/o5b
7MY3pyML/rM3FCDBqRii3WGWCJEPUMjk7/VW3JMQmJE6WFSHWtMryJ67BF53UBJ7SKfgY2S2N60Z
CGJEyaFDLaOIje6bZcde4g1ccXNu8RQR5YlBx/5cy5RGRzq92Mo5yMx5613xFREM0EcpTGKJ1K4y
QOswLYziiFKUZaxr1jelHn8sUyhj0TS+OtaALQ0wbW+k5ySTrGtyHMkA5ZBx2s3V96A9tvpzVeeo
SaKrVqVXY4puHUjELZDos/JwfvlpffBqLTgRpfFFdumnNmCxGLnp1us10MAp56ODH4TEGVK7IuuT
9BWgpqa6Cs8kyWmK4lOm8OkJgubNtsMN6yXFaZyYptjtLTKpZ66i7jCpbNrqlvHdV3qFjsmvFOoY
PqpvFESIz5tAq8g6eX9ee5Q1KxLBxZwRVley3hsieKz5BPh6U/xyJmNIP4rp1MBgZyypNgbjEokf
Gry70JiAZNm1BvyM517o3xNESB5d52ZUF4387NOQVYOb06uDbUWxYBUSxbHNB21vDykAZWHIuzZJ
AD5wx5R3pRXod8ujZZMkgo4p927iyif9btn4XRqyxoWg1IaJ8fO15R8U8c3U/MdtEFMnrAtwq4Hx
FHRGdEbuWQ1VxpWXEEAE1aA75D79SUqmLI2bY8ftyDoRcRlvC+7aqKzj30CEyyPLAwdlmN24DYsq
hwxY3y2F4P8XJfyjKMGdK+J/LUr4+NaE8O2Acv9Rl7C87d9YFGn/C0KfRSHX9Qxr1hH8W5cgdfNf
iFgNkEc6woN/SxLAqGi66TqsLWzJlq7Ub0QU0/oXTWBpeCgVUBHMsJT/hSZB/lGUwNBPR2RGrsBr
0Wwd7NIfq/sKKWgnms6+JZqF1LhOpmPTBsc20IZ10HHfzGgsm66OC8OTCZdEQW+FfvaiY8XuXe28
2jvERG5fRJr8+N2e/C/Nff2PtJbl03noL2h1e6bNDvql+RZYo5k6YWvebMw6lSqIo/YohJMBZB2j
VN4K03+0JOXYvKCiTQwlTUFbEhUfNBgyMzfaJgHzJ1/Rw4Jxd/YVFShw5uHKkEN43/nRLiPapFD0
8IzC//IPH/+PvcPfPr6haQBxbMfm+P9x59ZBmwx1Ic0b9/vyc62KmHI9qS+JU8JAVqa+CWToPYQ0
fYzhM2Ee7UPLjZOEh/BshCbUrSC9g72UX50iXbuCdgIwsxePNK+oEO4mz0AyR3pVH/u+edQdvTkR
tkEJNIs3Rqk5ZxqXt3/4TvMuf+8Qzt/JoXMuNeacHufgr99JN6Ig9+LUuHGi5/u6QeiL/izYaUNw
7HRY0Q5NAvJjB7krYcIefOhVd5YMp/No+qRbuNWLO07VibnfzosreTXdZz2KKJvHifkIpw3jaS6Z
6QbtT13VX2pili7ynz46147JFcVV9WsrNy9zv4PLrd9kyc3HFvHjJPdDVtU0o6g+OkEfnnLU2KBK
5kV8Or6WgLXJKGBpR2JmhCMXiARy5kCNO4MZHa7zIdqjlF5XfIUTaWkX0ROVQZvOQ9Cah/euMLZt
MWin0CRplaCnaR1HiYeeFIAV5wblSzMkG4AWMKdkM27bTPe2VaQw3QxkEiKpjvZiIKzaMe6tgBJV
ahbBQfmKKobvbyq/ZbJF3elYTcE1Cm2PVQcb0iSc3s72lh12YPi0yzRW0ZF0g3Yn4dGZPk60ISim
V1Z47codoo+9KLpLLMx0y1Ax7hsSoFduLOcMg5aEl/nRkGBPi1t8SIZoHg2ik5lP+MeClq5bAfAa
Bns12Mmzrcx6TYKfhG5EaPQU1xVEZbh3zPu+TfboHZkrf9JzBPRqdE26SuXByghI/j+cqrbhWIi9
gE79qYfuDq7RjU6o34TenXunowLl1vXehzG7aHdcR7+i8icKbWpewsjC+Zu5hKwEBaGiui8vYVHu
O+xbEo4ZS1V5G8QmSCgyGN6kNqr2Lp6Vex//4WP/sQf/8wpDvOah0GFI5v9/HDVsoTnxaNXyprDS
MnCHj4RU3RsOhU3dJumlyvWYAz8rsRw3v5jUASORPDXem+ZpOjmq0Y8FcDi4hEw3GK+FGSK0r3La
ByHVk7//uPK/DAiGRKRAEIXHsPDrGN17Xp5QYpW3jOXRgzbN5uF5lZKeQ1zLUAzyahPnLuYH8yxV
npxlEL9EUBmPf/9BfpG8LfvNkEg1yKvk01i/ikj8yWm5NXGUuryniCfNc42bKbbPRTQ3n0X3Ieup
3LJYjVRyCfTRA5yk6/fLrgRXsoumIb3WeUsxbmJqTqUo1o9lRWpl3UhrE8XizMFhgkjaej9mzlGP
eoC/ZnHNK6p1vvTQksm5jF1pZyEITRZx+ilOQvEPXflFgfPLSGYYmsmUQjqW8aeRjIVV4VUQmG/N
GH01uyE+DZQVQYEaziaNrceJdbdduDcsC/G2RNfwGtvGRU5EtuiRochHa7v9RKT0MXRYqLUZJQMl
ACpTl95UAqbC3x8b+883csdhcsE9g/8cayE//k5EAKxTi4TREx7WtO5Gz6CJMEjvldN9LVnHYQox
wcWnYPI7J7G2nUMQblbH5rGhAdIl1oNkCbc1i/Gr5fbumbichLZ68YqGBvO3xkExXCM5hnpMFhrt
Ct3ujaNrfrRb9IdaaFBzLsISsgj93I7I7tAj4ywrm3BXawbuOOlk5y6bsjOFWcMLipOjj4+Jprvn
loLv1o1hh4jRyVYJmevUl68VYF7uCjRRRkxNWq4/5E1gEZjZrVnLy5vonDsjpihJkPqTJAXkJRsF
UAC9MO8s4nWMPBshYBviLgtrluh8Kb3GnvP3+92cx4pfThRH55JASmQZHgPKH8eSOA38zp08efO8
EoyHo/rHKVRkbqDmP9jCHh8FqJx1xPziPE0KPdswwaKc8DGKjJRzzfR3XWOSKiH3pDdeu44KqmWi
pYk18PAxPKbALaimBS8dbWgfLuaurJZ4JEAugDq9Qz6ZT0GOc7JHwUa/z352XQF/XT8po9MvblFq
q4qMygvyi50akgOk/vSph0G89lpzl4VgIEbug2CUnXKboRw4gpTt/uEMlUy2/7SnUDzB7ISOalqL
Mup3Z6gY9a63fVPexjL/aFZgJ90u/JTMicxNJc2Na4uJKmJdAT3IMnLo21UIEn1F4F15AuiM6KAk
Y9gAPvz3x3BRRf7+GNoaXUmXhQOyZdJ8fv1kWRvoNGmnhhqPQTz0kBCvOrcC6D36FUm8tSPOZOfk
c20WJzUA6T0LawtrTonZfz59SyPpD9ZUg1fQhXGpXYR8Uddr58n3LopMkjWBkOne1EuxM9sk2iWN
SjZtF07b3EBLYmqPg/FxsLkvEicmV6oEspM47ZvIU+BS/ioXKtpnqUWj0STXaUzL/VQpbxVWJXqx
BgN2M5/8BggLrS8NYg9LmKG0cdrIC3fSoYaWo1BYhwFBT0ZG7NxgGazj5XRNkrc4mboznJUyZWhm
7lEwV9fp0UvsSC72sb5EbOAFQ70OURmsmwBFilWY+HqjItiQLp3+0/iLYO2X04XlksYFZTCqIeix
3V9kx8pNPPQBU3ATyVBcM4HXj7QzTG85UOdCnC2r+gaAGg6JmtxjC9XGM/LwuVUC9yiWl3UIhnis
6cBMnUnz11EEMZck7zH1PjoOGQzroZ1InwvQFsf2F/j0rG1oiWwnb8AK2xALTlXiQZOf27aSj4k/
vrS9rV264iH2knutF1DAUUPtw7j+GnWYQ1ejNq6oBYaPQ6/bT1kr7hK6NsRL6z1JStuxh27jckmv
jCLC0z7xlXpTMleNg3XnUbVamP94NPGmp49ORGtWhcySets7IG9bxy7WxDIEDme7U77XaryCGTEj
6yZ3hrNhJ+P55yO9u42Zeef4o7ENIt8/y6jZakRh31vUjbMiIeFE1GQBpsTLBdihG4ugLnIOJdJf
/dFTg3+b1obdnXN78DdtFX+U+JMgPuCcomK0VQnkllrBpMlS1exRW1NEcqL7AE3tqorLfu/EjYMa
BNVM0MSYHAefxViHUTqxxnijFZiVaTtL4lk+oaCXxw46/1o1WrC1R52+q4CBXcpsWzfbxmM+UM8N
BroIAQ3QLr5OKDXh3Xo29K3sq8LYeMjrkO9pmdfR7M4CbN19us66oL43orCiUN3ITW8MYI8cbOmZ
1hbbUbrEFfbfobxBmBmaa9anVKVcHwIXkgxbie5mDpw9HN50D0n3m4yFv0dJJlDgVUA2tP4a957x
0LfxK2q4t9yFpxcnqX2b8mnFPUOSs2Y/mLX/qY5DKKbFsKOJHG1AF5tkiogdSPDiUBEPtLOK5ptJ
GgeqK8Ko6x4HANVKuh6aOnHYorVwizsmxvJgWEawnqMRIkHTKS6RL2lJWp7SyX4ouVQOhAe3F6y0
deHvvTw8o5r6DsOOInrdxNj90TvqttHsyDmihDlFzTWtCVnJELW50s1OOpIOyhlIA33ut17lEcrQ
DNnFL5tLFzkUt03YwU5jk0OvCxKm+Vp21E73bqpj43bDkrzdOQfUKkgpGLIaCRRJcQQlcDqoo0MQ
8XVIfxQpF9iYIqeTWjVHGV18plxF0IyXySDZprNMexPp1HQI+xYwFhKam8KwT63dd/uh9oAWJXV9
H6qguTdTmhfKIMwkpuh9qtM5LQTjI5JGm1NNGz+YvAs+tZZTGhDux1Hw/Xt1KFG9rMi31h4Iz9Ye
JjUND/HRyunmRy07qYkpencZKqbMKxHHhVFwBcN51xamdc5C+63zk2hrOeoQtaN9T3ojFduiof9j
ARkLXIWO0DHKrV57Xycw5WlvvI6+K/Z93JAcPbbdTF3Fx4jhF8KKChhrw/a708bj1Zs3TglNrnIp
CrG2c04+EM59P6bfyM4KHlQ7ENmk+w8FoSuCLI7nIm8uxEUFl8g25Krz6v4gw/pDViX6kx3op1BM
6hqBWKD2sOoN4t0Fp+2XSKlvCFucfaHoyMjW68+qlKREM1JKWY+n0noJS9ZCCRKQdUb71PSU87DM
ZYI4um9GEV19p74GoY+DoMz8PfHnOQgDg/ldT9I6A4G9DVG83BGFMCstnYeuGF8ruyWGZwyfzIQg
GoCHRCqoT1ZIXmRWOd5Kkpu5qXqneB7M+zIG/5NU8p5xKtx0ZXxodOAjTtj4EKn6jWHTAWhtm7f1
ZHag/vwettI4djVRLqS+gGcjYEJK/UWEiuA7l57zFFlIlXAN4+l9f8jqned7FCNQR2c+70LiXfC7
y1N9oWAuD90YUoBLP2GJRrJyV2nbJX3p53MNRbUfNS7p0dhRq9lyvmzCUVyQiDm7cZaadItD+j+b
2kM/UFpHJzc5P0ZG2S0BhN98DXmHaTAvIm8B+I/lTHfRvHECNd35pYP8TO8PFZmFS6BNOPQ9zaHs
GAdi2mZT//bzZQrlNG6SfTmLDup5k81u9Y4GExUTvBdpBbY0I+3EYUmPDoBeA6V6vMTL5mcIjQbJ
sU3Dr3Y2IO1LMZQTyU0DgnDh3ZCnL4EZvNQ2uge3p1bvkfe1jV0M2+lEOqaBZGFj9DI6OTkXi6pp
qJZqeiJ8R25ggqRMhe7ybrTQcuJcXoJkls0vT9WAbFkJGjeO14CVMEuYFw2tYDHkTA7+DUBWTl/+
DoUMDNM8ED259mL0r2LecC8u75any6NgMIBUL89jOlH0jAB0OPl9PcqnODWDo2i5JSPwFfuBwZ5c
KbqGoQ6GzAYAgvH4WZrUQfugazZ9MuGJQlUr3JYeSyG2jvxO4siF9HKQXRqi39rp0Wu49rBqK1Wt
zaDy0SHYyOqqQdukyLfdIS6uqffctnW0C0jb2Ao9fRu8Zq+GyFoxVuJt6RN7AzNh56BjXoUlQujQ
IsFrwuBOmjkExSpjR1GvuBtq7YfwxJuH1j4ShFYEISvcBHFCHRO80YKAaRKT7DgiMpninBE65Uer
CI9uxb0/NWV1iPK3XKAIdvNu06oGZpwVkLsFe18f02WtPofZiifbigBl+qS31EFpbTLp9ODsmhOl
ocNCDk4Xq2o0O1kXlC+3r6MXwCZdXkKajbV3Jkosj5bX3n/253v/8p/ff4MVUhxse3Rhv/7NbLHV
vv+ZstKivTeNp9/97p9wY73CAS9zB4rpf+jLy/vKeVbkh9X3uil1IG7zVykYnjDI9WRUoHM7/Pwr
75/+/e/9/DJBqTPnh/UXTEja6xgJfz7uYkRPJ0yNc6OMBZJbtN8IVN2LkbBk5mkKpwLBmyvbJ59k
2Sid2Lku1oy1FbcM+JPc6ROYmly6ZNJ5BN+5SGbXMV7Nk2Yn7ibxelYcpk4xrNS/hnFkHyMttDCH
VNZdMlgznwa/2U604dPgulzJyz8vm451EIloIHL0CuyclxuRuV7+hbugdYd671THsdovP7e8tGyW
p5mVw85DydvMv2R53Urd3x6VKRpKeqPe5v0NzOTBobBaXmfl5B4sBI+xK9pjliCQs2pungitGh3F
PCqjTFmH+FMwIJLJLHdL+QnIQGChE14eYjlq1LpZcLrLC8tmsLUSvstMOilKJmFdZcB/mzVXy8ab
QRPvTxc+ChlMuKzfX1yoxe9P39+3/PT70+XRGID585pZgj9oiBI7R6eIoM+nekLbVc1z9mcEV9FO
XzzoCzj5fZMvpvP359PsfP/Lp8s/tLNx+/1Hgil0J3BSuOSWzS+/YXmN6QDSFvDyhOJS6/j501mG
7PfnQ2WMWN/f39lECapsbjkWQEsj1P2D70a46v/yDyzYmffP8N9+bumGvf+J333x5V9+ecvgEeih
jItnQPShfNqaP//42DmGLNfL7yEDtGmftHmP+VmSZYdlz5RJn2cHpSGNyhzrsByz9yO6PPVanQVY
VsyM7p+Pl5fff3R5tBzeqOgDRZFlfkPfS/K7c+JF9waxbL2mM+8flFdumw4RMQvxRWdYT6QIbJcz
YFR63HxaJIjeMkDRZQ+2EnXNakQTbmGbOyYNk6dcH3/b1I07q6/+89y3ArEWTTi7Z2zSTJXFCoOT
a/mlC5kHs1pAXcI/pSIj40nUu0hzCTMeACksx6Vm4rvTq+K5ZFV3JKEVZ+58gFULbLDdLjvwl92/
vPa7Q1Qup+nPvf7+0E9KTpuo617dLvjqiIgulhUVp6lQI1hgF0RV5eS3bvRPoy8GxEnW+FgkCbFU
JSsuzd25onF32EmcPbyYDikLPUwzgakJsibclm3bkLOJ7rxgKrmKdVVfaEFcxkqvPloPwvaNs5vf
fAnlGBH6MdCIgVAForUulF+UbMxrVWjP1tCT+txeu0SrT15m3iq31g8UWr5Eu6ixpqvpJOnWZAjm
nkeXqKnqbaFXNtza8FnVYvYAmc/xUKFjrtwvBYPVqktj9IXIr7ci4l4/Rt4r+hF5LbrBIcnL8I/a
JE7kg1Eas7VXL3RJMNVjdWhdiFpJoBAzE9WjZ4KkqdkAoIhW7/IBF6A/ktHLgl6Y01ukxtdc9CSZ
xVSgNI3FEx0mnbmBZ+/qBvqakTikxhjFeIS68pVYsmI3ZMLb+0ETPGjNNiSFNTfRagfTB8sunOOU
O99yP5t2RNd6MIwHNPCa91jlQfToNKral3380mcmKqfMTcHWlsHGmAriM7PBetN7CmaGVMG+CaLj
wMVwHxRUq6IwRVAcFXAhtY/WZFrcYn0PdexI7KVWX/PJ7dZRnX8VOZzdvhxRbuXxgTroAwNSdTIV
Otc0wvgb2/0Rt+ONJKTsuesDg2mR+WXUJ+1DnR7wxxanQjjOzhNasXGJ/OgQlzN36Um/coPtMCXc
CuPKg/hNzYDj8VU5xrX3SvKufO6DPiA6ukM/soI6ZaLh9tEaUKFWhWLkLqMPdM46N/+AwX0tDGzE
tfuWBgDsAh1xnCyCdO8Q1NWO3TmxGRRw8lQP0HCwJzWSqHjpnSvMz24rRubZvoKA2d/3E/4oR47T
YxTWBwsvonCs7qa3IyUUY6JHmbnJKWhJ33TSmIUeNzrhOkD3yYrNY5qYcR7IdZjuuxaqUox3vzfd
c9qXHwISoY8mkquq93EBTtQQNQuFZO0neN97wnrHQbx2h5QwA7To3jkN8VBoBBSfIvlFCDFAmqWd
MDUBUciKUHjfrmCD2xbMSFxjSgd/rUfl1aOIvfULt/mWeUF0jT35gf4NM1hW6DtJ0BtXd3EdK06s
CbW3kdX5SdbOU1ga+jl7U7ScP7TeF72cHqco928yMl+NyhwfiO3F+z1NF1p42dVyYgYxT+uPdYE2
cyqaD/VYW096BTJAr+Nzo41f85oaFWJq+zKJDKTCQB/J09qNorn+7Ip0O2jxuCXbAVVhU3wYDBci
W0UQiSu0fWSMZ9TI9C+i/ljSN7GLvD71EhuGrsd8OnYw4kFTHNJJvcRlClFuXMW+DuDQ2MGVbm7o
8td1YTO8WimlYrqiMnWYIqXQPtU07mvy3Pc0bcAM4kwhJiYgIDS0i32R0j+o8ik4Ee++zi20ejr3
1TpprQ2xr+YJ5//HsdfTM0FuuFL0TkHTpEY44TDfGL5pnJh4jeuclIsDTsA1msa1L/NubWUxUfJ8
clb7yKrr9pMoBvwcfepfSOP9TmDkp7B0dvxIvjN0n7Nb68pTNXbdI9KDJ73WqSfwdIPA1qDbAibU
cb7MfoVrXrrXLkya4+SAyR7r8toSroyUVV+Xhh3dJanKzrRdv+pa8YyF7LkNJncXlM6hsNQlzspP
haivtlWPe82n1+qNn7U2kZsCKc029mp/M7cfpfFdi48D5oc3+Un3c3URIYCB+lg6HSkQ02vkGMax
6M3XQe/sA+G2j60V/7CwOh7goBN0V1DNzcJNz1r2uaFDvaLTUB+z6dGNKm3bj7a9Nu1cPQ09FUYj
5wAYNuEJrFpTOxYvUtcODpLrNNafQwMNOe2As0WkASkHHtRcAXV1cnvtNAXasQjrHUmnH8nFIIk1
aNqr1ecIz4rK23rOkzaYNfFlLYV+mOoj6leswKwAJ+HAZacehS0Wo0w0nBFii4vVbdAElk9641LS
MuDid0MGPEF2Z4wAxTDVN5dyXacPT0zl7O1A92BMh+mT0SRYitNzY8ThE47KxeMFeKypS1T/Q/gi
DL+/OdCJI+Uh/1E2GfLTVzwb9RfR2GDCK6J224STlmpkzjIat5HjjNO67oOBGlBS3qaWe5qbNiXw
ublTklJN6NStb3HCLK/4RlCfjDH/nsReerBNwp0mkPXamJ/BxoiDaphD6SoC8u5zwZRFvI9K/o4Z
9+UFYwMhUdbAdYG5mdJwEr9MONNqAgHXk5vF963fAUFUGR0Pr2Yz5vcjlv87OGggsw1j3dj6qWu4
MTh2SbJ6O32zrfY6FRJrwRS9Yd1wjkE+D9sZtWhsqVzfTCqZetXeLm1HSvcTooeuPSjmUA+O3e4h
ThTWcXTFHOZZtdx6TfGUwrd2TfNHPnXDh9KK7xINp5Xpp9FjQ8YhDsuA4IBYPYRe8jbb2i5NnxMr
RZ/6rr1B55hOdmUiaEQgQ9uFpbzp7KspD6h341loqYrq9rEv7OGF0gqnr2jVqkbTWhgBzhrSwZgr
DW8U57V9GrOEd6vBuxCwjHhI6Zg3k/FaD7eg/MyfVMeBvbCbJBlYdk1IsUaofCJIh6Xmj1nRpGTq
s2fWZe4gn06YXgirRrLvOyuZJB/JZvXp6OlqHQ56s6vtidKcRm+39EPkv02IYUxPP5lm+tIPJjNY
SqwwAtrNFA0284HxObFyHXEZ/sthCO7HmuonruFyHQsY1ChnD4MxQQeNBMUVzDia/UbzTl41p9uz
I40sGz4bOcwK2wq+B2j3VwV9pts4YlOtWpTx3sMYEGav5+lTEXAq9xEGykYy/DOF4ayY1L1URnzn
sVYeWqe5V9JqtnYwfohYNVNBVtGzb3eXgFDQdWVNaq8mb+365sGIvW9RNZI22XO5tgiItrHTXEXS
kk8wGdu4MUHFmj+Y1eEM1Adnk1s5p0tXfqeZ82h1uvbNEBGFZM/+yN2rnM2vGwk841amzkuoMvUW
BrYPzBM+cmNUzBn7hEjXxEbLqldi7zlYGYQ1eMcmuOMWqn3QqvyLU5ZbL2qGOz/CEjOZMOcz3e/O
Kgi9c2ln99J2mNejHtlGKRjHJmGlUTOXPrMUx2rv3EQzz7x8ghH8DjyGdG+qyutDO5dLNAV4WJdl
sUvTCh/3aG+Ii+4oC2MhC7MBAUQMBdknCfGzF6TEosyGq9SuzoPsSTwYA9IdpnCFn0A7tNAY8M4Y
D26euQ9WPux9hwpGOkQnWoIHStnUVUz1ufLIPq4YDBraMRvZUYYrECeTxd36d1VnPMZoZtapZbeH
SuA9KuyE6I8c/Xgy0rBLmeyHKSY+2EdnRAnUi038LPFL6UBCbjXSOFtHQ4jkuQ/l6E13ia59xl1f
blLJDcWhqZqP/ZmpQssnKLHfO+O3ypL347QrB4A4ceb4pyrxHlCB3uuSYousIEsqJ1m3xIDgSHMe
qrj4XMrkFHWl2GtSxzKsHH8V033bNzhMVkyrYjQRbQ/xNHuMJ9EfPbdLNqNwfzDhMU6iBmJQe6Y6
jnI42tzb7oF3HetqYFaB74cS7vhmNzRgTPCcL5aW3Gc4OcfRZ9pkN2oX1djhk9ahumRYXPRmi/nV
vuYhmmw3ebXKyfmeN/6bWXyODG18tGPtPu2MzwXS0nvHKz+SYoWGWzezrV42E/PNAQ5IbAHIlt2p
SAag9RFSvzCXIEsqVsDcWJBb9tkVLdZdOP/OzGpBCq3typPPfVoeDOFndNoUCTyhRetLcx8Txt90
gg+SFi2ekGlWzGVVttdAPe6lOYLDLdQPauOPYZizswqHwwdbxC5t4rYC+bkY/AvTo+bONew9sefq
qkWoDerxoU/OTpB9rsxBPuhQaFeyqkoIAIW6x5thr0qj9reuoI5vdKtCtsben9qHqcVFnVj+XWE+
2VVqXmTbYqkIZHHRw/6WovxPCju6eD46+hLV1C6V5Mh5MiTMhFygRZ4ZYBLZmiJMd4yvYFT0hiaH
VdMNwuZRhD0ZaPNkPBHj9Utv0L/pZueDw200C8GtQ3i54gn7CsN0bdKgPvfucNDcRh07uyjW7AWY
/JHK+c0kns7nODLZTRJk5XGIhh/IEPehBLRP84VuP82a1ajTro5G5pSaeaqwWBJbqjbIcDQmR0Vy
B7mUcmMmH8NV8CF0xZkuTXENxldRItR0KUI+IIiO0dtzv182CWLXS5VNH+G9YFII9eysMtIA3Ir1
2YzZMmOUSCmpJaE5ZQeWN88NTrk2+dTUJlJJD0y9b5c+iSoVi7SBNcjSdir0/i4efOMS+9WH30oD
qTCOQSJOBS8ST83P9bsJuamySu+csx5ZxSycNwk3m0Piud/o+B8YDLoTfoJblSTyFMQ2FuB4Ok2G
wwHXLHExvUHh0AcvJUfxSDjUd9bXzUFM1hd9zOFbizw8DGEhV6yJTtAJPtHgc49uEnoIcrVvhQJh
7Khc7Eh1b05dh7Ob6+ZQ9hDgw0Y0c2vF32g62WOx2W2N3KQuVFCDN+sULs5QEbvnZdWRErB+rFqe
huVooiOYtDu4ZhgUyefbNjm5SjGNjz0r4nqVcXGtKdukp7zAZQLI5cFOM7GZhTZdTe8mj6rif9g7
j+XImTTLvkpb71EGLRa9CSB0BIOamdzAyEwmpAMO6QCevg/4V81ftRqb/WxoTDIVIwD4J+49d2ME
5A6hT0B9te1wRbCIsN6c+reONduba3Xp6cbweco3rpnu3FmPPVONh6II7jTJlAZXvtgNqT7dzziM
+z4Fp2+h7kkS235wAu3MfAGLT15dS4LQMf7AytaBn9MSprtF4oJNY1KvTCavJzMnEX4sO+p5ZF1A
hMmZ7+zsDbdXccXsSKhFAvGeARfmmtQL9umsF0QY4xLSSPIOJarfM3/ZbMfcYnMzH9zORe3Wkr6s
rQOSsu9+y2yMr5NM7s1kvKVZHLxOvYFEudKNM+duD64dU2pGt6gjDDxVtkFJWtriECAU3FpeiU7O
GfBqAp4QZd3s+wKLuzZLsdWsHDzLvMGwaD7ac/5VK3asSVdN+yJ2hksgiuDgsCgLq974o3U6NLsO
bvTQNjelVBe5WXZauErDqfUxqLisz4t1uZ3GpXGniUMB2OAiWXkhhMTQx35oOtVeoO7TJSf46Thr
qbqpzn2RUru6GJF2tmf00RDoR8Qd87XPA3vTi2SAolfetKbVQ3dtSBKIdESfDm/LkO68sTB/K9AZ
QgQklNmD+aJ4JEJ8yJ7HlrBve/Tumo7snABEc2uXv0wzSOjHzafG0TLyYVBRQPrKNsIaxMPgUpHg
mMYGjS2sDvB+zj5JU4hP7pFfWse45W4oZbqlGMMj2bs5WTYzhtMGNA5ayrVlUEMGv56YagR03ng1
CX/Dk2BuSRmMDy1cF2ZZLM5VS/xbr89062tRkhtGDv+XHoH1JZt22R6aFPHlkiF2JIf82XIAnsSs
+VkYxDhLc7wYfXGKp7TbmbEf2eYQ7/PBAI9KumrY9XbG/k7/CKignKblNS7kjxGP0mlwzPzRsFiG
SOA37Rx+WxJ8n+ZFtwnSSmVSRWOSfNpOMbJmfEx4XNylWvVHzLCVLFpyv5iQ8qSB2M4jgstuAKLo
LwSTtrR6IXsUbTeW2SnJuyL0KpVffFzEM9ladT3HG1zEy97vXrS8CraFn2lHVvAWaqbFAxJu9qdv
y3MnbO9U9IQZlfg1d7jhDBZO9o47ukIoyY3assuDn2dWE6srDLlJrg9nvfAxSKJuKu+TfkqxdfOY
VTMJV72Xyn09Nk9F6fmIwK8WK/wDOm9CHSp799d8Te8e84CKugUGcpsX2oVWK/PdUsVvs2zlNjF9
MklK2ZFjeM9plF20zvvxPYIpPaK/nNQ0DsVPqy4NdrgIguqw53Zb7Ikl4qhHXVIMe639ylqnZJyq
7PtqHH87wiWsKVbbLtdR6uO9J/zNeXK6Sgub2kE20eCWduvgYQwM3ImypWe1ppgpqfzDj/1gNdmL
qBIz6hiZhpbT0klKh+JoZIqiVglHGuvvoHRAFSaFjuwWlouwCCEzISXezEEnz9TeTUub7SUi7shd
qmWnpXFzMD3iJ1jBsQe3ZPkItfDFH7PHYEqIikqyaWuPFCCuPoqdHtT2rhbO3dR5w1myRNDv7DqG
YSCtrwGJxcUQTgQgpY/ITO+2md5yuQWuCnNBrBdm1xhlij9AQPAm+mSjIEBnLTBGNI6ddK5pMYpz
XsQ3Vek736udDyWv5pL6F0swRxI57hMnX6B2tUkodMCqfbs0xyHLYmru+utbDB9P/mcl3e6NNEU3
B9sIaQB+E8cbN/zNVfCUzBdnmtSfxarDmY4JcZw9Hkbjk4Iru/ULKFCrncqr5df3o5sxbKxLYGg1
8tSCuzlk2hwKhRW2Vv7FSYzqkbkt+Q6Z60VUUy99Tgo062bUA5njXxAc/bSlbM9Ngkdi8Oxs25Yx
DJ2uBAbSdCge/InVR+te3NgNZ12gSQKnF4+kc2ZVwG4/SIjNYiWBVHe1utdGmDeuE6EqHg6dblyW
UtrXGFk0gW7Knp/mMiWMJ22THWMlAGPr6BH2LOjR/t4sJqb04Ch2kH1+NDTDl9zVXseY/YuP5vOc
FPLWZat4MSCpwmJ7CkM6OangUXq5d/7+UGo211wnHksvtlBu2l8pPSrCYdRzG6VVH3N+R5VcXyqs
t29F5qE7xUJtpNgbqiJ4lnbwVHIjnJMu2LpdsN7VBcO4qWTEVaT9DSVcdzOlTw6FXvKM3+o+Y1cN
kw3w1D9NMBI2LRcOsg4YXSH0M0sWsgmXloIECMTJQfNvFNqlgTvwkk158dB+ml2zr7K6eOF0Ni7V
nBKQ0+zBUeVPOsp6/PQzKxvDnq+B0YYYTLs91HyAEV277L9nC0b7SIuiHXQls/1C6AHQtWyj+212
0H9PqZaeGxDz+8LSnqqeX5mDg3nZCK6zKI5anXlI7lvyPA3zPWsGf2sI8qxqHwO48pnyZpO5URS1
nl2Ru9OTv4anxQoLswkZ2GSHOSdNx0mN+IBCBLnQLJgtCR9XrFtVEc2IC2CgedI7ogCUke761PIe
K2/eWz1avdo37kRVvPfLqqAZZfdYAfuqlILrQ692lrVDGmLFoNDI6v7caOm+nkz9llb1Ky8B9vKF
Eny2jHsr5cev2FCSDyvErvFzNxwq8oYtKuI9Gt32BJhFphOkjcY1L3OpfWpqJOfNlwu5iC1xf9kr
1uPpkMZqJgPHHRmsZte4KkiWKcf+UvoYieNpEHdt8RnUVZT5pvgASDhC/W0jHD/JVRa92lamle8c
YLhh5WZgnyZMHJoyrB8OkWWMOt6KuoxPZac9W7IH75Xw3PIAz+3JOCAzNVge2mkE3jqRL+n02zFd
k4KdipC2NM5vBLRjD69+tLrsTjWWMaR5OjKabBnRyFb9FTaGuR1hN24AYhlqdK6YjpyrGxS/RNKU
x9qftRvL/qegZPXBuK69m9TG1+PNwjDoiTMnAFAkvHNnbuOOMAQNl+ZhDB6ZexdPmvannHsyycgd
Du211VGyuExMRq6lXqLESTKuNtB1F7ewbjnA2hvoZHFXdi9//cIcuS6QZIOFQbDn2pV31iwEq1ql
7O1fbm2as+fMVFwkRjJerB660DjMRMa0uNW/DRemooIyOzpKVkX13teRN+auf2lGVlZmotUX6Ehv
g2KSpxv6fc3CqksHF4Jno4WeNFomUebhu1PkR0D1m2sHr+t5f3Oe977TI7B1vb2ZLUPo6XNMj87w
bsqneyeh40zihzY1phv/Ayp0fwasYJbbIq6nLZrffc2bFVLTGBHqUO/qLs3HIgiXmQYkHHAY3Z3d
Fj+T9XnieURWNb32kHRjjj59nkjL8YjNJJLkQOQ09MLhoawsdWVvoO0bRU5bs64dZcexrwI0e7Yk
JmmtWCvKYiQxsNEGDgeGXf5Gw3+xqfqCsrSrz0S7MHziHIbrgSbLq7Z53J0bZwi2nUQ2N474zfiZ
0CT2494fGMglk/E6rnCRRv1igFkcZntOyQkWfmjI1oOwiJzfMnvrIpVxlvqS3+iTJa1ARohsCqEH
lkaNWZQsuLZ3jGcG+iOTbmasB8dT87Od2/lDwiMrmWdELd78pDqH36FnProyojHkWp5lBIIs5oXh
AkajnJCguZ79KG4HdDlYaGYjNZ89i58UCa+wIRoJizGv8uWXaxX2UaMuvquUDBnERYWWue8WHkWP
tCpvsHoeTIN/NtaHp/D04aDzvhG3ErZydin+jIIM0aw9mLXH/E6cR9R8uGhTB430ap/MGBGyxDrV
SZPfj8wzQndi1Nv1eX+SyC3Yabp30u+Jx6HhurSu+Ra771Pi9q+8WS+Z8hX7ilZtHGtAXeBO9J16
au9Sm0wmq/60zUbdxf7eFEFH/0wDJOOA+sMVj0uKIXlq95UzyJ+mp22VyJ6EqYiUHdz+fqnF0W7W
SMe0DL83c0XJrQ7s2D/0xsy7Z2bgbBrTuDPt/OzNz4ONAH2uy4AHZDnf6nRCoOWqnw7UmUsexJFZ
WweNTulS2p8actx9MgA+neuGY3PwIjaYSTiXbnrua+gamlHEr2JFXqa4RyqDZLGqWdQ2azOmIQkK
5nKxE9hQltxX0EKCXp2HeVT3zwlipbNjpxuRv1I6NRFiZsJ9ixYQkLsc/NhiVaK51tGsxAtS6ekc
wLA5z2yKps6xToMqmmuLYGUf+OQkgpw566Ylzt+fAYiszqowXpMG1Ohf6Af7XxCIabFwhoJ0GPKy
u3oag20Xo23voBOA/DCHpolszM8SlNND/aiwD7FJ5m2uRrJSpzxYGbAVfoWCiPWZsKGw8bCxtwmY
valKJ1JTg/DbXlaxXn1a8l8IsW6NHbs/O/qVNDB+yskbHq0SIKangDP2Sm6kq3lnq1hNBRnDwK5e
rubYqwcrf0eW6DzBxd7bcwCzRx8A75xr2Q2RUZtQgvo/dSZ+pFT+e9YPTHVRr3MoL96O2vbEyoz6
S2SnLJl+2LrgMZf6UwTanyZS5B/f+ogpmRlPq6y5LrYizjCBxhkogOmND7vIT8fnNMjNi5bypGQM
9THwH8nR6m1QU/wxepg+jsNt3Oruqlfpz6NtvwpjekSeRxpXXv/Ks0UAtdOi2XSMEzy5qw3ONOp6
3LsBEZp5NtMY+uO5ZV10Bud3kUNSREpi47Vrqm6rH7BrBCTgONZLgu+dZGHfjXq23ExPOR16InX/
ksi25l0GeHOXrcJl6JaSdeCK4RkEIHZ8dFv03f6uE0xPMmVpBJim7JLl81D6zTbxeUpUeozxnO0U
tCfimItBJJtuYmDeBgZjRdXH2NKLfNsJ6MJDUTsPWeaW6FOdY35FAxm/WB18T4enfRi4KFKACTMb
reYPpOHNQXdOiaa5V0ZZlP2mts063XzxS+9LNOiiODf3K5pYDF2D6t3PcF0y010ch3Ngrg8Iq9RB
IUGoUgbPzXiwlK4fNPGJ0aXej3V2SxnIkn9mdIeuc7edq/bFkHu/1KGr261a1PBYm+3NT9egaEcr
IzUw/wQsAdWyGK0oLQKDSts0bg1puLmNbVnUPwQjNXLCbY/niyRSSZJwpGK6PA/RxBxUzfYQlD2+
FxcE7JQEhHV6orxO1fBryg3mknFxtGbvpTFYkTTAOcFK57jFgV9te+kwUGVdSSVtRq4fkBTO1raN
jRYmSvszsfQ7s+7Efe+YOytTybXzjft5SBcGtWUc8SCcT2mCoV6vdPZh7J/o/1bNo7rTbA8e89I9
fvsJett4RuBZH/ueusi286e8rcfDUrmvvb3yr6Q341LRfjuKk0KkBYmCcxBgt1HY9Ng6hW5pWJeq
7z+StunP2TivAlLnL+Pz/yei/N+IKC6Usn+zMEYf/cd/fVU9/pm7D/H1P//99tX1//WatUlWZR//
AUX560/+K6zFI1yFiBafPDCyBjCy/x8oim/+w3UsG7Yr2A+T38C3/kVG0f9Bmomhe6h2XQusBnb0
f5JRLO8fRuC7bBTcQLfNwA3+X8goPNSgsvybJdSxWbOAXiEVxjNYX1rf7JR/s4Qms63QcSXpUWmk
Vftm/SXGpgtNhZvE69uzQpywLWWNf3UYPnqQQgw4LwWlzB1DfXw9RzWMiFaSfTYAdKiqIo4cWwBs
UsmO2pYHe3wbJqxtVBxEmyZJEBaNjNl/I9ZXSXzNXAYqi4tC5mRa7G/bhOpwMNuC0IvlTX1ghZCM
Z0E+DxzIA9B4L5EHlplUTthQYAMzO++taGmaY+tP9dG2NRGNs9ZvzEp9eEkqLjaAi9zFtWnE03lM
yuWiFvxUXsGxkDY3gP4aQ3i8VgaBImQwqNI0jkHapfsqrkiJNJoIrYO7NcynIcU6ZhXDyB5hpBex
lvvJxU0gZtfeNjhr1ooMH+gMTJ+2K9hOVtCGKHTE3vYJg60TSItlVsDTN0m/HRx/B5SmHSm456rJ
QnP4aGfSvOzVy8Upz2PXRJEuIc8Nk9q6s7wC7QRBklG+uw19rKGxEmbb37DuIdCtGbADZEMOQRh4
rimTXYqk6dka/UfhdxzpJVBxh+rcdLorwtqNcRDSfJY9Se56qj0bprGd++7VTdWDA+RiVC6IDvZN
7QwYtkHq87Z8I6HnbaNrZyWDm0uZMA7BCzixD5vjepTI6Qqr3aFLwXDR+8f1u1aJYqJPSSetuneV
M0B0Ksq4XgTjRjfsu34tTnW37xg318hRJiPMjAqId8rgkfRdlfQcJ9Z4SmqnPPs6I+hR/5HVXXFZ
ZpN+bDJqtDeAcho23ZmpgTSsJeG8rNX2+bjIyPLR6cQG8hBIgLt6TBERd2zagIqz6gLPEeqNR+5x
VjY/sGbjyTn3rJi54BL0wXR/kTQWBQgFGOpsJvtSAELxp19M8591U8idsY5uYdtdzRYYWqxbj9Iw
L+wdHkBg3+oihW6v3u2k9LatwQhKpi3JpoC8sgWMmwWNsaDIcDL2qMMqddG6gM2wQQlIMsiFhmUF
5acYe4w9xv2FV7I5daMkYF4Fe2sm7gYbY7pNLPZPQxJvxTC8mTQTxwSD63ZIW4IBPG6zSSIWAfIo
2/gSE0Qxmk4TeQ02PjrAuGv3RkdGUG1baDZEDUTNY2KTpU9FZyPpWyi7+s7YNNK7623RXBHi7ca+
Vy/pM/5qBkWPvjC1PT5pZ6PL5XfeAyBiVfDb8Zs7MgdAA+vci3YnkNyR7IovaNgwwVLbGiD2D+Xc
xyV6gWBapSVLB14m9vCRhdw2P/L8EWww0lslo5Gsgy38njuvzck4SNKwnd8qY/piQe/t09G5a9zp
OBgtglsDLalDC70UAKPTabyf5xT6MD10OPom+dwDoQNqOCD5aBAzJw9tn+4CPX7oxltsdsu2DVaa
cXnnVTV72cK1QlNC7fVsdEkjwugoqS0RBnS50NX0g959MG53QoPocYY5kad7EWueDx2h7DZJFhx9
pr3z4mHvwTtntdARdO5X0DmT9hf6EzCCwrb3ZbscGxNtRKmgOepW/Dg1QfySCqBJ5ZNIm3rb4wGi
BrHRXaTJqauA3bR1+iWxURiBsm7ZSr0uLe9mJfF4mlL16gWWOAFMj928QcdWbkblH7Mi9R9GBI2F
HEk8HRc2H0GbrAtryaaPPlTJ/gKw8MvN/2Sa+4rZk/XSHJBXXJhfakAOJdiZzC4dtuboz54Q3VZ1
v5LMUnfIfouwLoHWscBGv+gaUYA7vHIZZwMJjgJmWSk7IAuDdeTjcfWbetmTHooWHKfXgwtLg7lz
r4F6lhl687TNxD4mI8AlHXYzYqPa2CBJCo8ut7DOk0SkwFA7bFP7RUj0c4zumqjLmZSywInBnoNg
MLdItJADGBoQS0PfpTDAdMsb2JQnL41+6HyWgqPaTxKaEludJBo5JeM2Nh8EkeuFjWaqYaRx6uBk
RAbM3dVLo7GyG00IeIopEch7sJfMaYH+uxGe8ae2ZDVVBkm+X4rg3Q288SD+ULP+yH2brVIJeXKW
sDMP04LeGc/XrWTbULoopaZ1MyQH/LRsU9sejSObBniYCcRAV5IAFQCryEogh/ii70sGLrmDerfM
YILD5IoLvdh7WrLGGlvHseVYQ71xb5Gycw/CC4UkaR82Q7/JtNOzu3b9i5cdh75CboMR+pK58tqB
JXW1m01ifZ4yvfTsgRMSVaWtB09Zp1nkQGnFvTbofCiVOGq5e0hld3Byj55neFq85gXHznMRc6Ek
xVtaVz7uYGD9BpelMTU7JYf5WCNmxaFq7UWikS9OukZDNAmGwSPPVToSDSQQkh4fNNUD0iu5pqI3
eF8DxT6xXliL+x6/r12C3UyAC8SU+SEeGqyb8/J7gGZBVE3j77jV3tk6PQ79rKHV4voPmhF3Excm
NYc6QO7uQxR3J9j/Zj0wJxX1zVEOESCFjIYKLnCtaERs+YWQetg1U/3VDLOLjIbRkUEYRzvaWDoc
YGFsTU5o/qvT2KU/xWQ9t4Nf7OhSHxMKkKwkD2QIgmGbQj8NhhqAl9CPqFwuHUD20OI4ylptjkZa
Rg6F8eqNPzJyl2MIU5EAXeqK5OBMQtzwGTBKNJP3xvO6XWZohJKPQA9gyb+MNWq5WZjvaQzXawk4
4LFgBt305rYFFulGPBuF9+YM046/OHRPoL3igyUBwTYM5g9u0A+7JeENRZ/JsDH7cLRFMSdOftVQ
lPetX+wt0zq7jaLx83nFVogkw7uA6O8h8jLfvZiuba40C4PYlYBjzDFfRUnd5brlR94zZYVFvPEa
wA0OuM5Q08ZHMfev5TAuUd3Aw6/RNnoswOYk6C/JhO0Vc+lLE1gslnOeXJ3SimudI57yvEVe6wny
LzJgU34C5LTurAqJNTLRaGJBclpmDGxZ+pAZeAwK6XzIMWu3Rrs8ZBpMTycBQ5D8mAGXh37z7rYa
mVBQOqw0jjeEIMGTnrTuAHHv2tkwdtNyeSgzBz2slTvwEow/QjAlxPpOy7qQ5EX5RDiFlx9ll25L
f9UrxG/gtwKy0vOdx/t8pFopL74xUSLxrAOH2+5Eh/Cm7xByEVRWh7TI866ZWXu17TWJQa0t3mde
SJD2q7hYgU4uTNZG04gKHekLCX2fUEPebbN2jx3aRpZQ2dkQAUPMReJWuZEnVYSVWiStZvUYN83N
8KD4OEP+mC8YcdKH2C7EFgkCJWXJOLiCyx0aS0toSS2ePSY2dWdDXWjNSB+g1Ta6hcdFf6xZM9z1
1D6g749t4HOOKbjMjrk+3HPgqhCz4ggZu66McKrbBwZZF1+AIgAJAJZ5wv2gAYxQMesiW+tIr3cW
K5qmkQhqVw7bpVvan8Ju3ih5qe2Q0ITWyKqwkt09gsQ1lEFDwoNxVtpW81z0vb+pxny4AgoYkW9q
Pnc3r7eHWVjyZ5gasJYcodt7gGb5gfBb+lO8W3oxs4nMs8i2rE0xWUAkl4kUq9wk9FBjrUoWgosM
+t0Zj14DVsQaXlu922m5R5Fqm3dj4ltIrWBwqKUmtRDK4TxaYwT0etp0ThtjPMFKbwTUZtrCeGgm
VKrXvOKWA6alsB6a90ZODsHmclgReZxrWpJuXYG5f4zVq515EKeqK1kt0HgZavyA2/pr9KlG82K6
den4NVidFea2CyVaOPc6zcbFGXiiZHk0iQTKfewyJ1m/xfVXx3Z3ZDD52VnjWfe5RpG4alFamp9p
edEwkGLhqDPCdpq32Zm/sHk8suuXa8WKUXQyL93V1px91VTXykC4XYNVjpycbWXH4sDT00+EAwuA
8uYdPN7RRyc4LfdMwk/dID/ooh7ccX5VuOJ0DbqbCTqybN57TfV7Nh/MtJbgUYzJ3onJNkTTleo5
bDM2aeHy6Mrg0ZmSDyQgvMLttnXQGOFxiNrkI9aGY9DiG2LmlNDeePZKZyqRohhDFABIwF140kvv
mAm2pSYrPMbEEVqmgxunn4HxMi3LdqF7G8FeSlzsIOJfbG/KNmssUfAcz8Evqs+f3sgzBBZhqDE6
N66BzZjfLYmZUQdfh2ccV/AjePx58f2CsrBK5WumsZjQAAf63b0dJOOmL71Htv9RmS7EBhgVu/0c
fsyUhz65kl0ynta/Ki/Fg7T7aHStE0TveWXOr7Dd6ea4KJZUe58v5o+qrQ85RgZnxLAY84TW4m2J
9B4e9F3tALY3JvghPBcmXk0uR7dhimY+1LrxajXtAdN5yaHtfAJ6iOv6CsUDH11TPAc2GkDZ3rCY
3BOnxrjv5yDrLajfSwIWw+u0SCJlWaTMLj/arMp3hqU/p5WOEYSnsnGMa9Pl4W0jNLffm1o+M5q/
YsHH9rc1NY2i0GNNhBQ2IHpgbJzPQQQX6l9Gz+nEBtJmwNe4O9RoCL3SkBQ/Yu0mjgIKAWz5DaWd
m0MZNYctNvBfgTM9lPHERCCn7TO9e4c5riXH5ywjF0swNFjfmoooLicQO9EeAnI7arZXmtk85TVT
YUPBD5+gY5i4NaUmCLw3T31gHfB/YPA23/yFRUvOs51sjnB9zTXlP7e1vV9FDbG8jkp+ePiZKhPq
1ugS5ueQazUH99hE8IWBT+3GbRDjNZmrkDHIC2XFK9MLEoN6umdELPeFO+4gf1Qs3mzn6VG6aXsm
An7YTn0BNFMU9wVMkKMF8axm4nLVCl2/ZE6HzWHpjv3IQ0OSi6UW+qga7oTP21Tq7jHBOZa7naRR
1prQ8sc9Z/9wSqz+miX6bRqYAHBwAQ6XyImV9pTVJqoa1ldajPKn7zAimFz4Ne4MtPPxuUqmy1LA
8K/QVrV181W7/AfiGbkt99BClvmta7w31GzjoaaLIDWHzIihWxeuwQC4b7nDMbEptPhgDpBlyXP4
aCnrMjJc4rIWW91gV5XIPZMryrjEunNSwve8O9e/tg1lQZ6aNPPpldrxE3klW/lj11LG5YrTwkXf
TTicezfPiIsnWjT0GNlhkfUnUkX/KGw5hgz4VGgItUuD7l4mTRr2Wv3muvl5Yva8iTv9s9VYNerZ
rfFJrwriiiD53nm2E59EluZ+tHJt4+own2bt2R0JSLXUq9kxgqk7plW6DHZaZt48B8vZUC/v+L1X
bRI7ut6fuduGA9clTG19NcIQ06Oq4opV2L/LEuNcxGa681Hwtfh0TlpR7kbsvWENumJbct3hcxz2
qTTfQbBQRMtf9sj+YGrdKK9L/IK6t81Nsnrrov4gX4zcqJ6tmXcpghWBmmT9c5UVxzjIyTlp+3PJ
xDNy9PSULHtdpcQhjO6y8bqVg1AkEbtZ9nBxsEdMRd9uqN8ix38EqYPwREAMuP5J/GDUuRUF2Cw1
GttppTQ6tBz19JSnI1sWEYei6t/hRxM8RWGjSvCqtjYfYeDXIZqF85wyYOuH+Ac7vg1aQLI5Cn1X
BR0mmRZEvtGqO+R1Gf0ow8lsqSUdxR8xcoMOXkMn6Yw/3L6gX1BPJdahEGXCQJYKFsaOvGj+Rc86
B+3i7sDGPWAPrCJ+N4Kq1SyDc2A/WX1xMM2Y7m5xDpypRCL6iFZG9uA3SnHgJRy2ag0lKRznME/u
qU1LWErC29p2DLuuY7yB/GZ8nIbftaWwR7Ed4eRWTKusazPY/tEAVB0FdoepeaAuENOllwwq0eqh
lmrvvQn4PqPYjZrGadtou8Jofjkxo8DczX8vk+thtTDtkEr0lxc7X8Izqp0qgZMMvpefR6k/tUF3
0MFgRfaQ3Pd68mBlGrvgkas68NCGY96WdDnUgtMQGiBdN0WS35NG8ivrEIj6OVnAdXIl9XFXmO16
i1oiar11JyzZZyIGP1bmc7xU2wXdaowXjdBQNlX6KsPJ+4eytp4Hwqk2jG3xS5tWxIb81I/s2pHR
IIzRNUReVCYaVCsdKJabUbfpVrF3xKiH3r6N+9e6S5jHJi4JQ7nY2gW6EdPqsFoyGUVBeBowUwOs
+q2x5XIXJlJunkBRcsZlz0D1EI/igMVFbLSsnDdeO1Wn1ecl2RtSkIlmi1d6i23YD9MxgJ17bGKS
XknBaZtfrUYwNgwDtbZMD0EJJd9bPyRs4U5pXjo71+juLUTOhyw3EOfk1Ba1651U2v3zMza4C7p6
lLFBrGknbhQ6QnqdyPGZfX5/EGnpnmbbdE/m3HABfn+xDzJ2xRa3esczkxjJbNhZDKyOuWU2p2Qw
7hjIOLu6gSUkKz2NGM3AFyJM8mSvH6wkQXuDNrg+zdXEp1aClp0pDM1GbhzsOZv3jJObk1zGgxIC
tUxVyZO1knq+P1M9RY0/H0vJAcZK/jjUD8JoMvaSRXuOVUAr8v2vp2sslgRn5FZ1UEbM5H1knPy7
f+c5MRKvedv/42tUoay7pXmAbAOVjt3kRgUeCtF28UN0i9qGMTQacdf854e0om1ls/JmrdSQacVL
pN+ojO9PvW8QRrMyOPwsFqes5/ypTOfSZDpO3s52zuwu8z13njz1YOtwb40xwrDBDo2KF/H7w8Bd
s1Wm/vH3l0zHP1Hlyj2GU0Zqf3+DJfA//9T31/JZGEjjeLT//Q1FqHpkNRRzteTxtmJ3aCXr098f
gtbC3/796wzmQ9OaaNcC7gJ/RacJc9D23qCdALT2ETDNIvJF8+SVsbjWCfXwqHGaKgbYjYjPAt0A
4NhsU+rjsjUGw4gQuVpRi6WH9bTP5hXgNegVVr8hLGHIDYGm8eApcEcl2YOoOPihyemPZdyy5KZG
yjlLca0sJuepyi4exp6NWBjyArhC1TS6X4upEVRYjUd6AucyzNm+7X2xlUyltOnJTPBoCqpbppCo
9eGls38GXoBjADaYeJnzDkfFDOqAi/Kc29bqgCV52GECUcz5sxGX8qLJggG9lxKFaJ7mZFoPAVwQ
Drlr2zoe7u0SZYu+pFujntudrKrdAkiJ88bKDyx9OVW95LRYAZI+JBfhMg54Mgd9CkWhHyr9f9k7
k+W4kaxLv0vvUQbA4Q5g0ZsIxBycSZHiBkaJEubRMT99f2D93Zalsr/Sute9SCZFZTImwN3vved8
Z+7PFamgRLC9mBOitZR+ECgOjL4P1IliG8vaPeVhT7mEK5NFUjAPOkDL5UvFIc6OflD75ve1YSV7
FeY+QxvEgw7x42X92djVnTZvI8c+NoJSRcyH3KXvWchvmdUNm6wVvwpDPbUU1bj7LuhmcgbZxMob
Trh18hQbsf2CaW9GBLEpMu+Ej7dleAKXKhqmZz275zR7JtOUfosY78LeefRbHEh+igVrxkdcfaMZ
T71fIhcYwvJlBlcssHNth354jwv/fn3Y2oPwgXGOsERc7XGSfpYVEaJ08BnEzW8hIlYk71gfzeKJ
Uf6rg96Ovx43eWy+lT0ra7W0n2Mr3jpeoUxpjKzwPSi5+ns808Ou7Ke2u1Z9okhvtdAOzfp1fXVb
h3bDTabUcvCX7sMdonvf4HBegWWitQu8B2DecJtGHpWbA1xSPtch55+F2yOvV15sbb403XQYbCCF
cdJ/6rHjeEWdSwecvRIM9ir60N2zna5Bc2viGjXgyUbSnNhotWMGNapZQYpJ8SvDN8vEZEBzNm/S
BLhrHJH8TFVBNGWLXMuan2vb/6kiuVx0TQ/KQoazBXHbYRgAMeaPJKFUHbhaI27pOBxkT5sevzLp
2Zk3YJJI1D2qUYqClS3JLCOvSqIqWrKIyjUkqmSyt751DIrEB0G+IPuM99uiokrFUupv3F6S7TYG
UaeerD49MKV0bmxGcOnQGdvQpucdWjR8QwRMCpnj+nm0VVLu27jF419pWNre69CaH6yVRBRW4vtQ
tR61LK+5aYdNjg+dpC1EpznugRaf7ZgjkwnbZ+VkNBBmxcFG3EVljRd1bNo9/RpoM6kEkU7PW7mV
SW5M+mMuEfnZmhRe/dvNaIQuhGXNRTXQF4RukfgLOjgGESafYiCmaIMp8n1B6bapfA/Enk/AT/MY
9uJzLAbsE7CLOVATktQBj3NWCCR/lSQu3NNMf9pkLFWe800l3KRhMnA7Vt9a17rzEYTtMYYAXkPh
nTffKLJwHDC7R5frQB4Y2/Tkh7B3M0rKopDPTNQdLlKavz40xWCBye26zU7ggN8keuDonCRB893s
lyaQxFdznfCReO1FutUrZu1bJynAy4IPjZdXPTQn2xnvOivaJ93qdbA9Z5slPapCaR0HFT+nsWz2
nmrXY+qa0GY4hyjCPtEZDQtnup7dqbZ8+0BEO40RfDMb70g3+82IBdYfj838kqH/blv13nAE07IU
7KVZENbeY+OrH57L5IbLphT9L7taHurm3rWr3ezQBsRNR8ePv0hlxiC4Cd/WCx536K5P/J0BjE84
xnnSSGzj3sGb5gbGnH7oITr6iiwVAGFBr+jFgfa9n0M6MRwW7EDO0wsRBHhJM+OxyPJrPfwworDd
eCQBLtI8zU3qbFUbiQ24u9sQjphY05ZlH2F09fINeMogFMYxU/MtfaoH5ap7kXcPBDNvylIFGBju
vh537kgvJSstptrL961bPcbarDaESm6shSO3Q1bkBiMDiWsmBCdG1/seb7yLUpqpa6RRE+A59LtD
5dkxO89aI0qabNJudmn/qF3uJYSl+EHb8sYvw0eFolPMY3sonA8yFCBGSPmzZt0aZ6a2bfOSAiTS
bXyRQMeFP5yTmFVx8u89ukkCpR23Lm57prAfmrhMY3bfO8/77eU/zCrMiLVWzyDHcdbA8i1dC58r
U/fWPLK4jjSF6bBOJrFP7Ttt3FWkmlJGdoeShdYom480Kh4RU9y1vtzioQBshNIMdyneHs4g19iM
zgTWPEvTeSV3fEu8HEHjXI3J7OYBcuP3OULNgHxzJUZuasYwG4P2KWfyHdPXcyqBXBSMO3taxn1e
v6TDBL7z0ZTdTzPijGPjvx410AoYp0N/yAngMNkMrJiRjTOvUebAe4EKbz0QxNsGi0bewu9IZ2Zi
dWofWsyR0GWAqyfJbjadt2Yx1+lVeKmAcpbQc3uXtPVIMksxcR019fe0H151RpwpQSZ3Im4xTqbJ
w9iVn7A5GL07/ZuXNzvd6R/N7LwXJLiWOccCDNuNGr5DmYIhVoJAzutyT/3osgEk0zYfs48YX6XP
dAKrHoOGsv0h+TxDD1dDzEB/qqydl1vZ0ZufotToHtLKvNZTYJtNs2XWJ+7y0MJ63RCkR922bCW3
UiWCxOUTrfsJFM6YcCXIFrJvgtvNrkkeTkwGXh1zSSv76BoUASEbBWMxsVddc2MWzIsd3hjkBCkM
zJH5rR1912izzbm5lB0nH8djp0RCcqHzei/XYDM3PqWT8zEOmcNb/ezN1gdNMxCS43AwiKhmvyx/
rvd3iAwZL57a0mIjIN0G6jc56hnu/GmIB1YfxRRuFPNVrmmgXquKjbLdmaW0P0ZuJ+90n1GA2sbP
quG3SONbuRoOdIOvGAYyABznFWnA0SlVu6a1zKeYlvHXcd/tPm1Ff6qLYCX5hrVuzXflEK4h0CyZ
UB8tolwN3Fu0mK0fGsfUArxs8ZFPpuVOIeTZ2q30kXVYJ5xZy9E4A2t9yYAP7aMqg+Pp3Zt4C4hD
J5uBaNNqWZjIkNBaVOGzn6g3M2YuEBGsOyM87szhorRHqHFDNlEf458s619zU7Jk2MtDCXvRTTLI
nEV2qSiH6CowCum8ZuOKFFWT+yF0Qhy3KwMXiSKNpHQHR/xY4hhwmPBvgVYpXOSevWF6MB4qQ74C
fRkBnRF8klrMJ93ktbGXu55D5CH0bOgLdvbAEQiNwuy+IbzBcd760CjjFkAZiIdKMOPuV8I0gsm8
v51prg59M7FkoBmnXYGPn3WFD9chmT1+bJqo2VlhFZJQsIeRj2Rbv9lLSmD2JJbAQJik/dUJAm7D
EmD6mZ6cQUB0Z6Y32ICXT4ZBl1pTVVRa3loh+gzhTS9cChj6AHBJwiyR/QBZSV9GE8Yk8p1om5Rs
ZOT/7NJprALkYfj3QLxxauaVs0SdSrRD4UzfR+ucW4V7BU9JxiHPNRBMKR8yTVo2xzo6LRBaib8s
z2aDuH9AT8150RnpE6h7f0YYUuHCyelbHZg5m4fByh4x9/2oowwTsjz52W1Lkf3QW8tliiNxYmTW
mUBboq7gZMOGhfMCOyGs6ZNTk0tem3Kz1ClaKbp5dV9wjozNDbzsl4620GhjncPY3UCpR0vdfus0
4ZlCvvn1TwUxITB0Em5MO3kskuWxFLTpWmaWQL7GxzB78KrostATcQ3aYhC+L6rPxz3Qzd/tQuDJ
SnBhWcYIhj3/JGX/2/YLRPDhfHBS88Ux3iHh/DKdZTuWdnkRJcoZMRCUaMG18yObjEFT7JKxvLWX
/Ntqlw9L8ikNmm3pogOwcuXeULHa93V0HHV3O1iTGTizTXOw6/ZhbCU7+tHexs5w3i3CZE2cyyAW
7CF8apxt0pOG7k5TFBtXHsL88w9qAkVLIu7Bm77RnqFHiBZ9j0PkR2kzlinq8Gmc3DfLBv/SNy99
idUdLUx7MAp1i7yXXvT8abV0ZHPIHGHL1CYiPXZb9GHDMnFaarM/ZF4/YlaKJPh7NhIj1/egBqCj
4MwKgFfvOzAwjU+vPvLSD8yFG7sv3sYc+VPYv2MM3pddy1y+DhsOVOMNA3Fip5gcmE2kHpjNuqL8
pcrB22bkPG/7Hp/DSPkZLcVRL2TAJCDnigXOMBg/60jc7x3pBxy0aHVKsY91chhGcOCkKv8AaYzo
O8dLGaVH9r7oUFkvve8UW8bEiE/yAhCYEWMILu5TGRO/LYYHv7SfBvdTpwVOVLDhnNZ/1F3/ptJt
WLfFTS5Tzjb8syBZ2hC1mx/CcLkKs6fMtWFalrZzZtx9zBK16/yFXro2iSuxSIjywFalN+20U1Xx
kiSopAuxbGqnFYFvLlPQxduwL383JRwEv48sBO/qhzNPGOgLsONDYj3GjtmdprFkaZ7VW//Dq+z4
mDVMk2gx9i7cGCKNafd0lFxlDRyekjYbXzzZ3MS2Sg6epzbdAmNGNi9JiKvRL5YnZRvZOeH+5cCX
p7vOrsG4rvbxNu/tHSoZkk07Jmvl0RLduGW+9bRE2FBldCdbOuuk3H8oz05Ogz3caUMynZ/6Icin
It3GyTQHq7DaLwf30ZBEEijzCgFphMzIlUuG87avWtiIE9RdKz8yzMFhP4+EkRhHux76hyzimdnp
gEJvYIYb4Voyp88v9fH/F2r/rVD7K5bkP0RXJvontP3kX5MrIW0RZvJfIm1P/YNmDNpoSYvO/acS
e/ylu//5PxBq/cPzLGX7TC89jAfyLyJt9x+mR5SBZ/E3tuuuUV3/JdJ27H8gpQa6KZGxwFXhsf5v
4iv/zJXyfelKQVSm4NdZSqz5R3+RaBOWEiMTjjHSr+gYkPMT4qtHaYF9ks007z2ErLeSoTDqEnEq
oxq8oDnvEpdtrGeq/XWl/bcJg9af0W3r03FtxeF/jepR1h+pMBlvCrrHQl6ERHQ71wRNpPbPYXbr
O7P8IHa43krEGxtjqO/W5u8/Q1r/28f/M5Tm6+EdxbtLNKPHWeZf3w2ifBft265zaafwe+UN/ZOc
wiOqYaxWJnPnUSFtHlAqopb92xy49a3+a0wRD86lwrVC3p7pms4fr72NxzjqM8u5ZAUsVQAApIXO
AhFkTzZ9m9jPRsrGTIJW5S6g+NJPhU4zq1K8/drpDpzz2g2M9xgTvV7+Jgrw39Kd1idnremrnmeS
J/qnlB9AzTCbRutArdUtiLPmu1wxYE0TWoiHIKD2mgKLQABGACUhHugn8z5iSj7YT3nFWI0DazNO
3v4/XzBf8ap/vGncDZZvS2V5ylvvvL9ev1OVA3KeEucSDyEdi4ZoFyywZgBf9jf1ePTimCmKsRz9
LbavQOcDAHKkKedqDaLMjjqlJyr0QLxBAxFo7ty9YQIbHt0ovTOts+8PgTP17ZOoGnszExSGcyyx
LqOaPpmHq4e++q4a7R4Rgh+ThTMk8SHVOzNfQB2282hk9T03WYb3vQxM+ssPykz3eWTX596fH9BR
/9arFTasDCKltCdOcep+J+Ph1bRL//qf3y2L4N0/LjFlclsp07Nc5Tr2mrf6l7s9tUDxkGjmXJKq
MkHMoJZREn4MZm5NfgBdpGVirpZUim5h2f6sIN6jX/h/eyLWGr2HRWWN4f3jRotSLE3xPDsXxkzM
lcz4piAv83Hpp0Ntd08gRA6ynvXFCR1cTMXKZp2e//Obsb7Wf71yFMJ/3ClQOLjx/oxdTIDFGKrq
ncsQxr8N+4g0lTITbajj+/dOAoHHrv9uefv31ZbHVLYFp8O02BL+uFrNIXXczs6dC5EQx6lF621o
Gz4hCtmwMPY4MpZLAanH7hDCgJG7AS2zaRtLfGtb+Te3jv3v640yhe1athIOH8SfcY/YTy2sKZYA
4EZPPBvFVZDQ4wGoN9PcfzS9+acE2x0UpZugjh+H/TKUN9ZUcW5bSnwqcW3d9B3jeT1LeR4ZP+x8
lT8Kk2NuNZNv0LRZeEJFdMVuMO8zBuSMVNCaoqH7m/Q5+99XbmU67GOwx/nG/vPKpuMMtVZlzmVc
4b3lUod37drXkxPemCnFYbT6jWsDzz4Kf2BkGsRTOGOirurmEZzuZqxNCqs+K/ceTOitGNssqOqY
mdIoLoO0Dez/0S40STVRBcFVNJ9mxIwRhmoMuZtO0bmUNWfs1Nd/l8T6r0YqYh+5XhxH+Ni5uFzd
PxPsMkiRU5HVXDeZbI6TgRrbNHm6Y9nDRxze+miq/ibs999iSdfHVDjEsHVxDLH/vD+m2msrpuzi
kkgffB/N4Hvi8e6tGjiZL2Gj+uRAHcArepevLx6p6+oza8ribzblP/YeNnoHdbfp+g4nFBIY/3wm
ddxVObg+49yFmYHg2Hxi2AZpWzFhjxHZIstJzX29Ht+Rc4sbKg12Qt2Ko2ejS/HzKIiiNnoqraH9
m/BW+a8r6vrcXI/TmCBxaL0A1zPcX1fUGhGprSzXP4Oq3CoC7HaW7MgeHohhUZGPnrpPkYJ43o3p
2vqCRD0A2+TdrftKhBMMSTRxWxHjlcsoqcrVlBzlEIk9jjFkN9JnbMJlXJbSPU6jt/M5lW2SFe8y
2fyP6SyhciKBmqxeXqcmj2CskwlNcdQcwRf6ZMyED2bkberI83ellueuZbajU888TDGOiS+4T4bv
DD/utG9a1E4cjzJgwAnz1rTaWcbgH52oNu/Rq1tVdfnPyzAfIY7Dv6zEDOrQYX+lDPumYOSh/tgM
Sm9KnakQzjmKaFRqqV6Yoy77KlHGXpXFHcimkU27N+HwdRrNlsc0AmnUlhNaXGzCNhvPaco+0gAV
3iUePluzIlC2EHN2SoE65h1yiaSju8Sx671witOSZiPXDtwHOHuCHBNkjb6rHhhjJwes+IB7sR0E
1kSRnNnuuaRtfhjVeNtEZPkVEf5AGggan0s0gx8J0+2yOBmD+amtz2lRzsvW8ZMawwF/nqBJBNon
K8tsBZtMDRwSLUe7FUsdnwxkwrhfYAvQokf4lpAMNU7HsB9ncA/LPmRqfrHHqNx2tur2HA+4hMbs
0jWTwDvA4EX4TCY6AVkDNO0mKV9zYi5OS1w+kisD2sSMj+uxqM2H9xnyFBQj/RTbTb0ZSATakaUx
bWulQhjZuKPNwrnvWEPvRqOrAlJE4x2hKfTPoI81aayvhfbQZMvI3WVi1bLM2r92Ef3uyifDTkt7
OsMrCrfNkhMhP9Uce7B+nIVe6Ur2m2vm6wXc5zSFpg/NJow46j0t0zchj/DEEzQDHdNPshSv2gGi
s4zmK06dCKuV/OgZSu4QxELQMBhPV3QNDxrQXDC5psHoeBDnfVWCjXHqxDnJ4TbphbpBRnRYsPtc
ylZv8853n8Zo8TeVCoHsdB0z3xDtyzK/pCtzGyDo0UZ9dgL//6ucQO7QmqGRuerVCXYEucfEM3Dj
LrofBjQ6Jixdkev4PSvnO8crj0zjhkcXnZEeBQf5rn9UGQDSMC9RH8iw3DVp7nKMx9CWNS7p3WEL
SIKDR1G0qIVUd0q8JqcJn//WSkePxhD+Dk073I2SeccQ5yjfMMQFWubLTRl9y2q0L8S1BElfxrdd
WMwbe/G8t7Fu16b0TZOOa6qcQ/cRwhjNI3cESY8JHlxJS4pCv2NWf+iNEC2mnrHXxQdyoKZbg9gq
AWsLXa0Jq4zL+mSBsNh2rsHIob61GzRXZi6XI9eaANgOlsmw+GyETyMqtkuPWykfA6wW9T+v8LYk
76oIuVIx6dHSDn/7Sasv1VJ9+hF7sO8v1f3orUkBuR3U8eIfIiaepJ+aMPx7fF1a/zC4NV5C8T0t
x0c/S+zrMnKyEFTShzoGATKWw43Rkw7fzM2TFtEhcsbwvsOQkc6aAXCKRMZXv5LS63ayaNu9xgS6
9bOhOkF4uWiIdMDH03ivljR6mNPmwwH5dmw1QE8d5R+00IlkV/4t3prmnhdYYTRo3VNoQ9D1w/nS
FdVvetTjDQIpE2mloKfHp7rBv5k8Y9e/TiUCdCuZvznhU2sjRoj63v3srnIZYrAFDJFrIoO2jiva
O11mwULo3Tk3S4Hv57eP34BOm2Zu1zV3jotts19+RGa5pqnNeiczUR2ypH1LzBOoZvcVyd97YoWB
BqGCmxbUWRQi25k9P7sJo3E7jq44I84mqKRCjweKDQjXyn0m++62d9r5gDje3JmFT6vTjE1Cboz0
WjXGt5Zy+CBHPIotE18WgupnwZFik2n6kJZV39dZpE+Dl12LKglh5hIIYy/lkznF4V75uMSM5T2W
KzO7geRiGW5+agZnHVO9tzEg10LTGtMukWObNgLcSee0t9Q18azjrMOblDiBB0HblLEEcym0tg65
Wtx2ld61mpxso7Kt59I9Rp0bPfeWGDYyL15aJ52uX1iXxnF+ReZE7NYyZ5TRPBNsROIhr9HcFmr0
v8HFrm5JzoMB6+ZDUMZ03tmsy2PigkJp82Vjhc3rxAkNkXjUHlu6stdi8J/jGWlHo4eDmCznzojV
blox7s2kp40o5fwcXSdz4HTt0MB2I/M2qfzsfWDwNVpphNmXmrogHE/rxjgNnXXfhA3/O9Gnodbe
jbFAhsF4/lWclVTGe9qQvGVtGwM39pLqQGCMux3psXNefFo0TqJpciCRsDo9ZNCvq3LaWTguL3O2
IKrGENzaEIyLAnuSmepn2lzuJSrI9QBw/R4WqnosiDffph3xcQqa6YppFa+Dg0qqJlADT0axE9Dd
rrR6fy1ME4JyFMOpDEOmt1RDm1E2/a6sDiM1QxDHzoxtP5u4SOyHyCC7TUlqCd8O8SA3hI5goXJ2
dZk/u8aUX4W+zkNrHP2q6QOU4dF86ZeaarGe7rWHYdEhOpaUSHmtbeMF84WzCY1hYpAXycPU15Tx
WcueT9gzMynWFEWrfTJWZb3pijt7xDSf4Wezm9F/a/T8BoqzPTKi6g+233w3cL+/ATQAE2wVamdC
0EKognctW2DdfsGMPGfUn3Nq4zp3E/OSwQTfkG6U7xoHCKgWceAZUlyb2H3okPrceRqVjN/V077o
IWsOXfvAOXzh4fwIZb7c5zXz+1w7eO8ZPZwNua9dhKOgpB3EWYiIFqaxVWyQCCVoSHsC1WCcAU2Y
J6pL0QWObwwHUKjmfkLCacAi2ZAqQ8AJrFEEmGnL59gTGj1VVP/OOiBvvPbakOkCyLGG+2Hn23YZ
xjPrsFlSEvvu7FKPY99WFQpuy1d3bcWYeVhFzakTgwpUlnkhV+TW71tkZ4Jgjmg9gDFTX1N1J+0w
FEv7Wx2qBLd85u8Q2t+mjaDRhyL+MJWiw6ZEy8uGasHmj2mtm8o2QNy0npMz7xhWxbQaJcedp20I
AL4D9FEU4b4QSXqD48iyN01jyN3XIxLHDDsP7i7BxN+BxY1wrnxzSycP5aKNXiheBpzGRWtfnfws
ig7kaTnLE4hxbxf2KruZ2MFxwGoAKS3C8jYn1JduFJAZ/xeT1t9xNSD395z3oVSfdZ1S7jrmrgzh
dVq++QNXQUJJQvTIaAz3Q9FJUnonrn+bpPcWNR6KrqspYHspMFSwLL/bhn/qpgsxrvWhsOpfjrTe
hW9zd9lK4gdMD9aUsHc4P6t6jCGJFm899v/jkCUs0ySbaEs9TsWEx9KTKmjK+F2py9oMm2IRH9xq
YjYrf0/lgsDPLlDm9K9SZ8T2qr1KJj/AcRdxiJOkya9srUU/TdyyO00SOJky79qrs0MxWcRUFUyq
m6k74TgOkVaUQTuDZ2ZGd+M0LQShVN8YtjcdzXJf9la3954HCIqbdhLfPP49W3xsxHS/yylTe2Ih
Tgxj8JPLbuazrj7MYv7orfTYz9ZPuRuA6zPiy5+GeQRa4aHdcWrnWLTfjB5fDexlMqUkkvhWfto5
3ns0wiSSWowJ+zzbTHwYlaM5YvuYkKraRusxydt5ALM+NqQ4zDkJ6qJGgFWmBh9LwwiTYE3Ed+XD
YDbbVTGxY8oDzw4IqUdghjnDusQmh18c3b7bXJsJ7hQRCMwLx6gNyrzh9ItOaM2Ay01HB2NS3VYp
+VndsHdthPbt1D31NaK0vGGcylwN6Krp+NZWWwhrAKgA5B3wWyzT0VplDwswuS3Cv10sa4qdTh9n
m/AdNJU0xWW2qxFlUgYD6F9q7WysFN1tA/PWwqi7o+iruoQ0JjePV4Vvh7PgrsluDZF9JwDtHWeS
t3fUpLYdVDohyzvDJfokNLvt4LOgU6kFnBHJmdZJH3gO8cNN8ouKFykFhLTWCWEgt843Nga8kfEn
mPKKNYmdO3LrgHPnGDiQiD0DvqKtnb1oEZ2Bf3zMS6uEio5eIIMazgl9g8foVAA9YAlllXMZExrN
r1lSYogqO7BsvpIYTu4frSQpCo6VkWHBP7GfzJjVoigQKS5udXFSwBuFyFApducF+wN8UyafPNFD
GQkM/pU6+n2dBFgpUAPryN/kMJ0OYfYJ+e/XOAGlJb/A3es5PcyT+5yEzbzLmpiNIIWBUcQiUFF0
NS3s4KJDHTF4w2qhCR+KmgBvb3ysOQSzfhBS6Bj+z9XhuRla2vSMfaI9TjjlGau5LBCDfBKjs2Bg
DV/QWX2KmvQL0dM4L5BFtU0yBI29n3zgNZaymGtXnBwrth+kMpBW+h8Cu18OxXn0DRlkONoMtR2X
co0RFlVQDJJ5fvUjNwCVdmWkj2DAkSRiKawGuclRQroGQoy51NfKQ9TVWd8HW7arpO0acRBkKjwc
S9cnhQ81MivtFL9CcG30rRfKYRuOMHVzRz/YQCF3RohGjCdyIsaTmDsTi+2A1N3g1y3Iqp26vS1U
TrUOmHqIIaMLiRLVys9SfZftOqt1quluHo74XzF4pxKX2xAbm9HlPebS9Xj/s1tcvji+LMpxh2YV
ihaScKgmWCp+JO/VhNPVmaYPsCZs9ag5ihXG4fXC30gI7ZpzvmQMa7YEWXoorpIyenQUAqE6w6kV
EmSw05G6pi27a2HJAwhsdP8tZq7DELXW0S6xgKvho5Vvud19Gn7G8QTnI1uYPc19EGkHnn6Sb6ly
BLnb1jVpe3j4ZtcFRp+dnTE+ukX0rTTr31bE8twzzk5Hn3JYYl/w8tuIXQ6jZbzNfHVvdHO9F3m2
XWhPH10G6Vvb9B9RbwW5LocrLdDxKfLRg1FbEDLp0yUSC3mF0isrdh9obpaZH4WF92u70pBC33mn
42me21AMe8YFYRAPfX60Ig9bzzCZ+94o8ewRhbttGqBh7pjYcDOaX9L3rBulquvAMny2Eg7aIDf2
5gCa2jYrBSJ9Sm/5Pent13f5VKa3cVTcizle8Bz9759rVDLkoQAjdFSVUFGZmC1t7ouvP359oSip
Td5mdtxaIF7sHQQGkx66w5A38W0tRGZymh3mcxOOp279Wfv1s7mLP2Og58dqaqPb0TaOkanNs4vF
//bri/w/3ymBhxZAYLuZIu9FjOrNycVw7NVE0ynXo3+KI+PKzIc/umNzxcfPJURKEDkY+6hJ7F2d
5PV7vq/qvkYYlhfHcjUPzumMKdFFsdEbRAbahflOVTwFLqSf/VfYPGox04p2SVF/6jJd41jSbqtJ
5fLGo48jhN2aiKQahwRhLJxhYkIMZjK44R+6Z17SUOp9j2gWj6i+aSX+waEj3JvhIQtn4QSuAvMm
W/zhSMeyiP4YznjsYv1TmkZ3PcL5A9b1Pb/2jqYMoqiFas63/HyzYUqbESll+0Am5mfdiI850Sqg
PPndIzxCDtlwA609xlhw+sdNVGBKy7a0RGmkt2570s4SP3rWcNW2iO8R0WRwfm5GpzxMCR1RodVw
XVfKEWckOzdodFGueTcRJHcPacgJxTSqfZKnSTf0vQvcle7q6YbMnL6801D+b+sor8iGIDyO5L4V
fZsYj7LHWoQvI6CItk/anEiUKZbPWVTxE9OLG9cmIMrzAE63NaLxaQ6hTPWEIOv2AdOYf2w5WmwW
YqyfLMlmEkYkGBlxVly0LO60lGzWUT4e04IwkyybfVZstP8uuI7NjB5dxA361sRKT1NFcIQBNFN3
CzJJHSeH1h6qe5NW2WZCzuvCQ72G6bJz7fG1IAowYLwhr7osnxSMBNSV2bVa7eyNS5h4DZ7JQ48C
Ec32DuybI5mj96WpXagenvUg48dsBTyOYRK9Drq4Rd4a/6hqtLkTTTcFKLtupAgMG34td8v3ysjz
Y5ETJPZPqPCct8fKfUndjuV9nAjZ46XCNNq3E/tA1CftU56ectupLjKufrZNq++cvMLMOnjQimZ2
V1tO7/7gfiOmGl90axUXXnp8qAtQWNMUAfwQZw6q2aH1QKeu/LrLhFnGpbjN8KPfjPO9vRABNkVj
tGMk6W+gGKOA0Va4ZSJIbIJs58ea430X9c2liqpXuypMJDK5PLoubHKvKZ98OOy+Ua2Kdvb/rsuL
a1XQP4kGCp/Jj16JlPgwkOWcVeU9zmseH4KLFyuX1gWPOsgAenS40owXBI0VuQ/iRLntwQeBZPNV
fNpVE53I47mhUxTdY68A81piDc9E1BwK+oc3tTmYN7mTWjfazCvCLRx/r7WJoPnrh1//zVjK4cZ7
Kgn6MhylH5AwEcI9ZnBVmAHTsOIIsB2JVJtxGhJj4HQntkI8bxPBJACmHHmtwgmTpxJQXQqnHDZo
IuUVCi/dEcB5rvds1QZcGrLl8dvMWK4IDGoof47jqJ5XeOmxaYs5cFGpK9qih3psfGAmzMB56sy1
7NE81SnlM3B9bEiYKrmOH+PFejOnN9J5+gDKq946Irtq0xz4DGIY6vUEHBs4fSBKjp4sWCZ16I6A
BZFwN/JsWeSI6YkgTyAAS45jSuhaUcWfCVZxrqTAdsrVoI+EOJHlvnD8oG/vfAoynKhzXqAsjn8K
MjF2i2HMZ0LNt32s/CMec/tMqoc6mdE3BFLz+esL99Hj4qQ/HcNjJfWmhmWXVsvi0aPvR3r0X99B
cqGHjwBc7whnpHfaRbALKPohSIXIV101cy6XvCu5R0szXqrxPOSI15R1JlA4uQzDOpSj7h877KwV
gDHP2shxAHAXTVhDCIGkwKB/4omrIizrYrI0m5Ex7f3YOsF7djedn+eYxylC7Fk9zaP6qf8Xe+fV
GzfWpeu/0ph7GszhYj5gipVVSpYshxuiLMnMOfPXz7Mpq8uSu/vraQtzDg4OIBAMJRbJ2tx7r7Xe
4EPbicy5f1Vu+3IwNp1SXPcV/PaB7no1GMNlGPnkpLpF4OGJV2moJsJyyggn6b9qDdVoqY0w4qqZ
42kNXNUWHVZ92Fl6fYbADrUqpupLMzV2cUw2uvTzb0aFyxK9/5YsXAGHSh+3sb0JC0K+0QQpnLVV
ssfn5UOBjNN1CLXBxoqv1UtEfUaueDCkaNU19I6EZAs5qfxzxczA0aagPSMJGcMig/0K6lnbEsX6
iRUuSnrORRHifRGUg05YlZyTaIpXcoOZnEwqAo6Fc6d1knrWJ9LNIPhqJgxaCWKuY5Hct308lYbe
uZRjElROUn3piCV3SF9vegXApdXRuIH5o4Wkr9rBQIOqluN1m6Q8b3CPI5LLgFpIg43quCfsBOUe
TVeaAlFmEISCYOObOo4N8J6NqUU4FV3fqYXY1kBUaSMQ8YifBJtUoo5hABWMmJNg9gzI3ZpIbEra
5xAn0Y2UIDemV+kuGZQlxVtMuopkQ0kBAjDyUCt1uCc1h8odoRNi23SEcK58IQU/lQ8ySaI0wRdg
LEXKZ0ibVYDYQ6wGF8FwPcF0206xfKX46NWAnKkpE0PjT3X8UVXknVuphYHVt26eV0LaIFoVEKxW
JEM6NLzTJVL9WGKYLfcmtNOsjPGmMB9LPUXywImvNeJsAp/ITYRCAQPD2oeFZys6ftHeZ6TL+lWp
OLiZopwCV3AS1oxIz00Fpk6DhUUicTUno5iCA8PSKPLrLva8tVKApkdwynT6bR44HvnX9/D7k2Wj
eg+VKT0aPmqhHfzuBRO/LyF4noXkMLnWE0pppUUcFAYWCOxCX9NBfAiU9EbGd2blm97nPjWxOOvs
bD1gFuD2aBSRUUJNusLoYNmk1haxzZWTaXee73+GD4vohjYWmB+g7jKOmOjkWCuuMqLVIMwZEz2K
qZq3hB0FSzYbgLQTt9e1pl5YY3TXoNKx6uPqfVS199PQ0BS/9SGzhZKykxr2BZjnwqKnWNsRSZEQ
lSH501SFpPBDuLtJDB23ADaOGGK4knITNgH4fgJ4c+jvnUKkOKhIo1cQu1GFQ56E8OcSKWczkjdU
hBnxkgFwljIeFFIUa2BkWLPgY9bXyZ1hVhA8mFktYKdTVSlQcQ5T1MnjxLyeJP3LKHcm/YGNGnyY
rUZTB3CramD767pfjp5OZ6GJ5i19M6JRXlZVmazMERQryWlSHsoZOuAIq2kjffxYPgAR4/XAGVr2
ahWPJsTbmygolmqrICZAEqgnHodzLcOJJZGB7zu+hh+kNL92JnxKJLnZ1k0v78uiK1cFiN8r5OAi
MZEk+YXYQRhSIyWrTSEOcZeNr0Q3AyH8GZh+DezccmTqvdeciDkp9hEuyBrU4XsTz0HsVvdGiESk
Xk6fLfgEH7B8MC7NoLtsO8e/Vmtv6xh9fJu4NoXVysNKpk/oE1AKiDaqRD25l4vMTfWxO+uZ26Gl
mq8FGl8xiwP44cwxPmS2fTSRCoWeY23LuLEui7xdOOTp1xMeZGsMfg99qhI+KXVyiQHGWdpqw01K
yRDLsuZ28iXvLNAz+6C3AfMrXajVeZup1Z1NYTFRKtI6IuWkEQerREfIrdIWy1Vem5TzR6QIqRvQ
/lrlA1ZJwwqW9zKLi73U6f6NMYWPraSRysmn7DzNhwujtfvNiD3NSi7S+wxu95YkXr1FxuoIZAtK
QqHJd6o/eW6DLbOaxfW2CEO3je2SgvtwlTHh2uNtcqbrzsdcFDs8pOK0If+I8bKyoLjmb5mV3qs5
d5PD/nXtNKVkNE31pomwc8ibRqM0q1zJPk626CIg5F4wXQkLaa10iEXGISIcOuKFPpyZDKMxh1QT
bMtcphRMlWh2eDb87CG32nu9RLKn8ZRzI8daQwu7bQyaZFfZyLzkWuImQa5tcGfqV5rBCE0NyV7W
Ab7ZLYZeW+jpMoqPNn5urY/UhmzX5KxaZQMu5iv16MalPHiNqrkO4SSJ3NEsUY+pK/CHWRMhkTHi
IIc6WIwYwKoiexkaBRWuQb/2lXRjakSieJ0CXqiWRkjv1upMfkYvZballwD7HYjrxahsYEG+bytD
Ru0b+rMPJ2AFMNWty/Q8M3p/gwHiHqyOv+okC35q1lKWpB6OLjAkc59B1wtGC1Fx9bPX8csFgCMS
dYDXPMQ7mZ7TtUOKoiR0Y1w6d1NHa/cWgT5UZCGZQ5MRRNyy3nqY1+w1FG0ZzqlnRkMZ3BWt4Kow
Fcmp3LgyuNRVN8XkC6xuZKjB3QAhXmWtysDYkVsNKbabxRlsL9iizS7rqk+VlWabTtQGdRnVBsOL
vqELgYJBr30dDNjxrT3t9WQkQi99f9nU4wbCUHKoYkS57EG3kCsOfKwTY+nGKzd2bCyr0KJiqIMd
MZHYdbNH+JOuPxT6IW8GcwlERV9kEvhP01C3WNpm/Ep4jzBV1SoGb9Azrh4gN9RaIdUz2G1B76zQ
g1mgqFK6gVnQQgM4p6RB4ZWhPeANClizkvC6xq9Oy/ENhXNKPo2wyFcpiUvglFxy4wQIVhCuw5Tg
07f0FVLUzt4mYXwFiApVKpT98lC9SJCigZ7CDC5SS2+jlBgdf1IHSFvkZ4TkdMwZo89E2TajqyMj
G2p8K+1MWaHzCQwl3KZh6lMBCcWwUYOkdvo9A+hFlzQbnbD00qjRD5WU+qBWFcoMpg+Eti0OnVmd
d5Ci1hp+1HqXYxI1KcSfk2KROZhdc3l21Th0S7MbYJn5yAxO8qgsva78YI28KraUfIAOIwgWPfly
uT6b6kCFfJ8x2nfGdNHy5MDTNHvd4quLGl41DrzT0ht9imrQQMHFbH212WpOqRLhSopLQqKi9EDs
irgbboKQm2nYwK4Eah7BMioo2FS4kYKg8BhZ41VvyEw6vdpe2W15ALXQrDJ9ukLpr15pRGGuqhYA
G3CDcp1axw6pUMZNN5rFolIt2CZRQwiq2d4+7u4i16xlpJNyBPgGD8U9hLluUAa1Fm1bYlKD499q
HKjkFB01Ezvt3vtABW8wVzyLK55bqUTe3pOR7B7aVS11H0MenytD3odHVS0j3znrB+cDKkJflTbY
Mi9EDCKMflzM+7qXB+Z9UiKjs6ppWPfJsbTSC4rRdZPjhKHm+8jCNAWwDavzznlRWnbk4pnQu22V
VZsciKZX1tU+UqNqL00KOtjz9mmnJcnVvmTsSphpszp/svZoZwFih8vUsoi/e3oL3J8rtKTE2dJs
OvNyhslYzrmG+ZuD+XLmVTnN0h3cAwYQ9F5Oi7ITpN/TtjUyDw3N6F6KEEspub09vO33FSzntY48
w0ZShQoGx04fkEsPHo+KqG5NSebpauGe1ejiiVucF4FYs9ru0KElw7TebPapOrAQj73n9U/QuNta
k4cZhybflLGWrg2xhaXapWOapELF1ryrt7V8Xfv6jZ4iDRRjroSGXZxDZnaoBAt21ibHqXPbeZRZ
0f49mpPxMP97LH6ZQreRxM5uax0TNnwvJ1dygDzMKLv/T+G5HQscE44PKV1hWDdVeN+8dEyArjE/
qicOyM9eC2POv/p/8D/fCTyKrL+DyypsDHAJpyYDZvs7gUdRFA5Zjq0BaNJBMJ5MFox3FHx0MKEz
cNdRTyYLuvwOcglkM5mGIwOtVf8n/J2XIHZDBg0LiF1zDPS8mVBpXMKP8FNlUqlxOngraeWnAKqu
EIaV1tlA9eQK/9gfnszVEzb+t6xNr5jXN/V//sdMBjpB5n/+tldg19LX5GLohZPT+fht6BbmXY68
LP3FNU6T6JgaH/P4zD+n1HEbokv5qViFj3g37HQQDsiGuwS3h/5OOZAA36FLLzJb4PhWDRPBf4Mq
VUhGv0SVQnGw8cmhWKDpjsGP9wpVOio12TzAAOdWLZNUKKcaBSUWqJYPSHcI9GbnB8yfGyzmtOzW
qqdhJ6Vjh+pJaVT7Rumr/bxGB90w6ar0ZaBiBgacY4K5ycg6LzplQrVbl7+gmjXsyV0Pe00I+acR
OnLzvsyDMUvxtliWkeMs47DGlVwkGSabtAMhZLafF3YdIL3AnDta6YCJFlpiZ/tw7j+J11DTEtvd
3LuLTfKLV5ld9uu5G8Hnb3JzpaA+Wknl/rRo/bzao9hqrv0pvwDTVe7nRYrzzAYcp4B5fd9VKSHa
fJPFgM9DcoC/khmTE5kcmVXQL7dtEZM+tfynMcWwenWbMeOdOzNd6kiemfNy3iGLrn3Su5DkvTK6
vV15kBS7dS56cSQliUFExz2vOb934XXFHE1RdwaxIwFFQLc9d+PzAuxMCaZWKpbgdGGYitGIgZWu
PNNRqzlt5yDEMcrzPpZJuQXRppIyi+neK0jjDCDncth463lXM0mYfNmqZq48O/xsy2WNNFv8ze6i
EuQrW/OueXHaVMrok9FTiJKErtZpLCBjOMCfEHc+/yp25R+sGnD16S7nNa/ThH6MeAiyHRfrdIpu
TneoxhLmRvO21fRCg11rH4oAG695bLWHgkZ6utl5TdFJ5fM6IJDR1ntJRhZsXsMCvNt0+oQ/dEm5
2TLu5mNJ6Pm7mnlsRx2eXw1exADzmcgt4asdtfHXdpvfPW1qtpbtx40qWoJh2AzYYm1uHSS61W1P
xmHeP+/iF6d46dDmfSfmEZVCd60Exjy5StBIiIp1Ir0vWeiZlgYl2CamulIyo9MwIdkDR2TVz/AN
xNbeB7YRDvtQqYZ9r1OVxC1ya4lrmJttJ675aW1qr1ODiesP7bUAs/cdk13nOYLHXnU+X00+X9Lv
C0No1RFkcplinyeEJsN8MjAvpNF4Nl1FSli6nzfnxSAOnDZffQT96ngB5QULxJy5kDzSQkngMH+i
nGRtTAdNRYemOx+dxNqrzcwD6YFsOlrQUYfofwI2QSOQRrNBnNBE42hVJO2n0+nntQaq6rZNuqdP
UbXmrRvGyK10nhe5n3I/isW8Nu8jTU/3nVUhYkA4vxEy8cFJaX1iGSdZPR3+4ZON/Ch1Ugqonj4r
HlHDmNcAlhXVp3l1RDcZzSFxfF6UtnEMGDIopEsELacD83+Xp52ns82fkeyUZEFmR8v5yce/P35T
J5GLTu77NihRqWCcnVzeEXwWDNFFoaXobHtSg/18axY1oqf7nW9a1TqwI76MsYy4cd1ECX0RjKLX
ezoeqPaKWv3HfCSUMyPt4I3EPeIkT5+dPzVv54r6/czz5nxg3vd0uh/+J5PadDP2yZlCaLHRZGkN
IYCX7I9Oc9qn9po9uWrVPIA7x13GwaVTNFO7NwR62zrOW5HYJYv2inyzCfeQzR6K1n5eOy1e70uF
GKNpaOFG4mmkkkTCcf5MNgXfRnHzf/i/87+djuTz/52257XXX/XyksCRBLLDYxjVzq1k9RvFmGKF
4nK11yjmWEORbEEbf9I9cOeoQRHEiAU6ELycExJ9iUTiYtMBAgEp1pA3glyKJSaSYXIzgq8SMdK8
sIkTtAj9jCdJyVlXUixk5OSexCVPB8i6PtZhAQRMfI9cULbN6mhwIzFBz/pG4It6tUW+kgxnKxr3
vFDFgHza/GGfGPUqFKLprxLR7ElvEn/ykLO+VpbtiDNnDW4+6st0rTr6zk7afE2Q+oXH0e0kBRUA
M0g2KEYNeNvsDTnt6NO7G/1Sj+P46Ts73va9Nb9BpZ7HyyHG+NAenHwVGjyeCpOr0SgtkAhoOqoN
lRVPjJddWvdM2cTqLJo5L/CjMRaB6ROYYx0/9KO3Lbr7+QEZoJ0x5MsKaH8kJsQTmZ+SKQIgELP4
SE3Rxq9rYwVv+VsbaaUwOVqgXHEs68BfQ6WFHVuP4BmWLXIze93/EES8vLWYYQ1ieuJYLSFkV3jv
w7wTmuDsE80BinyyrYaIC66lydn16qFXGEIoh9dLJkvXpuLcNcx1x9FHpaE/yyslZoqUIqiO7Vgp
RD0VSVOeFpPeXlLljbdUpbYoYNo4mgIoVKdbhCu7NdqZ+67HYUhhgpMrFjk5dNIrL7OuI70qXLWh
VgP/MN3PC9HZ7p10+L75dACLR1BSGby0CPnPefHUAubV0IyZBMc9Dpdg4og2pAsrsFQyhqQB8JI5
9GCoXEsl9dtMAjjf+5fNYIgSIhiXQWXearbWpTkl0GRltGVRjFa+1YOcUjCiC5wXyjxKC/LRvIlu
h7KZTOACuf6A8sdVBrJlH9vIaM1rZZQOJApxbwqQgCIAFhPgGGWv/Q/bjkxnB3xD7I6xLns6ZtN1
dEaVbE675k88nQPfSKZkRNb4+2Kq5dZibCnFIklsTZSAWAXMQ3Iy7JqlpbfMiOTegZ8wf7SImWPM
H5rXBjFyzWunA/Pnnv5lGsKHRBRu531WWTobGxNws0BY3BYLecpIWMzbNHYF+a8sXRK/N/t5nyXp
HC6qA16Hxm7eNR8M/L4VYX6zz6XYRwSKy0taeDWWLa+q3rN3WWtcDZ6pr2kpDOlqsEtAJm562Imy
+7SvqR59269W6DyXYK34mJEq0lKmKrFoxObpwGmzvyyY4YLgpOg1oCm0sqUlDUCBcrVR7O4i2fhA
o7UzxVmhW9d/zB5tJT3HLyJndNwAqLtNLgg73oNkdVCzQX3t/Yg+9kCWHdzuQvXOqNRSkxyr93V/
qEJ0uCl9k43aj91dqx473OaCeIM6TayugvhOjy6VaCPQlNIZ+UMr2jQq78zGUs7srl6gne5kB1Be
5XCAAgEo1nMwCThrpJ3tAO2/9mXggEs/3MXpLh5ztwKezH2tzX12sF1gjxSpm/sJ44hV+g3pnqrZ
tIAkpS9CNpT7v2msHZJ4rjxegtNK448qYIJo4S+DD7DVy6+A6fUIO5LbNljBCtQRclogJaupKKmv
RXJZ21jy2kx3VO79cE0WsdQvobJFH6roqpa/JudwSBcHY18c7UV0MSwKXlE3dKc97Bg3+jIe6iWZ
6TWCecCmV/lSQtVsgQIkeJfN4KLl+aBcZ6t+F3+Sl8VdubSXwxb/meBS23ZbJDUX4ZW1MhFpvyLo
rBao5C7Tc2VbfMXPOWgAy6FDvkIaLQnXHm5B/cI8YN5RtGuFGXazzJHUXH6tF9pltgOZfWtCMVzF
19KF/zg+kIf/lh/KAzAfbHpX6SfM0UjaWx+abGlcqLf1J3352Gyns137xdtxVVB8NvirXPPOoYVw
tdeGrbUpxsWow21Y5TlD1pLKrYal8cosPzXRNgzeg8ihYgtjCnKpt3ZALycpQHCE0izXvJmQXW5c
+UHPrwOUlz5TC5PklYl54rgcSNeSwG23A2EtavjWIiI5MOzxI8EhAWRIoaBRX32pzg7WtcNtZTvT
BQM17G1cClbhTumx+/2oTdvc30wAcLsFJmfWB8yCvEOwda7VJXCR9fClcVxkOA9+hPneMna2frhE
C2+8SeKl6cAk2GIM3ns7TFlz8z30z+yImLw8rT8j7BGp11lMOeCiX8v3hbQqphVi7DIjBC4UQHC+
Wg9wODv8rXHyoeogn3lMhXtXu1ScRXxXju6ZcdtJC+lMWRfL/KPxEDAOAlnEaMA5eO99wIOfu8wd
PTf5grOZpImDOpWyLczMW6c4qPpWPjD3uk6+KI+ArslMyF/h3CT77ggyMioPePMy+9lACitcxwc+
ADIEAocLzjBUCBkX6sds08AtButwZ37trtMr+1O5G9BXoKAC5OLA6y91O6Ce/Q113tRbtA++Wz0i
da0rq8x0UWAdlHWSrzGI4wo5PcWxBi+Lc22vXWMKj2KgkwLYWYSP8nl/lO6TK32VuwRpt+on/yG+
paCMjnaL88Gicb2L+GP5ERjNNdkBvH1W7ZmBWuVFvsVnb/qU7PSLu/G9cSNttavoEe0my0d5cIGG
1jdSfuZ+WENAotY0bqoPQD6vEWo4k3cQdKs7NViCvWW02tXLYaGvpE8yiLo1VflFu2xvQ8wbsCF3
iQoibNmTZakIFSnEi2n00nX3Jd2BRwLeGJkYYi7kA84CG/+jruxJ4N7k3pJbz1cpsOWFSvTbL/Do
Wtvb7Nr5HC+dO5SqltM2/gIDbiUVbmhfapSgAVO7dJpLH7VsF5oMyviL/MDrRq34QtuSGzY+0g4P
uNspC1Jfe0w/ePNVCKoXUYDf4xq20vW9t/UPRJ7bbDvxogL5ta+arbyDathVax1oOz2g5sqACZbl
Dc9015zhrRdjbe5mtFR/i9yoj8oUlGle6ysYTWBbBvDxLgUL0uMaLR+WzIUFZsPFBajeeKR3Nv6K
wt0m+tyf59UHYq8IeX3O6KyNjwoVPtoe6g0He+nvygN8m715p3PNGyqN2yF2L2EPWmeowhRbjTHF
xS7Gcn3SkWiVRavH8TI+OEf9Kv7gn/ub4GuGP87FkKS9exr+7Kwk4TMPkRrdRkq5akvyaC9TKtoE
mncBtQ3ldBHheEIfG/FYfNL6XkM7RVQKVBsxMhL/wi6hh4iKaN9SIwO2R0SOBJpY80VAMq/1Bm5Y
26dVvFDlVZR0Z7EO0zsUn0nm6ObP/1tDf84ta5WgpDGiZd6a+JTn9ZltQQnKLAKqwGn37e+LqJLb
vaQl6JeKtflAXRdfsCZAjrpEstHpK0jw07QOIJ3vajJXdk/xa5p0esp5Fa/bCQQkZoOWqcOlqgMm
nD0ICyTl0EClcA00Ls0CRB41chDRvO1ZHLK0ZDkCVt2alRDNl4XavGOTKprXmkAEBadtPB6JPgL5
zOyQoi4wFVyoQvBeFgtLSNvPa6d9itP1m7Rqrzy5W+KsWrvmyA9MeEKkW2ZKsRwjRdp4/qWPRM3e
xsEA0c5M2UVBVW9aMZeeF01sXJSjpKx7kV04Lfw5Cvx9n9ojEBB08uWcZZtLSvNaBZaQDuH3iheY
ypDycBWs5pqSqbYuyoT6dk4HNyIlOK/NXP4wVmXcsB0B57sBDuStbYfUVDF0MTqqDBNeW5SYtyuA
1TX64/ZuKMd+14c9fLDB2ZwSSLKdte4Ym+JlDNsUC6Nm2qcTmRitqejVIdICpWDm2UIAHYxWe9qU
+xA0BFMlp/NuKazKWAsMvfA0UW6Lyi6pNNIQqAMMe0cZtI0W2lt/Er94pRsf07GwV10CwNmNRL5O
j6G7WggrA+7oiFTEL3danPaBWRx3qnfIegWDxK7Cp0Bv83E56iX16PrCIurRLM/cdiIRN6fohNU0
Hk+YCM3+83otkilPyeNTMllVuy+GAahPlnKQWgjh7zGaPyP2DehZy69jE4My7xGQWec1PFLczonc
WMgpls8ypeO6AvM/l9jmH3henDbRlQm5SQJDmTn5/PMqIrRHylghMCqRHi7G3l6Mo016Zy4dPi1E
DtkoKnaiN7FMHXiPSN167g+1z7lG+LRty0P6JK3y/0wx7vuNiFoZOFesoK/bRzDVj3WbNPWz2Jw4
OheKbvN/9qG/PtF3Q/R/V97TFJ2S1wuFvvmi5iv+q3MkR26sfaB2qCnvdFNDXcaSbco3joFoE2r3
mA7NhyXHeadp6CQhFaVosm04FAD5wh8e0p89hr++w6fn+defeXEH93kLDZvfwQ/zF4qDvPZ/7xm8
OsMPz8B5Bx7CMBTdxtFYVx1qpq+eARZXmqw6Cs9BprD5f+gZ/GmhFx2xX24I+jvV0ZCOUmAdKDqq
jS8fgij3mqZuOEipW6ZiKf/XPQRVgyD+95rCqwf5Q1PQ3yGzpKFkrxsog5lCrefHpgCx6J1C7RoL
LkqssqE/ldf/91+HV3fwOPdUu4f//A/DcJ5+mVPJ/3/cJ1jvVENH00mxaVdUzWhbLx6C4ryjBaiW
gxoVkACNuvzf7RP+xpP6vZMlpZ88zN1r+Fj/US/8Zx947lZ+Pv69SxEPSvQbLz4oetun7356mmL7
Xy+e89zt/XDwuRucv+f7v3+/wZ+/+sV3Pd/V885t+Fgdq/tgnA+M3y/z4pjSRf9Xcvx6TI8/gjSo
69BPn67kJwzI72PCvzlxHb86r9Ai/OXzVti9ZS9PPHdQv37i+Jgh7fJ8ieJnZMhClexXz+zCgv2G
EHX44qqf3qVfPnee5NXxIX++SnHV1qw1++tnzrLH+ya8b1/AfixAOc9f9odTiL/VOpaPybE/Vo/P
ZxKXbTNAPm//wpm/Q5V+y7/9hjF9m359+dgxI3+DVkiSpgofXvyeioLk469f/+Yxx9zq5ZlVWWYa
8qs/6JYnHobP55mbtzYrI//qiXcPx+BFA1R0S3mDLgQNpRAXqpdvJHOkN2h/u+whPL7qRXRUiZ+f
zj9vf7u8f/nj6Y7NOP6rz/js577JVNQ3eF/OuLL2Ph6fL3FuF1BQ3uAlEW5f9U+P2VHtN2gb58cw
e9F74Dn6FsPL+bEak2P28OPjUGX9LX7C82NdHzFZqR+b5kWbRllVf4tHEt4jgHx8Gb/gxQqU8Fdb
33nIWFDnzYuWrSrI/bzFues65A8D6eeTiTaoolL+RmfP2+r1qd/kwvOsedWHoMBpO8938c/7kIvH
r9Xx1eyJ4EmEhr/6S148dseX45aqEZ6+xYn737bHtKgxi37xYnJ+EfP++oX3v+0fq/pxfD7X3EpQ
1Hijk58/DuH9i2Hse8z3Flf+GSWBV9dtvkHnfUE2MPjNPVY5I+XLl1MzlTf7guURENjr06tvMCW5
hNH54rHotJbnHf/8/bmME2YkL6MaldTLG3Syl+AJXqeIjLf4Ka8es6wek+74KkxAfV99g+t+H+QP
j7/t6p/GNtRd3uCHvIEL9McNkTSisKL41Zfo6Qt+boji9G8wH7zl6T/W9eOLnksjK/cGPePtI2K7
z09AdFraU2r1Vx/Jh+YYvDitjsDz845//vLcPVYpI9vzieYLZih+g7H4LiSyedW8NQN3lOfv+ucX
/fHIuJP5KGs+n+vpukksP+/4hZNjKvPbH168qb5FMPLxr7xu5tzbL1z7n5Nw/vLMf5Rp+j0z/3P+
6Tnj/kf/9jK5Jj5xnzweq3/9NwAAAP//</cx:binary>
              </cx:geoCache>
            </cx:geography>
          </cx:layoutPr>
        </cx:series>
      </cx:plotAreaRegion>
    </cx:plotArea>
  </cx:chart>
  <cx:spPr>
    <a:noFill/>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chart" Target="../charts/chart3.xml"/><Relationship Id="rId3" Type="http://schemas.openxmlformats.org/officeDocument/2006/relationships/image" Target="../media/image3.svg"/><Relationship Id="rId7" Type="http://schemas.openxmlformats.org/officeDocument/2006/relationships/image" Target="../media/image7.svg"/><Relationship Id="rId12" Type="http://schemas.openxmlformats.org/officeDocument/2006/relationships/chart" Target="../charts/chart2.xml"/><Relationship Id="rId2" Type="http://schemas.openxmlformats.org/officeDocument/2006/relationships/image" Target="../media/image2.png"/><Relationship Id="rId16" Type="http://schemas.openxmlformats.org/officeDocument/2006/relationships/chart" Target="../charts/chart4.xml"/><Relationship Id="rId1" Type="http://schemas.openxmlformats.org/officeDocument/2006/relationships/image" Target="../media/image1.png"/><Relationship Id="rId6" Type="http://schemas.openxmlformats.org/officeDocument/2006/relationships/image" Target="../media/image6.png"/><Relationship Id="rId11" Type="http://schemas.microsoft.com/office/2014/relationships/chartEx" Target="../charts/chartEx1.xml"/><Relationship Id="rId5" Type="http://schemas.openxmlformats.org/officeDocument/2006/relationships/image" Target="../media/image5.svg"/><Relationship Id="rId15" Type="http://schemas.openxmlformats.org/officeDocument/2006/relationships/image" Target="../media/image11.svg"/><Relationship Id="rId10" Type="http://schemas.openxmlformats.org/officeDocument/2006/relationships/chart" Target="../charts/chart1.xml"/><Relationship Id="rId4" Type="http://schemas.openxmlformats.org/officeDocument/2006/relationships/image" Target="../media/image4.png"/><Relationship Id="rId9" Type="http://schemas.openxmlformats.org/officeDocument/2006/relationships/image" Target="../media/image9.svg"/><Relationship Id="rId14" Type="http://schemas.openxmlformats.org/officeDocument/2006/relationships/image" Target="../media/image10.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22</xdr:col>
      <xdr:colOff>0</xdr:colOff>
      <xdr:row>46</xdr:row>
      <xdr:rowOff>138545</xdr:rowOff>
    </xdr:to>
    <xdr:pic>
      <xdr:nvPicPr>
        <xdr:cNvPr id="3" name="Picture 2">
          <a:extLst>
            <a:ext uri="{FF2B5EF4-FFF2-40B4-BE49-F238E27FC236}">
              <a16:creationId xmlns:a16="http://schemas.microsoft.com/office/drawing/2014/main" id="{4EDD1DA4-0875-4947-A3B5-8A48E4D9233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3335000" cy="8936181"/>
        </a:xfrm>
        <a:prstGeom prst="rect">
          <a:avLst/>
        </a:prstGeom>
        <a:ln>
          <a:noFill/>
        </a:ln>
        <a:effectLst>
          <a:outerShdw blurRad="292100" dist="139700" dir="2700000" algn="tl" rotWithShape="0">
            <a:srgbClr val="333333">
              <a:alpha val="65000"/>
            </a:srgbClr>
          </a:outerShdw>
        </a:effectLst>
      </xdr:spPr>
    </xdr:pic>
    <xdr:clientData/>
  </xdr:twoCellAnchor>
  <xdr:twoCellAnchor>
    <xdr:from>
      <xdr:col>8</xdr:col>
      <xdr:colOff>582757</xdr:colOff>
      <xdr:row>2</xdr:row>
      <xdr:rowOff>110837</xdr:rowOff>
    </xdr:from>
    <xdr:to>
      <xdr:col>13</xdr:col>
      <xdr:colOff>258907</xdr:colOff>
      <xdr:row>5</xdr:row>
      <xdr:rowOff>15587</xdr:rowOff>
    </xdr:to>
    <xdr:sp macro="" textlink="">
      <xdr:nvSpPr>
        <xdr:cNvPr id="4" name="TextBox 3">
          <a:extLst>
            <a:ext uri="{FF2B5EF4-FFF2-40B4-BE49-F238E27FC236}">
              <a16:creationId xmlns:a16="http://schemas.microsoft.com/office/drawing/2014/main" id="{C8819BAC-CF94-4FEF-AEB9-D7281807B7A3}"/>
            </a:ext>
          </a:extLst>
        </xdr:cNvPr>
        <xdr:cNvSpPr txBox="1"/>
      </xdr:nvSpPr>
      <xdr:spPr>
        <a:xfrm>
          <a:off x="5431848" y="491837"/>
          <a:ext cx="2706832" cy="476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000">
              <a:solidFill>
                <a:schemeClr val="bg1"/>
              </a:solidFill>
            </a:rPr>
            <a:t>Performance Dashboard</a:t>
          </a:r>
        </a:p>
      </xdr:txBody>
    </xdr:sp>
    <xdr:clientData/>
  </xdr:twoCellAnchor>
  <xdr:twoCellAnchor>
    <xdr:from>
      <xdr:col>8</xdr:col>
      <xdr:colOff>468456</xdr:colOff>
      <xdr:row>5</xdr:row>
      <xdr:rowOff>83994</xdr:rowOff>
    </xdr:from>
    <xdr:to>
      <xdr:col>13</xdr:col>
      <xdr:colOff>363681</xdr:colOff>
      <xdr:row>5</xdr:row>
      <xdr:rowOff>83994</xdr:rowOff>
    </xdr:to>
    <xdr:cxnSp macro="">
      <xdr:nvCxnSpPr>
        <xdr:cNvPr id="6" name="Straight Connector 5">
          <a:extLst>
            <a:ext uri="{FF2B5EF4-FFF2-40B4-BE49-F238E27FC236}">
              <a16:creationId xmlns:a16="http://schemas.microsoft.com/office/drawing/2014/main" id="{7AFD4B49-E597-4749-9567-B1D7EB84C770}"/>
            </a:ext>
          </a:extLst>
        </xdr:cNvPr>
        <xdr:cNvCxnSpPr/>
      </xdr:nvCxnSpPr>
      <xdr:spPr>
        <a:xfrm>
          <a:off x="5317547" y="1036494"/>
          <a:ext cx="2925907" cy="0"/>
        </a:xfrm>
        <a:prstGeom prst="line">
          <a:avLst/>
        </a:prstGeom>
        <a:ln>
          <a:solidFill>
            <a:schemeClr val="bg1"/>
          </a:solidFill>
        </a:ln>
      </xdr:spPr>
      <xdr:style>
        <a:lnRef idx="3">
          <a:schemeClr val="dk1"/>
        </a:lnRef>
        <a:fillRef idx="0">
          <a:schemeClr val="dk1"/>
        </a:fillRef>
        <a:effectRef idx="2">
          <a:schemeClr val="dk1"/>
        </a:effectRef>
        <a:fontRef idx="minor">
          <a:schemeClr val="tx1"/>
        </a:fontRef>
      </xdr:style>
    </xdr:cxnSp>
    <xdr:clientData/>
  </xdr:twoCellAnchor>
  <xdr:twoCellAnchor>
    <xdr:from>
      <xdr:col>10</xdr:col>
      <xdr:colOff>197427</xdr:colOff>
      <xdr:row>5</xdr:row>
      <xdr:rowOff>182706</xdr:rowOff>
    </xdr:from>
    <xdr:to>
      <xdr:col>13</xdr:col>
      <xdr:colOff>83127</xdr:colOff>
      <xdr:row>8</xdr:row>
      <xdr:rowOff>77932</xdr:rowOff>
    </xdr:to>
    <xdr:sp macro="" textlink="">
      <xdr:nvSpPr>
        <xdr:cNvPr id="8" name="TextBox 7">
          <a:extLst>
            <a:ext uri="{FF2B5EF4-FFF2-40B4-BE49-F238E27FC236}">
              <a16:creationId xmlns:a16="http://schemas.microsoft.com/office/drawing/2014/main" id="{7C90D95F-E870-4A68-ABE4-575B2C02C635}"/>
            </a:ext>
          </a:extLst>
        </xdr:cNvPr>
        <xdr:cNvSpPr txBox="1"/>
      </xdr:nvSpPr>
      <xdr:spPr>
        <a:xfrm>
          <a:off x="6258791" y="1135206"/>
          <a:ext cx="1704109" cy="4667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a:solidFill>
                <a:schemeClr val="bg1"/>
              </a:solidFill>
            </a:rPr>
            <a:t>SHAPE AI</a:t>
          </a:r>
        </a:p>
      </xdr:txBody>
    </xdr:sp>
    <xdr:clientData/>
  </xdr:twoCellAnchor>
  <xdr:twoCellAnchor>
    <xdr:from>
      <xdr:col>1</xdr:col>
      <xdr:colOff>371475</xdr:colOff>
      <xdr:row>8</xdr:row>
      <xdr:rowOff>114300</xdr:rowOff>
    </xdr:from>
    <xdr:to>
      <xdr:col>16</xdr:col>
      <xdr:colOff>47625</xdr:colOff>
      <xdr:row>16</xdr:row>
      <xdr:rowOff>123825</xdr:rowOff>
    </xdr:to>
    <xdr:sp macro="" textlink="">
      <xdr:nvSpPr>
        <xdr:cNvPr id="9" name="Rectangle 8">
          <a:extLst>
            <a:ext uri="{FF2B5EF4-FFF2-40B4-BE49-F238E27FC236}">
              <a16:creationId xmlns:a16="http://schemas.microsoft.com/office/drawing/2014/main" id="{7C42B2C3-C63B-436E-88FE-556ECF2BD93F}"/>
            </a:ext>
          </a:extLst>
        </xdr:cNvPr>
        <xdr:cNvSpPr/>
      </xdr:nvSpPr>
      <xdr:spPr>
        <a:xfrm>
          <a:off x="981075" y="1638300"/>
          <a:ext cx="8820150" cy="1533525"/>
        </a:xfrm>
        <a:prstGeom prst="rect">
          <a:avLst/>
        </a:prstGeom>
        <a:solidFill>
          <a:schemeClr val="dk1">
            <a:alpha val="54000"/>
          </a:schemeClr>
        </a:solidFill>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381000</xdr:colOff>
      <xdr:row>17</xdr:row>
      <xdr:rowOff>180975</xdr:rowOff>
    </xdr:from>
    <xdr:to>
      <xdr:col>5</xdr:col>
      <xdr:colOff>485775</xdr:colOff>
      <xdr:row>29</xdr:row>
      <xdr:rowOff>180975</xdr:rowOff>
    </xdr:to>
    <xdr:sp macro="" textlink="">
      <xdr:nvSpPr>
        <xdr:cNvPr id="10" name="Rectangle 9">
          <a:extLst>
            <a:ext uri="{FF2B5EF4-FFF2-40B4-BE49-F238E27FC236}">
              <a16:creationId xmlns:a16="http://schemas.microsoft.com/office/drawing/2014/main" id="{1B3FCF5F-7429-4567-9AA5-0A3533710D39}"/>
            </a:ext>
          </a:extLst>
        </xdr:cNvPr>
        <xdr:cNvSpPr/>
      </xdr:nvSpPr>
      <xdr:spPr>
        <a:xfrm>
          <a:off x="990600" y="3419475"/>
          <a:ext cx="2543175" cy="2286000"/>
        </a:xfrm>
        <a:prstGeom prst="rect">
          <a:avLst/>
        </a:prstGeom>
        <a:solidFill>
          <a:schemeClr val="dk1">
            <a:alpha val="53000"/>
          </a:schemeClr>
        </a:solidFill>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266700</xdr:colOff>
      <xdr:row>17</xdr:row>
      <xdr:rowOff>171450</xdr:rowOff>
    </xdr:from>
    <xdr:to>
      <xdr:col>10</xdr:col>
      <xdr:colOff>542925</xdr:colOff>
      <xdr:row>29</xdr:row>
      <xdr:rowOff>171450</xdr:rowOff>
    </xdr:to>
    <xdr:sp macro="" textlink="">
      <xdr:nvSpPr>
        <xdr:cNvPr id="11" name="Rectangle 10">
          <a:extLst>
            <a:ext uri="{FF2B5EF4-FFF2-40B4-BE49-F238E27FC236}">
              <a16:creationId xmlns:a16="http://schemas.microsoft.com/office/drawing/2014/main" id="{E6B6DA4A-3082-4F1D-9444-872E5C915163}"/>
            </a:ext>
          </a:extLst>
        </xdr:cNvPr>
        <xdr:cNvSpPr/>
      </xdr:nvSpPr>
      <xdr:spPr>
        <a:xfrm>
          <a:off x="3924300" y="3409950"/>
          <a:ext cx="2714625" cy="2286000"/>
        </a:xfrm>
        <a:prstGeom prst="rect">
          <a:avLst/>
        </a:prstGeom>
        <a:solidFill>
          <a:schemeClr val="dk1">
            <a:alpha val="53000"/>
          </a:schemeClr>
        </a:solidFill>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p>
      </xdr:txBody>
    </xdr:sp>
    <xdr:clientData/>
  </xdr:twoCellAnchor>
  <xdr:twoCellAnchor>
    <xdr:from>
      <xdr:col>11</xdr:col>
      <xdr:colOff>409576</xdr:colOff>
      <xdr:row>17</xdr:row>
      <xdr:rowOff>171450</xdr:rowOff>
    </xdr:from>
    <xdr:to>
      <xdr:col>16</xdr:col>
      <xdr:colOff>47626</xdr:colOff>
      <xdr:row>30</xdr:row>
      <xdr:rowOff>19050</xdr:rowOff>
    </xdr:to>
    <xdr:sp macro="" textlink="">
      <xdr:nvSpPr>
        <xdr:cNvPr id="12" name="Rectangle 11">
          <a:extLst>
            <a:ext uri="{FF2B5EF4-FFF2-40B4-BE49-F238E27FC236}">
              <a16:creationId xmlns:a16="http://schemas.microsoft.com/office/drawing/2014/main" id="{7B5DB9F1-4F31-493A-B1F2-5CA23BFE0C2E}"/>
            </a:ext>
          </a:extLst>
        </xdr:cNvPr>
        <xdr:cNvSpPr/>
      </xdr:nvSpPr>
      <xdr:spPr>
        <a:xfrm>
          <a:off x="7115176" y="3409950"/>
          <a:ext cx="2686050" cy="2324100"/>
        </a:xfrm>
        <a:prstGeom prst="rect">
          <a:avLst/>
        </a:prstGeom>
        <a:solidFill>
          <a:schemeClr val="dk1">
            <a:alpha val="53000"/>
          </a:schemeClr>
        </a:solidFill>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103908</xdr:colOff>
      <xdr:row>8</xdr:row>
      <xdr:rowOff>86591</xdr:rowOff>
    </xdr:from>
    <xdr:to>
      <xdr:col>5</xdr:col>
      <xdr:colOff>138545</xdr:colOff>
      <xdr:row>10</xdr:row>
      <xdr:rowOff>155864</xdr:rowOff>
    </xdr:to>
    <xdr:sp macro="" textlink="">
      <xdr:nvSpPr>
        <xdr:cNvPr id="14" name="TextBox 13">
          <a:extLst>
            <a:ext uri="{FF2B5EF4-FFF2-40B4-BE49-F238E27FC236}">
              <a16:creationId xmlns:a16="http://schemas.microsoft.com/office/drawing/2014/main" id="{9A43B127-418E-4E2F-B255-47BAB6EB5289}"/>
            </a:ext>
          </a:extLst>
        </xdr:cNvPr>
        <xdr:cNvSpPr txBox="1"/>
      </xdr:nvSpPr>
      <xdr:spPr>
        <a:xfrm>
          <a:off x="1316181" y="1610591"/>
          <a:ext cx="1853046" cy="4502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a:solidFill>
                <a:schemeClr val="bg1"/>
              </a:solidFill>
            </a:rPr>
            <a:t>Sales</a:t>
          </a:r>
          <a:r>
            <a:rPr lang="en-IN" sz="1800" baseline="0">
              <a:solidFill>
                <a:schemeClr val="bg1"/>
              </a:solidFill>
            </a:rPr>
            <a:t> Trend</a:t>
          </a:r>
          <a:endParaRPr lang="en-IN" sz="1800">
            <a:solidFill>
              <a:schemeClr val="bg1"/>
            </a:solidFill>
          </a:endParaRPr>
        </a:p>
      </xdr:txBody>
    </xdr:sp>
    <xdr:clientData/>
  </xdr:twoCellAnchor>
  <xdr:twoCellAnchor>
    <xdr:from>
      <xdr:col>2</xdr:col>
      <xdr:colOff>55418</xdr:colOff>
      <xdr:row>17</xdr:row>
      <xdr:rowOff>180975</xdr:rowOff>
    </xdr:from>
    <xdr:to>
      <xdr:col>5</xdr:col>
      <xdr:colOff>90055</xdr:colOff>
      <xdr:row>20</xdr:row>
      <xdr:rowOff>59748</xdr:rowOff>
    </xdr:to>
    <xdr:sp macro="" textlink="">
      <xdr:nvSpPr>
        <xdr:cNvPr id="15" name="TextBox 14">
          <a:extLst>
            <a:ext uri="{FF2B5EF4-FFF2-40B4-BE49-F238E27FC236}">
              <a16:creationId xmlns:a16="http://schemas.microsoft.com/office/drawing/2014/main" id="{7D6D32B6-6A3C-4387-8333-624660031F31}"/>
            </a:ext>
          </a:extLst>
        </xdr:cNvPr>
        <xdr:cNvSpPr txBox="1"/>
      </xdr:nvSpPr>
      <xdr:spPr>
        <a:xfrm>
          <a:off x="1267691" y="3419475"/>
          <a:ext cx="1853046" cy="4502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a:solidFill>
                <a:schemeClr val="bg1"/>
              </a:solidFill>
            </a:rPr>
            <a:t>Sales</a:t>
          </a:r>
          <a:r>
            <a:rPr lang="en-IN" sz="1800" baseline="0">
              <a:solidFill>
                <a:schemeClr val="bg1"/>
              </a:solidFill>
            </a:rPr>
            <a:t> by Region</a:t>
          </a:r>
          <a:endParaRPr lang="en-IN" sz="1800">
            <a:solidFill>
              <a:schemeClr val="bg1"/>
            </a:solidFill>
          </a:endParaRPr>
        </a:p>
      </xdr:txBody>
    </xdr:sp>
    <xdr:clientData/>
  </xdr:twoCellAnchor>
  <xdr:twoCellAnchor>
    <xdr:from>
      <xdr:col>6</xdr:col>
      <xdr:colOff>529937</xdr:colOff>
      <xdr:row>17</xdr:row>
      <xdr:rowOff>171450</xdr:rowOff>
    </xdr:from>
    <xdr:to>
      <xdr:col>10</xdr:col>
      <xdr:colOff>86591</xdr:colOff>
      <xdr:row>20</xdr:row>
      <xdr:rowOff>50223</xdr:rowOff>
    </xdr:to>
    <xdr:sp macro="" textlink="">
      <xdr:nvSpPr>
        <xdr:cNvPr id="16" name="TextBox 15">
          <a:extLst>
            <a:ext uri="{FF2B5EF4-FFF2-40B4-BE49-F238E27FC236}">
              <a16:creationId xmlns:a16="http://schemas.microsoft.com/office/drawing/2014/main" id="{19B9DA08-B886-4DBE-A21F-448018C77BEF}"/>
            </a:ext>
          </a:extLst>
        </xdr:cNvPr>
        <xdr:cNvSpPr txBox="1"/>
      </xdr:nvSpPr>
      <xdr:spPr>
        <a:xfrm>
          <a:off x="4166755" y="3409950"/>
          <a:ext cx="1981200" cy="4502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a:solidFill>
                <a:schemeClr val="bg1"/>
              </a:solidFill>
            </a:rPr>
            <a:t>Sales</a:t>
          </a:r>
          <a:r>
            <a:rPr lang="en-IN" sz="1800" baseline="0">
              <a:solidFill>
                <a:schemeClr val="bg1"/>
              </a:solidFill>
            </a:rPr>
            <a:t> of Employees</a:t>
          </a:r>
          <a:endParaRPr lang="en-IN" sz="1800">
            <a:solidFill>
              <a:schemeClr val="bg1"/>
            </a:solidFill>
          </a:endParaRPr>
        </a:p>
      </xdr:txBody>
    </xdr:sp>
    <xdr:clientData/>
  </xdr:twoCellAnchor>
  <xdr:twoCellAnchor>
    <xdr:from>
      <xdr:col>12</xdr:col>
      <xdr:colOff>101312</xdr:colOff>
      <xdr:row>17</xdr:row>
      <xdr:rowOff>171450</xdr:rowOff>
    </xdr:from>
    <xdr:to>
      <xdr:col>15</xdr:col>
      <xdr:colOff>135949</xdr:colOff>
      <xdr:row>20</xdr:row>
      <xdr:rowOff>50223</xdr:rowOff>
    </xdr:to>
    <xdr:sp macro="" textlink="">
      <xdr:nvSpPr>
        <xdr:cNvPr id="19" name="TextBox 18">
          <a:extLst>
            <a:ext uri="{FF2B5EF4-FFF2-40B4-BE49-F238E27FC236}">
              <a16:creationId xmlns:a16="http://schemas.microsoft.com/office/drawing/2014/main" id="{33FB4B0E-A5D0-499B-A620-B1D5B62FFCD3}"/>
            </a:ext>
          </a:extLst>
        </xdr:cNvPr>
        <xdr:cNvSpPr txBox="1"/>
      </xdr:nvSpPr>
      <xdr:spPr>
        <a:xfrm>
          <a:off x="7374948" y="3409950"/>
          <a:ext cx="1853046" cy="4502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a:solidFill>
                <a:schemeClr val="bg1"/>
              </a:solidFill>
            </a:rPr>
            <a:t>Item</a:t>
          </a:r>
          <a:r>
            <a:rPr lang="en-IN" sz="1800" baseline="0">
              <a:solidFill>
                <a:schemeClr val="bg1"/>
              </a:solidFill>
            </a:rPr>
            <a:t> Share</a:t>
          </a:r>
          <a:endParaRPr lang="en-IN" sz="1800">
            <a:solidFill>
              <a:schemeClr val="bg1"/>
            </a:solidFill>
          </a:endParaRPr>
        </a:p>
      </xdr:txBody>
    </xdr:sp>
    <xdr:clientData/>
  </xdr:twoCellAnchor>
  <xdr:twoCellAnchor editAs="oneCell">
    <xdr:from>
      <xdr:col>1</xdr:col>
      <xdr:colOff>384464</xdr:colOff>
      <xdr:row>17</xdr:row>
      <xdr:rowOff>180975</xdr:rowOff>
    </xdr:from>
    <xdr:to>
      <xdr:col>2</xdr:col>
      <xdr:colOff>251812</xdr:colOff>
      <xdr:row>20</xdr:row>
      <xdr:rowOff>55110</xdr:rowOff>
    </xdr:to>
    <xdr:pic>
      <xdr:nvPicPr>
        <xdr:cNvPr id="20" name="Graphic 19" descr="Marker">
          <a:extLst>
            <a:ext uri="{FF2B5EF4-FFF2-40B4-BE49-F238E27FC236}">
              <a16:creationId xmlns:a16="http://schemas.microsoft.com/office/drawing/2014/main" id="{AAC887AC-93B6-4036-8883-59D7F6874B1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990600" y="3419475"/>
          <a:ext cx="473485" cy="445635"/>
        </a:xfrm>
        <a:prstGeom prst="rect">
          <a:avLst/>
        </a:prstGeom>
      </xdr:spPr>
    </xdr:pic>
    <xdr:clientData/>
  </xdr:twoCellAnchor>
  <xdr:twoCellAnchor editAs="oneCell">
    <xdr:from>
      <xdr:col>6</xdr:col>
      <xdr:colOff>183573</xdr:colOff>
      <xdr:row>17</xdr:row>
      <xdr:rowOff>119495</xdr:rowOff>
    </xdr:from>
    <xdr:to>
      <xdr:col>7</xdr:col>
      <xdr:colOff>46884</xdr:colOff>
      <xdr:row>20</xdr:row>
      <xdr:rowOff>8585</xdr:rowOff>
    </xdr:to>
    <xdr:pic>
      <xdr:nvPicPr>
        <xdr:cNvPr id="21" name="Graphic 20" descr="Office worker">
          <a:extLst>
            <a:ext uri="{FF2B5EF4-FFF2-40B4-BE49-F238E27FC236}">
              <a16:creationId xmlns:a16="http://schemas.microsoft.com/office/drawing/2014/main" id="{9912FCCF-FFDB-4649-A80F-EC71632A4A0C}"/>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3820391" y="3357995"/>
          <a:ext cx="469448" cy="460590"/>
        </a:xfrm>
        <a:prstGeom prst="rect">
          <a:avLst/>
        </a:prstGeom>
      </xdr:spPr>
    </xdr:pic>
    <xdr:clientData/>
  </xdr:twoCellAnchor>
  <xdr:twoCellAnchor editAs="oneCell">
    <xdr:from>
      <xdr:col>11</xdr:col>
      <xdr:colOff>361085</xdr:colOff>
      <xdr:row>17</xdr:row>
      <xdr:rowOff>102177</xdr:rowOff>
    </xdr:from>
    <xdr:to>
      <xdr:col>12</xdr:col>
      <xdr:colOff>231199</xdr:colOff>
      <xdr:row>20</xdr:row>
      <xdr:rowOff>6927</xdr:rowOff>
    </xdr:to>
    <xdr:pic>
      <xdr:nvPicPr>
        <xdr:cNvPr id="22" name="Graphic 21" descr="Tag">
          <a:extLst>
            <a:ext uri="{FF2B5EF4-FFF2-40B4-BE49-F238E27FC236}">
              <a16:creationId xmlns:a16="http://schemas.microsoft.com/office/drawing/2014/main" id="{61490205-4C7C-4E90-9765-0C72F1E63E2F}"/>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7028585" y="3340677"/>
          <a:ext cx="476250" cy="476250"/>
        </a:xfrm>
        <a:prstGeom prst="rect">
          <a:avLst/>
        </a:prstGeom>
      </xdr:spPr>
    </xdr:pic>
    <xdr:clientData/>
  </xdr:twoCellAnchor>
  <xdr:twoCellAnchor editAs="oneCell">
    <xdr:from>
      <xdr:col>1</xdr:col>
      <xdr:colOff>374939</xdr:colOff>
      <xdr:row>8</xdr:row>
      <xdr:rowOff>114300</xdr:rowOff>
    </xdr:from>
    <xdr:to>
      <xdr:col>2</xdr:col>
      <xdr:colOff>183820</xdr:colOff>
      <xdr:row>10</xdr:row>
      <xdr:rowOff>148318</xdr:rowOff>
    </xdr:to>
    <xdr:pic>
      <xdr:nvPicPr>
        <xdr:cNvPr id="26" name="Graphic 25" descr="Upward trend">
          <a:extLst>
            <a:ext uri="{FF2B5EF4-FFF2-40B4-BE49-F238E27FC236}">
              <a16:creationId xmlns:a16="http://schemas.microsoft.com/office/drawing/2014/main" id="{E9D42B00-1C61-4456-AAA2-EBE8150E7B06}"/>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981075" y="1638300"/>
          <a:ext cx="415018" cy="415018"/>
        </a:xfrm>
        <a:prstGeom prst="rect">
          <a:avLst/>
        </a:prstGeom>
      </xdr:spPr>
    </xdr:pic>
    <xdr:clientData/>
  </xdr:twoCellAnchor>
  <xdr:twoCellAnchor>
    <xdr:from>
      <xdr:col>1</xdr:col>
      <xdr:colOff>363683</xdr:colOff>
      <xdr:row>32</xdr:row>
      <xdr:rowOff>34636</xdr:rowOff>
    </xdr:from>
    <xdr:to>
      <xdr:col>20</xdr:col>
      <xdr:colOff>363682</xdr:colOff>
      <xdr:row>43</xdr:row>
      <xdr:rowOff>69273</xdr:rowOff>
    </xdr:to>
    <xdr:sp macro="" textlink="">
      <xdr:nvSpPr>
        <xdr:cNvPr id="32" name="Rectangle 31">
          <a:extLst>
            <a:ext uri="{FF2B5EF4-FFF2-40B4-BE49-F238E27FC236}">
              <a16:creationId xmlns:a16="http://schemas.microsoft.com/office/drawing/2014/main" id="{B49D2195-4046-40CD-B87E-599169F0E572}"/>
            </a:ext>
          </a:extLst>
        </xdr:cNvPr>
        <xdr:cNvSpPr/>
      </xdr:nvSpPr>
      <xdr:spPr>
        <a:xfrm>
          <a:off x="969819" y="6130636"/>
          <a:ext cx="11516590" cy="2130137"/>
        </a:xfrm>
        <a:prstGeom prst="rect">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372339</xdr:colOff>
      <xdr:row>10</xdr:row>
      <xdr:rowOff>152402</xdr:rowOff>
    </xdr:from>
    <xdr:to>
      <xdr:col>15</xdr:col>
      <xdr:colOff>554181</xdr:colOff>
      <xdr:row>15</xdr:row>
      <xdr:rowOff>138546</xdr:rowOff>
    </xdr:to>
    <xdr:graphicFrame macro="">
      <xdr:nvGraphicFramePr>
        <xdr:cNvPr id="35" name="Chart 34">
          <a:extLst>
            <a:ext uri="{FF2B5EF4-FFF2-40B4-BE49-F238E27FC236}">
              <a16:creationId xmlns:a16="http://schemas.microsoft.com/office/drawing/2014/main" id="{C88C0B60-73A9-4573-BEE7-42170509A1E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xdr:col>
      <xdr:colOff>432954</xdr:colOff>
      <xdr:row>20</xdr:row>
      <xdr:rowOff>13853</xdr:rowOff>
    </xdr:from>
    <xdr:to>
      <xdr:col>5</xdr:col>
      <xdr:colOff>346363</xdr:colOff>
      <xdr:row>29</xdr:row>
      <xdr:rowOff>138546</xdr:rowOff>
    </xdr:to>
    <mc:AlternateContent xmlns:mc="http://schemas.openxmlformats.org/markup-compatibility/2006">
      <mc:Choice xmlns:cx4="http://schemas.microsoft.com/office/drawing/2016/5/10/chartex" Requires="cx4">
        <xdr:graphicFrame macro="">
          <xdr:nvGraphicFramePr>
            <xdr:cNvPr id="36" name="Chart 35">
              <a:extLst>
                <a:ext uri="{FF2B5EF4-FFF2-40B4-BE49-F238E27FC236}">
                  <a16:creationId xmlns:a16="http://schemas.microsoft.com/office/drawing/2014/main" id="{BEF9DE2A-FFFF-42BE-881A-686016E23C3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1"/>
            </a:graphicData>
          </a:graphic>
        </xdr:graphicFrame>
      </mc:Choice>
      <mc:Fallback>
        <xdr:sp macro="" textlink="">
          <xdr:nvSpPr>
            <xdr:cNvPr id="0" name=""/>
            <xdr:cNvSpPr>
              <a:spLocks noTextEdit="1"/>
            </xdr:cNvSpPr>
          </xdr:nvSpPr>
          <xdr:spPr>
            <a:xfrm>
              <a:off x="1042554" y="3823853"/>
              <a:ext cx="2351809" cy="1858243"/>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6</xdr:col>
      <xdr:colOff>406976</xdr:colOff>
      <xdr:row>20</xdr:row>
      <xdr:rowOff>86592</xdr:rowOff>
    </xdr:from>
    <xdr:to>
      <xdr:col>10</xdr:col>
      <xdr:colOff>502227</xdr:colOff>
      <xdr:row>29</xdr:row>
      <xdr:rowOff>121228</xdr:rowOff>
    </xdr:to>
    <xdr:graphicFrame macro="">
      <xdr:nvGraphicFramePr>
        <xdr:cNvPr id="37" name="Chart 36">
          <a:extLst>
            <a:ext uri="{FF2B5EF4-FFF2-40B4-BE49-F238E27FC236}">
              <a16:creationId xmlns:a16="http://schemas.microsoft.com/office/drawing/2014/main" id="{E3A085E5-880B-4220-9CAB-07E590019A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11</xdr:col>
      <xdr:colOff>571501</xdr:colOff>
      <xdr:row>20</xdr:row>
      <xdr:rowOff>121227</xdr:rowOff>
    </xdr:from>
    <xdr:to>
      <xdr:col>15</xdr:col>
      <xdr:colOff>545522</xdr:colOff>
      <xdr:row>29</xdr:row>
      <xdr:rowOff>176644</xdr:rowOff>
    </xdr:to>
    <xdr:graphicFrame macro="">
      <xdr:nvGraphicFramePr>
        <xdr:cNvPr id="38" name="Chart 37">
          <a:extLst>
            <a:ext uri="{FF2B5EF4-FFF2-40B4-BE49-F238E27FC236}">
              <a16:creationId xmlns:a16="http://schemas.microsoft.com/office/drawing/2014/main" id="{47B30046-6D86-4463-AACA-A69979B7DBA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16</xdr:col>
      <xdr:colOff>277090</xdr:colOff>
      <xdr:row>8</xdr:row>
      <xdr:rowOff>86590</xdr:rowOff>
    </xdr:from>
    <xdr:to>
      <xdr:col>20</xdr:col>
      <xdr:colOff>467590</xdr:colOff>
      <xdr:row>30</xdr:row>
      <xdr:rowOff>0</xdr:rowOff>
    </xdr:to>
    <xdr:sp macro="" textlink="">
      <xdr:nvSpPr>
        <xdr:cNvPr id="2" name="Rectangle 1">
          <a:extLst>
            <a:ext uri="{FF2B5EF4-FFF2-40B4-BE49-F238E27FC236}">
              <a16:creationId xmlns:a16="http://schemas.microsoft.com/office/drawing/2014/main" id="{68D48DAA-74FC-4EFE-85CA-FA8E604531FD}"/>
            </a:ext>
          </a:extLst>
        </xdr:cNvPr>
        <xdr:cNvSpPr/>
      </xdr:nvSpPr>
      <xdr:spPr>
        <a:xfrm>
          <a:off x="9975272" y="1610590"/>
          <a:ext cx="2615045" cy="4139046"/>
        </a:xfrm>
        <a:prstGeom prst="rect">
          <a:avLst/>
        </a:prstGeom>
        <a:solidFill>
          <a:schemeClr val="dk1">
            <a:alpha val="43000"/>
          </a:schemeClr>
        </a:solidFill>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16</xdr:col>
      <xdr:colOff>294408</xdr:colOff>
      <xdr:row>8</xdr:row>
      <xdr:rowOff>34636</xdr:rowOff>
    </xdr:from>
    <xdr:to>
      <xdr:col>17</xdr:col>
      <xdr:colOff>157718</xdr:colOff>
      <xdr:row>10</xdr:row>
      <xdr:rowOff>123082</xdr:rowOff>
    </xdr:to>
    <xdr:pic>
      <xdr:nvPicPr>
        <xdr:cNvPr id="29" name="Graphic 28" descr="Money">
          <a:extLst>
            <a:ext uri="{FF2B5EF4-FFF2-40B4-BE49-F238E27FC236}">
              <a16:creationId xmlns:a16="http://schemas.microsoft.com/office/drawing/2014/main" id="{74F3DA19-DA05-4CBB-B985-D5AC6F4AE4EC}"/>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 uri="{96DAC541-7B7A-43D3-8B79-37D633B846F1}">
              <asvg:svgBlip xmlns:asvg="http://schemas.microsoft.com/office/drawing/2016/SVG/main" r:embed="rId15"/>
            </a:ext>
          </a:extLst>
        </a:blip>
        <a:stretch>
          <a:fillRect/>
        </a:stretch>
      </xdr:blipFill>
      <xdr:spPr>
        <a:xfrm>
          <a:off x="9992590" y="1558636"/>
          <a:ext cx="469446" cy="469446"/>
        </a:xfrm>
        <a:prstGeom prst="rect">
          <a:avLst/>
        </a:prstGeom>
      </xdr:spPr>
    </xdr:pic>
    <xdr:clientData/>
  </xdr:twoCellAnchor>
  <xdr:twoCellAnchor>
    <xdr:from>
      <xdr:col>17</xdr:col>
      <xdr:colOff>121227</xdr:colOff>
      <xdr:row>8</xdr:row>
      <xdr:rowOff>103909</xdr:rowOff>
    </xdr:from>
    <xdr:to>
      <xdr:col>20</xdr:col>
      <xdr:colOff>346363</xdr:colOff>
      <xdr:row>10</xdr:row>
      <xdr:rowOff>173182</xdr:rowOff>
    </xdr:to>
    <xdr:sp macro="" textlink="">
      <xdr:nvSpPr>
        <xdr:cNvPr id="30" name="TextBox 29">
          <a:extLst>
            <a:ext uri="{FF2B5EF4-FFF2-40B4-BE49-F238E27FC236}">
              <a16:creationId xmlns:a16="http://schemas.microsoft.com/office/drawing/2014/main" id="{481D76FC-8F8C-44DF-A6A3-6FD94A221123}"/>
            </a:ext>
          </a:extLst>
        </xdr:cNvPr>
        <xdr:cNvSpPr txBox="1"/>
      </xdr:nvSpPr>
      <xdr:spPr>
        <a:xfrm>
          <a:off x="10425545" y="1627909"/>
          <a:ext cx="2043545" cy="4502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a:solidFill>
                <a:schemeClr val="bg1"/>
              </a:solidFill>
            </a:rPr>
            <a:t>Company</a:t>
          </a:r>
          <a:r>
            <a:rPr lang="en-IN" sz="1800" baseline="0">
              <a:solidFill>
                <a:schemeClr val="bg1"/>
              </a:solidFill>
            </a:rPr>
            <a:t> Revenue</a:t>
          </a:r>
          <a:endParaRPr lang="en-IN" sz="1800">
            <a:solidFill>
              <a:schemeClr val="bg1"/>
            </a:solidFill>
          </a:endParaRPr>
        </a:p>
      </xdr:txBody>
    </xdr:sp>
    <xdr:clientData/>
  </xdr:twoCellAnchor>
  <xdr:twoCellAnchor>
    <xdr:from>
      <xdr:col>16</xdr:col>
      <xdr:colOff>363682</xdr:colOff>
      <xdr:row>10</xdr:row>
      <xdr:rowOff>173181</xdr:rowOff>
    </xdr:from>
    <xdr:to>
      <xdr:col>20</xdr:col>
      <xdr:colOff>138547</xdr:colOff>
      <xdr:row>29</xdr:row>
      <xdr:rowOff>34637</xdr:rowOff>
    </xdr:to>
    <xdr:graphicFrame macro="">
      <xdr:nvGraphicFramePr>
        <xdr:cNvPr id="34" name="Chart 33">
          <a:extLst>
            <a:ext uri="{FF2B5EF4-FFF2-40B4-BE49-F238E27FC236}">
              <a16:creationId xmlns:a16="http://schemas.microsoft.com/office/drawing/2014/main" id="{F1C34D8A-6AB2-49BB-86D6-3B56EB2F7E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editAs="oneCell">
    <xdr:from>
      <xdr:col>7</xdr:col>
      <xdr:colOff>35500</xdr:colOff>
      <xdr:row>33</xdr:row>
      <xdr:rowOff>25111</xdr:rowOff>
    </xdr:from>
    <xdr:to>
      <xdr:col>10</xdr:col>
      <xdr:colOff>536862</xdr:colOff>
      <xdr:row>41</xdr:row>
      <xdr:rowOff>138546</xdr:rowOff>
    </xdr:to>
    <mc:AlternateContent xmlns:mc="http://schemas.openxmlformats.org/markup-compatibility/2006">
      <mc:Choice xmlns:a14="http://schemas.microsoft.com/office/drawing/2010/main" Requires="a14">
        <xdr:graphicFrame macro="">
          <xdr:nvGraphicFramePr>
            <xdr:cNvPr id="33" name="Sales Person">
              <a:extLst>
                <a:ext uri="{FF2B5EF4-FFF2-40B4-BE49-F238E27FC236}">
                  <a16:creationId xmlns:a16="http://schemas.microsoft.com/office/drawing/2014/main" id="{37018E34-48DF-4FA8-AD45-15A1B2E109CD}"/>
                </a:ext>
              </a:extLst>
            </xdr:cNvPr>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dr:sp macro="" textlink="">
          <xdr:nvSpPr>
            <xdr:cNvPr id="0" name=""/>
            <xdr:cNvSpPr>
              <a:spLocks noTextEdit="1"/>
            </xdr:cNvSpPr>
          </xdr:nvSpPr>
          <xdr:spPr>
            <a:xfrm>
              <a:off x="4278455" y="6346247"/>
              <a:ext cx="2319771" cy="163743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425161</xdr:colOff>
      <xdr:row>32</xdr:row>
      <xdr:rowOff>189636</xdr:rowOff>
    </xdr:from>
    <xdr:to>
      <xdr:col>20</xdr:col>
      <xdr:colOff>294410</xdr:colOff>
      <xdr:row>42</xdr:row>
      <xdr:rowOff>17320</xdr:rowOff>
    </xdr:to>
    <mc:AlternateContent xmlns:mc="http://schemas.openxmlformats.org/markup-compatibility/2006">
      <mc:Choice xmlns:a14="http://schemas.microsoft.com/office/drawing/2010/main" Requires="a14">
        <xdr:graphicFrame macro="">
          <xdr:nvGraphicFramePr>
            <xdr:cNvPr id="40" name="Region">
              <a:extLst>
                <a:ext uri="{FF2B5EF4-FFF2-40B4-BE49-F238E27FC236}">
                  <a16:creationId xmlns:a16="http://schemas.microsoft.com/office/drawing/2014/main" id="{890402FE-EC88-43FD-BA36-86E817B4154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0123343" y="6320272"/>
              <a:ext cx="2293794" cy="173268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156730</xdr:colOff>
      <xdr:row>32</xdr:row>
      <xdr:rowOff>180975</xdr:rowOff>
    </xdr:from>
    <xdr:to>
      <xdr:col>16</xdr:col>
      <xdr:colOff>34636</xdr:colOff>
      <xdr:row>42</xdr:row>
      <xdr:rowOff>121228</xdr:rowOff>
    </xdr:to>
    <mc:AlternateContent xmlns:mc="http://schemas.openxmlformats.org/markup-compatibility/2006">
      <mc:Choice xmlns:a14="http://schemas.microsoft.com/office/drawing/2010/main" Requires="a14">
        <xdr:graphicFrame macro="">
          <xdr:nvGraphicFramePr>
            <xdr:cNvPr id="41" name="Item">
              <a:extLst>
                <a:ext uri="{FF2B5EF4-FFF2-40B4-BE49-F238E27FC236}">
                  <a16:creationId xmlns:a16="http://schemas.microsoft.com/office/drawing/2014/main" id="{B3E3F78B-7922-4E83-BC00-757A85E22916}"/>
                </a:ext>
              </a:extLst>
            </xdr:cNvPr>
            <xdr:cNvGraphicFramePr/>
          </xdr:nvGraphicFramePr>
          <xdr:xfrm>
            <a:off x="0" y="0"/>
            <a:ext cx="0" cy="0"/>
          </xdr:xfrm>
          <a:graphic>
            <a:graphicData uri="http://schemas.microsoft.com/office/drawing/2010/slicer">
              <sle:slicer xmlns:sle="http://schemas.microsoft.com/office/drawing/2010/slicer" name="Item"/>
            </a:graphicData>
          </a:graphic>
        </xdr:graphicFrame>
      </mc:Choice>
      <mc:Fallback>
        <xdr:sp macro="" textlink="">
          <xdr:nvSpPr>
            <xdr:cNvPr id="0" name=""/>
            <xdr:cNvSpPr>
              <a:spLocks noTextEdit="1"/>
            </xdr:cNvSpPr>
          </xdr:nvSpPr>
          <xdr:spPr>
            <a:xfrm>
              <a:off x="7430366" y="6311611"/>
              <a:ext cx="2302452" cy="184525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459797</xdr:colOff>
      <xdr:row>32</xdr:row>
      <xdr:rowOff>172317</xdr:rowOff>
    </xdr:from>
    <xdr:to>
      <xdr:col>6</xdr:col>
      <xdr:colOff>34637</xdr:colOff>
      <xdr:row>41</xdr:row>
      <xdr:rowOff>51956</xdr:rowOff>
    </xdr:to>
    <mc:AlternateContent xmlns:mc="http://schemas.openxmlformats.org/markup-compatibility/2006">
      <mc:Choice xmlns:a14="http://schemas.microsoft.com/office/drawing/2010/main" Requires="a14">
        <xdr:graphicFrame macro="">
          <xdr:nvGraphicFramePr>
            <xdr:cNvPr id="42" name="Years">
              <a:extLst>
                <a:ext uri="{FF2B5EF4-FFF2-40B4-BE49-F238E27FC236}">
                  <a16:creationId xmlns:a16="http://schemas.microsoft.com/office/drawing/2014/main" id="{DAADCC4A-F434-4FC3-9C3A-2EAC3AA7618C}"/>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dr:sp macro="" textlink="">
          <xdr:nvSpPr>
            <xdr:cNvPr id="0" name=""/>
            <xdr:cNvSpPr>
              <a:spLocks noTextEdit="1"/>
            </xdr:cNvSpPr>
          </xdr:nvSpPr>
          <xdr:spPr>
            <a:xfrm>
              <a:off x="1065933" y="6302953"/>
              <a:ext cx="2605522" cy="15941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Users/akhil/Downloads/raw%20data%20day%206.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khil" refreshedDate="44370.802386342591" createdVersion="7" refreshedVersion="7" minRefreshableVersion="3" recordCount="2000" xr:uid="{4FD61D63-7301-456A-A1FE-5783212B4A14}">
  <cacheSource type="worksheet">
    <worksheetSource ref="A1:J2001" sheet="Sales Data" r:id="rId2"/>
  </cacheSource>
  <cacheFields count="12">
    <cacheField name="Order ID" numFmtId="49">
      <sharedItems/>
    </cacheField>
    <cacheField name="Date" numFmtId="14">
      <sharedItems containsSemiMixedTypes="0" containsNonDate="0" containsDate="1" containsString="0" minDate="2018-01-01T00:00:00" maxDate="2019-10-17T00:00:00" count="654">
        <d v="2018-01-01T00:00:00"/>
        <d v="2018-01-02T00:00:00"/>
        <d v="2018-01-03T00:00:00"/>
        <d v="2018-01-04T00:00:00"/>
        <d v="2018-01-05T00:00:00"/>
        <d v="2018-01-06T00:00:00"/>
        <d v="2018-01-07T00:00:00"/>
        <d v="2018-01-08T00:00:00"/>
        <d v="2018-01-09T00:00:00"/>
        <d v="2018-01-10T00:00:00"/>
        <d v="2018-01-11T00:00:00"/>
        <d v="2018-01-12T00:00:00"/>
        <d v="2018-01-13T00:00:00"/>
        <d v="2018-01-14T00:00:00"/>
        <d v="2018-01-15T00:00:00"/>
        <d v="2018-01-16T00:00:00"/>
        <d v="2018-01-17T00:00:00"/>
        <d v="2018-01-18T00:00:00"/>
        <d v="2018-01-19T00:00:00"/>
        <d v="2018-01-20T00:00:00"/>
        <d v="2018-01-21T00:00:00"/>
        <d v="2018-01-22T00:00:00"/>
        <d v="2018-01-23T00:00:00"/>
        <d v="2018-01-24T00:00:00"/>
        <d v="2018-01-25T00:00:00"/>
        <d v="2018-01-26T00:00:00"/>
        <d v="2018-01-27T00:00:00"/>
        <d v="2018-01-28T00:00:00"/>
        <d v="2018-01-29T00:00:00"/>
        <d v="2018-01-30T00:00:00"/>
        <d v="2018-01-31T00:00:00"/>
        <d v="2018-02-01T00:00:00"/>
        <d v="2018-02-02T00:00:00"/>
        <d v="2018-02-03T00:00:00"/>
        <d v="2018-02-04T00:00:00"/>
        <d v="2018-02-05T00:00:00"/>
        <d v="2018-02-06T00:00:00"/>
        <d v="2018-02-07T00:00:00"/>
        <d v="2018-02-08T00:00:00"/>
        <d v="2018-02-09T00:00:00"/>
        <d v="2018-02-10T00:00:00"/>
        <d v="2018-02-11T00:00:00"/>
        <d v="2018-02-12T00:00:00"/>
        <d v="2018-02-13T00:00:00"/>
        <d v="2018-02-14T00:00:00"/>
        <d v="2018-02-15T00:00:00"/>
        <d v="2018-02-16T00:00:00"/>
        <d v="2018-02-17T00:00:00"/>
        <d v="2018-02-18T00:00:00"/>
        <d v="2018-02-19T00:00:00"/>
        <d v="2018-02-20T00:00:00"/>
        <d v="2018-02-21T00:00:00"/>
        <d v="2018-02-22T00:00:00"/>
        <d v="2018-02-23T00:00:00"/>
        <d v="2018-02-24T00:00:00"/>
        <d v="2018-02-25T00:00:00"/>
        <d v="2018-02-26T00:00:00"/>
        <d v="2018-02-27T00:00:00"/>
        <d v="2018-02-28T00:00:00"/>
        <d v="2018-03-01T00:00:00"/>
        <d v="2018-03-02T00:00:00"/>
        <d v="2018-03-03T00:00:00"/>
        <d v="2018-03-04T00:00:00"/>
        <d v="2018-03-05T00:00:00"/>
        <d v="2018-03-06T00:00:00"/>
        <d v="2018-03-07T00:00:00"/>
        <d v="2018-03-08T00:00:00"/>
        <d v="2018-03-09T00:00:00"/>
        <d v="2018-03-10T00:00:00"/>
        <d v="2018-03-11T00:00:00"/>
        <d v="2018-03-12T00:00:00"/>
        <d v="2018-03-13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5-01T00:00:00"/>
        <d v="2018-05-02T00:00:00"/>
        <d v="2018-05-03T00:00:00"/>
        <d v="2018-05-04T00:00:00"/>
        <d v="2018-05-05T00:00:00"/>
        <d v="2018-05-06T00:00:00"/>
        <d v="2018-05-07T00:00:00"/>
        <d v="2018-05-08T00:00:00"/>
        <d v="2018-05-09T00:00:00"/>
        <d v="2018-05-10T00:00:00"/>
        <d v="2018-05-11T00:00:00"/>
        <d v="2018-05-12T00:00:00"/>
        <d v="2018-05-13T00:00:00"/>
        <d v="2018-05-14T00:00:00"/>
        <d v="2018-05-15T00:00:00"/>
        <d v="2018-05-16T00:00:00"/>
        <d v="2018-05-17T00:00:00"/>
        <d v="2018-05-18T00:00:00"/>
        <d v="2018-05-19T00:00:00"/>
        <d v="2018-05-20T00:00:00"/>
        <d v="2018-05-21T00:00:00"/>
        <d v="2018-05-22T00:00:00"/>
        <d v="2018-05-23T00:00:00"/>
        <d v="2018-05-24T00:00:00"/>
        <d v="2018-05-25T00:00:00"/>
        <d v="2018-05-26T00:00:00"/>
        <d v="2018-05-27T00:00:00"/>
        <d v="2018-05-28T00:00:00"/>
        <d v="2018-05-29T00:00:00"/>
        <d v="2018-05-30T00:00:00"/>
        <d v="2018-05-31T00:00:00"/>
        <d v="2018-06-01T00:00:00"/>
        <d v="2018-06-02T00:00:00"/>
        <d v="2018-06-03T00:00:00"/>
        <d v="2018-06-04T00:00:00"/>
        <d v="2018-06-05T00:00:00"/>
        <d v="2018-06-06T00:00:00"/>
        <d v="2018-06-07T00:00:00"/>
        <d v="2018-06-08T00:00:00"/>
        <d v="2018-06-09T00:00:00"/>
        <d v="2018-06-10T00:00:00"/>
        <d v="2018-06-11T00:00:00"/>
        <d v="2018-06-12T00:00:00"/>
        <d v="2018-06-13T00:00:00"/>
        <d v="2018-06-14T00:00:00"/>
        <d v="2018-06-15T00:00:00"/>
        <d v="2018-06-16T00:00:00"/>
        <d v="2018-06-17T00:00:00"/>
        <d v="2018-06-18T00:00:00"/>
        <d v="2018-06-19T00:00:00"/>
        <d v="2018-06-20T00:00:00"/>
        <d v="2018-06-21T00:00:00"/>
        <d v="2018-06-22T00:00:00"/>
        <d v="2018-06-23T00:00:00"/>
        <d v="2018-06-24T00:00:00"/>
        <d v="2018-06-25T00:00:00"/>
        <d v="2018-06-26T00:00:00"/>
        <d v="2018-06-27T00:00:00"/>
        <d v="2018-06-28T00:00:00"/>
        <d v="2018-06-29T00:00:00"/>
        <d v="2018-06-30T00:00:00"/>
        <d v="2018-07-01T00:00:00"/>
        <d v="2018-07-02T00:00:00"/>
        <d v="2018-07-03T00:00:00"/>
        <d v="2018-07-04T00:00:00"/>
        <d v="2018-07-05T00:00:00"/>
        <d v="2018-07-06T00:00:00"/>
        <d v="2018-07-07T00:00:00"/>
        <d v="2018-07-08T00:00:00"/>
        <d v="2018-07-09T00:00:00"/>
        <d v="2018-07-10T00:00:00"/>
        <d v="2018-07-11T00:00:00"/>
        <d v="2018-07-12T00:00:00"/>
        <d v="2018-07-13T00:00:00"/>
        <d v="2018-07-14T00:00:00"/>
        <d v="2018-07-15T00:00:00"/>
        <d v="2018-07-16T00:00:00"/>
        <d v="2018-07-17T00:00:00"/>
        <d v="2018-07-18T00:00:00"/>
        <d v="2018-07-19T00:00:00"/>
        <d v="2018-07-20T00:00:00"/>
        <d v="2018-07-21T00:00:00"/>
        <d v="2018-07-22T00:00:00"/>
        <d v="2018-07-23T00:00:00"/>
        <d v="2018-07-24T00:00:00"/>
        <d v="2018-07-25T00:00:00"/>
        <d v="2018-07-26T00:00:00"/>
        <d v="2018-07-27T00:00:00"/>
        <d v="2018-07-28T00:00:00"/>
        <d v="2018-07-29T00:00:00"/>
        <d v="2018-07-30T00:00:00"/>
        <d v="2018-07-31T00:00:00"/>
        <d v="2018-08-01T00:00:00"/>
        <d v="2018-08-02T00:00:00"/>
        <d v="2018-08-03T00:00:00"/>
        <d v="2018-08-04T00:00:00"/>
        <d v="2018-08-05T00:00:00"/>
        <d v="2018-08-06T00:00:00"/>
        <d v="2018-08-07T00:00:00"/>
        <d v="2018-08-08T00:00:00"/>
        <d v="2018-08-09T00:00:00"/>
        <d v="2018-08-10T00:00:00"/>
        <d v="2018-08-11T00:00:00"/>
        <d v="2018-08-12T00:00:00"/>
        <d v="2018-08-13T00:00:00"/>
        <d v="2018-08-14T00:00:00"/>
        <d v="2018-08-15T00:00:00"/>
        <d v="2018-08-16T00:00:00"/>
        <d v="2018-08-17T00:00:00"/>
        <d v="2018-08-18T00:00:00"/>
        <d v="2018-08-19T00:00:00"/>
        <d v="2018-08-20T00:00:00"/>
        <d v="2018-08-21T00:00:00"/>
        <d v="2018-08-22T00:00:00"/>
        <d v="2018-08-23T00:00:00"/>
        <d v="2018-08-24T00:00:00"/>
        <d v="2018-08-25T00:00:00"/>
        <d v="2018-08-26T00:00:00"/>
        <d v="2018-08-27T00:00:00"/>
        <d v="2018-08-28T00:00:00"/>
        <d v="2018-08-29T00:00:00"/>
        <d v="2018-08-30T00:00:00"/>
        <d v="2018-08-31T00:00:00"/>
        <d v="2018-09-01T00:00:00"/>
        <d v="2018-09-02T00:00:00"/>
        <d v="2018-09-03T00:00:00"/>
        <d v="2018-09-04T00:00:00"/>
        <d v="2018-09-05T00:00:00"/>
        <d v="2018-09-06T00:00:00"/>
        <d v="2018-09-07T00:00:00"/>
        <d v="2018-09-08T00:00:00"/>
        <d v="2018-09-09T00:00:00"/>
        <d v="2018-09-10T00:00:00"/>
        <d v="2018-09-11T00:00:00"/>
        <d v="2018-09-12T00:00:00"/>
        <d v="2018-09-13T00:00:00"/>
        <d v="2018-09-14T00:00:00"/>
        <d v="2018-09-15T00:00:00"/>
        <d v="2018-09-16T00:00:00"/>
        <d v="2018-09-17T00:00:00"/>
        <d v="2018-09-18T00:00:00"/>
        <d v="2018-09-19T00:00:00"/>
        <d v="2018-09-20T00:00:00"/>
        <d v="2018-09-21T00:00:00"/>
        <d v="2018-09-22T00:00:00"/>
        <d v="2018-09-23T00:00:00"/>
        <d v="2018-09-24T00:00:00"/>
        <d v="2018-09-25T00:00:00"/>
        <d v="2018-09-26T00:00:00"/>
        <d v="2018-09-27T00:00:00"/>
        <d v="2018-09-28T00:00:00"/>
        <d v="2018-09-29T00:00:00"/>
        <d v="2018-09-30T00:00:00"/>
        <d v="2018-10-01T00:00:00"/>
        <d v="2018-10-02T00:00:00"/>
        <d v="2018-10-03T00:00:00"/>
        <d v="2018-10-04T00:00:00"/>
        <d v="2018-10-05T00:00:00"/>
        <d v="2018-10-06T00:00:00"/>
        <d v="2018-10-07T00:00:00"/>
        <d v="2018-10-08T00:00:00"/>
        <d v="2018-10-09T00:00:00"/>
        <d v="2018-10-10T00:00:00"/>
        <d v="2018-10-11T00:00:00"/>
        <d v="2018-10-12T00:00:00"/>
        <d v="2018-10-13T00:00:00"/>
        <d v="2018-10-14T00:00:00"/>
        <d v="2018-10-15T00:00:00"/>
        <d v="2018-10-16T00:00:00"/>
        <d v="2018-10-17T00:00:00"/>
        <d v="2018-10-18T00:00:00"/>
        <d v="2018-10-19T00:00:00"/>
        <d v="2018-10-20T00:00:00"/>
        <d v="2018-10-21T00:00:00"/>
        <d v="2018-10-22T00:00:00"/>
        <d v="2018-10-23T00:00:00"/>
        <d v="2018-10-24T00:00:00"/>
        <d v="2018-10-25T00:00:00"/>
        <d v="2018-10-26T00:00:00"/>
        <d v="2018-10-27T00:00:00"/>
        <d v="2018-10-28T00:00:00"/>
        <d v="2018-10-29T00:00:00"/>
        <d v="2018-10-30T00:00:00"/>
        <d v="2018-10-31T00:00:00"/>
        <d v="2018-11-01T00:00:00"/>
        <d v="2018-11-02T00:00:00"/>
        <d v="2018-11-03T00:00:00"/>
        <d v="2018-11-04T00:00:00"/>
        <d v="2018-11-05T00:00:00"/>
        <d v="2018-11-06T00:00:00"/>
        <d v="2018-11-07T00:00:00"/>
        <d v="2018-11-08T00:00:00"/>
        <d v="2018-11-09T00:00:00"/>
        <d v="2018-11-10T00:00:00"/>
        <d v="2018-11-11T00:00:00"/>
        <d v="2018-11-12T00:00:00"/>
        <d v="2018-11-13T00:00:00"/>
        <d v="2018-11-14T00:00:00"/>
        <d v="2018-11-15T00:00:00"/>
        <d v="2018-11-16T00:00:00"/>
        <d v="2018-11-17T00:00:00"/>
        <d v="2018-11-18T00:00:00"/>
        <d v="2018-11-19T00:00:00"/>
        <d v="2018-11-20T00:00:00"/>
        <d v="2018-11-21T00:00:00"/>
        <d v="2018-11-22T00:00:00"/>
        <d v="2018-11-23T00:00:00"/>
        <d v="2018-11-24T00:00:00"/>
        <d v="2018-11-25T00:00:00"/>
        <d v="2018-11-26T00:00:00"/>
        <d v="2018-11-27T00:00:00"/>
        <d v="2018-11-28T00:00:00"/>
        <d v="2018-11-29T00:00:00"/>
        <d v="2018-11-30T00:00:00"/>
        <d v="2018-12-01T00:00:00"/>
        <d v="2018-12-02T00:00:00"/>
        <d v="2018-12-03T00:00:00"/>
        <d v="2018-12-04T00:00:00"/>
        <d v="2018-12-05T00:00:00"/>
        <d v="2018-12-06T00:00:00"/>
        <d v="2018-12-07T00:00:00"/>
        <d v="2018-12-08T00:00:00"/>
        <d v="2018-12-09T00:00:00"/>
        <d v="2018-12-10T00:00:00"/>
        <d v="2018-12-11T00:00:00"/>
        <d v="2018-12-12T00:00:00"/>
        <d v="2018-12-13T00:00:00"/>
        <d v="2018-12-14T00:00:00"/>
        <d v="2018-12-15T00:00:00"/>
        <d v="2018-12-16T00:00:00"/>
        <d v="2018-12-17T00:00:00"/>
        <d v="2018-12-18T00:00:00"/>
        <d v="2018-12-19T00:00:00"/>
        <d v="2018-12-20T00:00:00"/>
        <d v="2018-12-21T00:00:00"/>
        <d v="2018-12-22T00:00:00"/>
        <d v="2018-12-23T00:00:00"/>
        <d v="2018-12-24T00:00:00"/>
        <d v="2018-12-25T00:00:00"/>
        <d v="2018-12-26T00:00:00"/>
        <d v="2018-12-27T00:00:00"/>
        <d v="2018-12-28T00:00:00"/>
        <d v="2018-12-29T00:00:00"/>
        <d v="2018-12-30T00:00:00"/>
        <d v="2018-12-31T00:00:00"/>
        <d v="2019-01-01T00:00:00"/>
        <d v="2019-01-02T00:00:00"/>
        <d v="2019-01-03T00:00:00"/>
        <d v="2019-01-04T00:00:00"/>
        <d v="2019-01-05T00:00:00"/>
        <d v="2019-01-06T00:00:00"/>
        <d v="2019-01-07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19T00:00:00"/>
        <d v="2019-04-20T00:00:00"/>
        <d v="2019-04-21T00:00:00"/>
        <d v="2019-04-22T00:00:00"/>
        <d v="2019-04-23T00:00:00"/>
        <d v="2019-04-24T00:00:00"/>
        <d v="2019-04-25T00:00:00"/>
        <d v="2019-04-26T00:00:00"/>
        <d v="2019-04-27T00:00:00"/>
        <d v="2019-04-28T00:00:00"/>
        <d v="2019-04-29T00:00:00"/>
        <d v="2019-04-30T00:00:00"/>
        <d v="2019-05-01T00:00:00"/>
        <d v="2019-05-02T00:00:00"/>
        <d v="2019-05-03T00:00:00"/>
        <d v="2019-05-04T00:00:00"/>
        <d v="2019-05-05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8T00:00:00"/>
        <d v="2019-05-29T00:00:00"/>
        <d v="2019-05-30T00:00:00"/>
        <d v="2019-05-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09-01T00:00:00"/>
        <d v="2019-09-02T00:00:00"/>
        <d v="2019-09-03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sharedItems>
      <fieldGroup par="11" base="1">
        <rangePr groupBy="months" startDate="2018-01-01T00:00:00" endDate="2019-10-17T00:00:00"/>
        <groupItems count="14">
          <s v="&lt;01-01-2018"/>
          <s v="Jan"/>
          <s v="Feb"/>
          <s v="Mar"/>
          <s v="Apr"/>
          <s v="May"/>
          <s v="Jun"/>
          <s v="Jul"/>
          <s v="Aug"/>
          <s v="Sep"/>
          <s v="Oct"/>
          <s v="Nov"/>
          <s v="Dec"/>
          <s v="&gt;17-10-2019"/>
        </groupItems>
      </fieldGroup>
    </cacheField>
    <cacheField name="Customer ID" numFmtId="0">
      <sharedItems containsSemiMixedTypes="0" containsString="0" containsNumber="1" containsInteger="1" minValue="1" maxValue="20"/>
    </cacheField>
    <cacheField name="Customer Name" numFmtId="0">
      <sharedItems count="20">
        <s v="Company K"/>
        <s v="Company A"/>
        <s v="Company I"/>
        <s v="Company R"/>
        <s v="Company P"/>
        <s v="Company M"/>
        <s v="Company Q"/>
        <s v="Company N"/>
        <s v="Company T"/>
        <s v="Company C"/>
        <s v="Company H"/>
        <s v="Company F"/>
        <s v="Company D"/>
        <s v="Company S"/>
        <s v="Company J"/>
        <s v="Company E"/>
        <s v="Company L"/>
        <s v="Company G"/>
        <s v="Company B"/>
        <s v="Company O"/>
      </sharedItems>
    </cacheField>
    <cacheField name="Sales Person" numFmtId="0">
      <sharedItems count="8">
        <s v="Michael Fox"/>
        <s v="Anna Weber"/>
        <s v="Kim Fishman"/>
        <s v="Oscar Knox"/>
        <s v="Andrew James"/>
        <s v="Laura Larsen"/>
        <s v="Anne Lee"/>
        <s v="Ben Wallace"/>
      </sharedItems>
    </cacheField>
    <cacheField name="Region" numFmtId="0">
      <sharedItems count="4">
        <s v="New Mexico"/>
        <s v="Texas"/>
        <s v="California"/>
        <s v="Arizona"/>
      </sharedItems>
    </cacheField>
    <cacheField name="Item" numFmtId="0">
      <sharedItems count="5">
        <s v="Item 2"/>
        <s v="Item 5"/>
        <s v="Item 4"/>
        <s v="Item 3"/>
        <s v="Item 1"/>
      </sharedItems>
    </cacheField>
    <cacheField name="Price" numFmtId="0">
      <sharedItems containsSemiMixedTypes="0" containsString="0" containsNumber="1" containsInteger="1" minValue="69" maxValue="399"/>
    </cacheField>
    <cacheField name="Quantity" numFmtId="0">
      <sharedItems containsSemiMixedTypes="0" containsString="0" containsNumber="1" containsInteger="1" minValue="0" maxValue="9"/>
    </cacheField>
    <cacheField name="Revenue" numFmtId="0">
      <sharedItems containsSemiMixedTypes="0" containsString="0" containsNumber="1" containsInteger="1" minValue="0" maxValue="3591" count="46">
        <n v="597"/>
        <n v="2023"/>
        <n v="477"/>
        <n v="867"/>
        <n v="276"/>
        <n v="398"/>
        <n v="2601"/>
        <n v="995"/>
        <n v="1995"/>
        <n v="0"/>
        <n v="2394"/>
        <n v="1194"/>
        <n v="1596"/>
        <n v="795"/>
        <n v="138"/>
        <n v="1197"/>
        <n v="1734"/>
        <n v="636"/>
        <n v="798"/>
        <n v="199"/>
        <n v="2793"/>
        <n v="318"/>
        <n v="1592"/>
        <n v="289"/>
        <n v="552"/>
        <n v="345"/>
        <n v="1272"/>
        <n v="1156"/>
        <n v="1113"/>
        <n v="69"/>
        <n v="483"/>
        <n v="621"/>
        <n v="1431"/>
        <n v="399"/>
        <n v="159"/>
        <n v="1445"/>
        <n v="2312"/>
        <n v="3591"/>
        <n v="1791"/>
        <n v="414"/>
        <n v="578"/>
        <n v="3192"/>
        <n v="954"/>
        <n v="796"/>
        <n v="207"/>
        <n v="1393"/>
      </sharedItems>
    </cacheField>
    <cacheField name="Quarters" numFmtId="0" databaseField="0">
      <fieldGroup base="1">
        <rangePr groupBy="quarters" startDate="2018-01-01T00:00:00" endDate="2019-10-17T00:00:00"/>
        <groupItems count="6">
          <s v="&lt;01-01-2018"/>
          <s v="Qtr1"/>
          <s v="Qtr2"/>
          <s v="Qtr3"/>
          <s v="Qtr4"/>
          <s v="&gt;17-10-2019"/>
        </groupItems>
      </fieldGroup>
    </cacheField>
    <cacheField name="Years" numFmtId="0" databaseField="0">
      <fieldGroup base="1">
        <rangePr groupBy="years" startDate="2018-01-01T00:00:00" endDate="2019-10-17T00:00:00"/>
        <groupItems count="4">
          <s v="&lt;01-01-2018"/>
          <s v="2018"/>
          <s v="2019"/>
          <s v="&gt;17-10-2019"/>
        </groupItems>
      </fieldGroup>
    </cacheField>
  </cacheFields>
  <extLst>
    <ext xmlns:x14="http://schemas.microsoft.com/office/spreadsheetml/2009/9/main" uri="{725AE2AE-9491-48be-B2B4-4EB974FC3084}">
      <x14:pivotCacheDefinition pivotCacheId="44389622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0">
  <r>
    <s v="0001"/>
    <x v="0"/>
    <n v="11"/>
    <x v="0"/>
    <x v="0"/>
    <x v="0"/>
    <x v="0"/>
    <n v="199"/>
    <n v="3"/>
    <x v="0"/>
  </r>
  <r>
    <s v="0002"/>
    <x v="1"/>
    <n v="1"/>
    <x v="1"/>
    <x v="1"/>
    <x v="1"/>
    <x v="1"/>
    <n v="289"/>
    <n v="7"/>
    <x v="1"/>
  </r>
  <r>
    <s v="0003"/>
    <x v="2"/>
    <n v="9"/>
    <x v="2"/>
    <x v="2"/>
    <x v="2"/>
    <x v="2"/>
    <n v="159"/>
    <n v="3"/>
    <x v="2"/>
  </r>
  <r>
    <s v="0004"/>
    <x v="2"/>
    <n v="18"/>
    <x v="3"/>
    <x v="3"/>
    <x v="3"/>
    <x v="1"/>
    <n v="289"/>
    <n v="3"/>
    <x v="3"/>
  </r>
  <r>
    <s v="0005"/>
    <x v="3"/>
    <n v="16"/>
    <x v="4"/>
    <x v="3"/>
    <x v="3"/>
    <x v="3"/>
    <n v="69"/>
    <n v="4"/>
    <x v="4"/>
  </r>
  <r>
    <s v="0006"/>
    <x v="3"/>
    <n v="13"/>
    <x v="5"/>
    <x v="0"/>
    <x v="0"/>
    <x v="0"/>
    <n v="199"/>
    <n v="2"/>
    <x v="5"/>
  </r>
  <r>
    <s v="0007"/>
    <x v="3"/>
    <n v="17"/>
    <x v="6"/>
    <x v="4"/>
    <x v="3"/>
    <x v="1"/>
    <n v="289"/>
    <n v="9"/>
    <x v="6"/>
  </r>
  <r>
    <s v="0008"/>
    <x v="4"/>
    <n v="14"/>
    <x v="7"/>
    <x v="0"/>
    <x v="0"/>
    <x v="0"/>
    <n v="199"/>
    <n v="5"/>
    <x v="7"/>
  </r>
  <r>
    <s v="0009"/>
    <x v="4"/>
    <n v="20"/>
    <x v="8"/>
    <x v="4"/>
    <x v="3"/>
    <x v="4"/>
    <n v="399"/>
    <n v="5"/>
    <x v="8"/>
  </r>
  <r>
    <s v="0010"/>
    <x v="4"/>
    <n v="3"/>
    <x v="9"/>
    <x v="1"/>
    <x v="1"/>
    <x v="0"/>
    <n v="199"/>
    <n v="0"/>
    <x v="9"/>
  </r>
  <r>
    <s v="0011"/>
    <x v="4"/>
    <n v="8"/>
    <x v="10"/>
    <x v="5"/>
    <x v="2"/>
    <x v="1"/>
    <n v="289"/>
    <n v="9"/>
    <x v="6"/>
  </r>
  <r>
    <s v="0012"/>
    <x v="4"/>
    <n v="6"/>
    <x v="11"/>
    <x v="5"/>
    <x v="2"/>
    <x v="4"/>
    <n v="399"/>
    <n v="6"/>
    <x v="10"/>
  </r>
  <r>
    <s v="0013"/>
    <x v="4"/>
    <n v="9"/>
    <x v="2"/>
    <x v="2"/>
    <x v="2"/>
    <x v="0"/>
    <n v="199"/>
    <n v="6"/>
    <x v="11"/>
  </r>
  <r>
    <s v="0014"/>
    <x v="4"/>
    <n v="4"/>
    <x v="12"/>
    <x v="1"/>
    <x v="1"/>
    <x v="4"/>
    <n v="399"/>
    <n v="4"/>
    <x v="12"/>
  </r>
  <r>
    <s v="0015"/>
    <x v="4"/>
    <n v="6"/>
    <x v="11"/>
    <x v="2"/>
    <x v="2"/>
    <x v="0"/>
    <n v="199"/>
    <n v="2"/>
    <x v="5"/>
  </r>
  <r>
    <s v="0016"/>
    <x v="5"/>
    <n v="13"/>
    <x v="5"/>
    <x v="0"/>
    <x v="0"/>
    <x v="3"/>
    <n v="69"/>
    <n v="0"/>
    <x v="9"/>
  </r>
  <r>
    <s v="0017"/>
    <x v="6"/>
    <n v="14"/>
    <x v="7"/>
    <x v="0"/>
    <x v="0"/>
    <x v="1"/>
    <n v="289"/>
    <n v="0"/>
    <x v="9"/>
  </r>
  <r>
    <s v="0018"/>
    <x v="6"/>
    <n v="19"/>
    <x v="13"/>
    <x v="3"/>
    <x v="3"/>
    <x v="2"/>
    <n v="159"/>
    <n v="5"/>
    <x v="13"/>
  </r>
  <r>
    <s v="0019"/>
    <x v="6"/>
    <n v="10"/>
    <x v="14"/>
    <x v="5"/>
    <x v="2"/>
    <x v="3"/>
    <n v="69"/>
    <n v="2"/>
    <x v="14"/>
  </r>
  <r>
    <s v="0020"/>
    <x v="6"/>
    <n v="5"/>
    <x v="15"/>
    <x v="1"/>
    <x v="1"/>
    <x v="4"/>
    <n v="399"/>
    <n v="3"/>
    <x v="15"/>
  </r>
  <r>
    <s v="0021"/>
    <x v="6"/>
    <n v="10"/>
    <x v="14"/>
    <x v="5"/>
    <x v="2"/>
    <x v="3"/>
    <n v="69"/>
    <n v="2"/>
    <x v="14"/>
  </r>
  <r>
    <s v="0022"/>
    <x v="6"/>
    <n v="11"/>
    <x v="0"/>
    <x v="6"/>
    <x v="0"/>
    <x v="1"/>
    <n v="289"/>
    <n v="6"/>
    <x v="16"/>
  </r>
  <r>
    <s v="0023"/>
    <x v="6"/>
    <n v="8"/>
    <x v="10"/>
    <x v="5"/>
    <x v="2"/>
    <x v="2"/>
    <n v="159"/>
    <n v="4"/>
    <x v="17"/>
  </r>
  <r>
    <s v="0024"/>
    <x v="6"/>
    <n v="12"/>
    <x v="16"/>
    <x v="0"/>
    <x v="0"/>
    <x v="4"/>
    <n v="399"/>
    <n v="2"/>
    <x v="18"/>
  </r>
  <r>
    <s v="0025"/>
    <x v="7"/>
    <n v="3"/>
    <x v="9"/>
    <x v="7"/>
    <x v="1"/>
    <x v="4"/>
    <n v="399"/>
    <n v="0"/>
    <x v="9"/>
  </r>
  <r>
    <s v="0026"/>
    <x v="7"/>
    <n v="14"/>
    <x v="7"/>
    <x v="0"/>
    <x v="0"/>
    <x v="1"/>
    <n v="289"/>
    <n v="0"/>
    <x v="9"/>
  </r>
  <r>
    <s v="0027"/>
    <x v="7"/>
    <n v="14"/>
    <x v="7"/>
    <x v="6"/>
    <x v="0"/>
    <x v="0"/>
    <n v="199"/>
    <n v="1"/>
    <x v="19"/>
  </r>
  <r>
    <s v="0028"/>
    <x v="7"/>
    <n v="19"/>
    <x v="13"/>
    <x v="4"/>
    <x v="3"/>
    <x v="4"/>
    <n v="399"/>
    <n v="7"/>
    <x v="20"/>
  </r>
  <r>
    <s v="0029"/>
    <x v="8"/>
    <n v="10"/>
    <x v="14"/>
    <x v="5"/>
    <x v="2"/>
    <x v="0"/>
    <n v="199"/>
    <n v="3"/>
    <x v="0"/>
  </r>
  <r>
    <s v="0030"/>
    <x v="8"/>
    <n v="12"/>
    <x v="16"/>
    <x v="6"/>
    <x v="0"/>
    <x v="1"/>
    <n v="289"/>
    <n v="0"/>
    <x v="9"/>
  </r>
  <r>
    <s v="0031"/>
    <x v="8"/>
    <n v="6"/>
    <x v="11"/>
    <x v="2"/>
    <x v="2"/>
    <x v="2"/>
    <n v="159"/>
    <n v="2"/>
    <x v="21"/>
  </r>
  <r>
    <s v="0032"/>
    <x v="8"/>
    <n v="6"/>
    <x v="11"/>
    <x v="5"/>
    <x v="2"/>
    <x v="4"/>
    <n v="399"/>
    <n v="3"/>
    <x v="15"/>
  </r>
  <r>
    <s v="0033"/>
    <x v="9"/>
    <n v="6"/>
    <x v="11"/>
    <x v="5"/>
    <x v="2"/>
    <x v="3"/>
    <n v="69"/>
    <n v="2"/>
    <x v="14"/>
  </r>
  <r>
    <s v="0034"/>
    <x v="10"/>
    <n v="1"/>
    <x v="1"/>
    <x v="7"/>
    <x v="1"/>
    <x v="0"/>
    <n v="199"/>
    <n v="8"/>
    <x v="22"/>
  </r>
  <r>
    <s v="0035"/>
    <x v="10"/>
    <n v="16"/>
    <x v="4"/>
    <x v="4"/>
    <x v="3"/>
    <x v="0"/>
    <n v="199"/>
    <n v="5"/>
    <x v="7"/>
  </r>
  <r>
    <s v="0036"/>
    <x v="10"/>
    <n v="13"/>
    <x v="5"/>
    <x v="6"/>
    <x v="0"/>
    <x v="1"/>
    <n v="289"/>
    <n v="1"/>
    <x v="23"/>
  </r>
  <r>
    <s v="0037"/>
    <x v="10"/>
    <n v="13"/>
    <x v="5"/>
    <x v="6"/>
    <x v="0"/>
    <x v="4"/>
    <n v="399"/>
    <n v="4"/>
    <x v="12"/>
  </r>
  <r>
    <s v="0038"/>
    <x v="11"/>
    <n v="20"/>
    <x v="8"/>
    <x v="3"/>
    <x v="3"/>
    <x v="4"/>
    <n v="399"/>
    <n v="3"/>
    <x v="15"/>
  </r>
  <r>
    <s v="0039"/>
    <x v="11"/>
    <n v="19"/>
    <x v="13"/>
    <x v="4"/>
    <x v="3"/>
    <x v="3"/>
    <n v="69"/>
    <n v="8"/>
    <x v="24"/>
  </r>
  <r>
    <s v="0040"/>
    <x v="11"/>
    <n v="14"/>
    <x v="7"/>
    <x v="0"/>
    <x v="0"/>
    <x v="1"/>
    <n v="289"/>
    <n v="3"/>
    <x v="3"/>
  </r>
  <r>
    <s v="0041"/>
    <x v="12"/>
    <n v="9"/>
    <x v="2"/>
    <x v="2"/>
    <x v="2"/>
    <x v="4"/>
    <n v="399"/>
    <n v="4"/>
    <x v="12"/>
  </r>
  <r>
    <s v="0042"/>
    <x v="12"/>
    <n v="17"/>
    <x v="6"/>
    <x v="4"/>
    <x v="3"/>
    <x v="3"/>
    <n v="69"/>
    <n v="5"/>
    <x v="25"/>
  </r>
  <r>
    <s v="0043"/>
    <x v="12"/>
    <n v="13"/>
    <x v="5"/>
    <x v="6"/>
    <x v="0"/>
    <x v="2"/>
    <n v="159"/>
    <n v="8"/>
    <x v="26"/>
  </r>
  <r>
    <s v="0044"/>
    <x v="12"/>
    <n v="7"/>
    <x v="17"/>
    <x v="5"/>
    <x v="2"/>
    <x v="4"/>
    <n v="399"/>
    <n v="5"/>
    <x v="8"/>
  </r>
  <r>
    <s v="0045"/>
    <x v="12"/>
    <n v="12"/>
    <x v="16"/>
    <x v="6"/>
    <x v="0"/>
    <x v="1"/>
    <n v="289"/>
    <n v="4"/>
    <x v="27"/>
  </r>
  <r>
    <s v="0046"/>
    <x v="12"/>
    <n v="14"/>
    <x v="7"/>
    <x v="0"/>
    <x v="0"/>
    <x v="2"/>
    <n v="159"/>
    <n v="7"/>
    <x v="28"/>
  </r>
  <r>
    <s v="0047"/>
    <x v="12"/>
    <n v="17"/>
    <x v="6"/>
    <x v="3"/>
    <x v="3"/>
    <x v="1"/>
    <n v="289"/>
    <n v="0"/>
    <x v="9"/>
  </r>
  <r>
    <s v="0048"/>
    <x v="12"/>
    <n v="16"/>
    <x v="4"/>
    <x v="3"/>
    <x v="3"/>
    <x v="3"/>
    <n v="69"/>
    <n v="1"/>
    <x v="29"/>
  </r>
  <r>
    <s v="0049"/>
    <x v="12"/>
    <n v="4"/>
    <x v="12"/>
    <x v="7"/>
    <x v="1"/>
    <x v="2"/>
    <n v="159"/>
    <n v="5"/>
    <x v="13"/>
  </r>
  <r>
    <s v="0050"/>
    <x v="12"/>
    <n v="5"/>
    <x v="15"/>
    <x v="7"/>
    <x v="1"/>
    <x v="2"/>
    <n v="159"/>
    <n v="7"/>
    <x v="28"/>
  </r>
  <r>
    <s v="0051"/>
    <x v="12"/>
    <n v="19"/>
    <x v="13"/>
    <x v="4"/>
    <x v="3"/>
    <x v="4"/>
    <n v="399"/>
    <n v="6"/>
    <x v="10"/>
  </r>
  <r>
    <s v="0052"/>
    <x v="12"/>
    <n v="1"/>
    <x v="1"/>
    <x v="7"/>
    <x v="1"/>
    <x v="3"/>
    <n v="69"/>
    <n v="2"/>
    <x v="14"/>
  </r>
  <r>
    <s v="0053"/>
    <x v="13"/>
    <n v="17"/>
    <x v="6"/>
    <x v="4"/>
    <x v="3"/>
    <x v="3"/>
    <n v="69"/>
    <n v="7"/>
    <x v="30"/>
  </r>
  <r>
    <s v="0054"/>
    <x v="14"/>
    <n v="8"/>
    <x v="10"/>
    <x v="5"/>
    <x v="2"/>
    <x v="1"/>
    <n v="289"/>
    <n v="1"/>
    <x v="23"/>
  </r>
  <r>
    <s v="0055"/>
    <x v="14"/>
    <n v="7"/>
    <x v="17"/>
    <x v="5"/>
    <x v="2"/>
    <x v="4"/>
    <n v="399"/>
    <n v="0"/>
    <x v="9"/>
  </r>
  <r>
    <s v="0056"/>
    <x v="14"/>
    <n v="20"/>
    <x v="8"/>
    <x v="4"/>
    <x v="3"/>
    <x v="3"/>
    <n v="69"/>
    <n v="9"/>
    <x v="31"/>
  </r>
  <r>
    <s v="0057"/>
    <x v="14"/>
    <n v="8"/>
    <x v="10"/>
    <x v="5"/>
    <x v="2"/>
    <x v="0"/>
    <n v="199"/>
    <n v="5"/>
    <x v="7"/>
  </r>
  <r>
    <s v="0058"/>
    <x v="14"/>
    <n v="11"/>
    <x v="0"/>
    <x v="0"/>
    <x v="0"/>
    <x v="3"/>
    <n v="69"/>
    <n v="9"/>
    <x v="31"/>
  </r>
  <r>
    <s v="0059"/>
    <x v="14"/>
    <n v="9"/>
    <x v="2"/>
    <x v="2"/>
    <x v="2"/>
    <x v="4"/>
    <n v="399"/>
    <n v="7"/>
    <x v="20"/>
  </r>
  <r>
    <s v="0060"/>
    <x v="14"/>
    <n v="10"/>
    <x v="14"/>
    <x v="5"/>
    <x v="2"/>
    <x v="0"/>
    <n v="199"/>
    <n v="3"/>
    <x v="0"/>
  </r>
  <r>
    <s v="0061"/>
    <x v="15"/>
    <n v="2"/>
    <x v="18"/>
    <x v="1"/>
    <x v="1"/>
    <x v="2"/>
    <n v="159"/>
    <n v="8"/>
    <x v="26"/>
  </r>
  <r>
    <s v="0062"/>
    <x v="16"/>
    <n v="20"/>
    <x v="8"/>
    <x v="4"/>
    <x v="3"/>
    <x v="2"/>
    <n v="159"/>
    <n v="9"/>
    <x v="32"/>
  </r>
  <r>
    <s v="0063"/>
    <x v="16"/>
    <n v="9"/>
    <x v="2"/>
    <x v="5"/>
    <x v="2"/>
    <x v="1"/>
    <n v="289"/>
    <n v="7"/>
    <x v="1"/>
  </r>
  <r>
    <s v="0064"/>
    <x v="17"/>
    <n v="9"/>
    <x v="2"/>
    <x v="5"/>
    <x v="2"/>
    <x v="4"/>
    <n v="399"/>
    <n v="1"/>
    <x v="33"/>
  </r>
  <r>
    <s v="0065"/>
    <x v="18"/>
    <n v="9"/>
    <x v="2"/>
    <x v="5"/>
    <x v="2"/>
    <x v="0"/>
    <n v="199"/>
    <n v="6"/>
    <x v="11"/>
  </r>
  <r>
    <s v="0066"/>
    <x v="18"/>
    <n v="10"/>
    <x v="14"/>
    <x v="5"/>
    <x v="2"/>
    <x v="1"/>
    <n v="289"/>
    <n v="3"/>
    <x v="3"/>
  </r>
  <r>
    <s v="0067"/>
    <x v="19"/>
    <n v="16"/>
    <x v="4"/>
    <x v="3"/>
    <x v="3"/>
    <x v="3"/>
    <n v="69"/>
    <n v="2"/>
    <x v="14"/>
  </r>
  <r>
    <s v="0068"/>
    <x v="19"/>
    <n v="13"/>
    <x v="5"/>
    <x v="6"/>
    <x v="0"/>
    <x v="0"/>
    <n v="199"/>
    <n v="8"/>
    <x v="22"/>
  </r>
  <r>
    <s v="0069"/>
    <x v="20"/>
    <n v="19"/>
    <x v="13"/>
    <x v="4"/>
    <x v="3"/>
    <x v="0"/>
    <n v="199"/>
    <n v="8"/>
    <x v="22"/>
  </r>
  <r>
    <s v="0070"/>
    <x v="20"/>
    <n v="6"/>
    <x v="11"/>
    <x v="5"/>
    <x v="2"/>
    <x v="0"/>
    <n v="199"/>
    <n v="0"/>
    <x v="9"/>
  </r>
  <r>
    <s v="0071"/>
    <x v="20"/>
    <n v="17"/>
    <x v="6"/>
    <x v="3"/>
    <x v="3"/>
    <x v="2"/>
    <n v="159"/>
    <n v="4"/>
    <x v="17"/>
  </r>
  <r>
    <s v="0072"/>
    <x v="21"/>
    <n v="15"/>
    <x v="19"/>
    <x v="6"/>
    <x v="0"/>
    <x v="4"/>
    <n v="399"/>
    <n v="4"/>
    <x v="12"/>
  </r>
  <r>
    <s v="0073"/>
    <x v="22"/>
    <n v="15"/>
    <x v="19"/>
    <x v="6"/>
    <x v="0"/>
    <x v="2"/>
    <n v="159"/>
    <n v="1"/>
    <x v="34"/>
  </r>
  <r>
    <s v="0074"/>
    <x v="22"/>
    <n v="20"/>
    <x v="8"/>
    <x v="3"/>
    <x v="3"/>
    <x v="1"/>
    <n v="289"/>
    <n v="1"/>
    <x v="23"/>
  </r>
  <r>
    <s v="0075"/>
    <x v="22"/>
    <n v="13"/>
    <x v="5"/>
    <x v="0"/>
    <x v="0"/>
    <x v="1"/>
    <n v="289"/>
    <n v="5"/>
    <x v="35"/>
  </r>
  <r>
    <s v="0076"/>
    <x v="23"/>
    <n v="18"/>
    <x v="3"/>
    <x v="3"/>
    <x v="3"/>
    <x v="3"/>
    <n v="69"/>
    <n v="7"/>
    <x v="30"/>
  </r>
  <r>
    <s v="0077"/>
    <x v="23"/>
    <n v="8"/>
    <x v="10"/>
    <x v="5"/>
    <x v="2"/>
    <x v="3"/>
    <n v="69"/>
    <n v="2"/>
    <x v="14"/>
  </r>
  <r>
    <s v="0078"/>
    <x v="23"/>
    <n v="5"/>
    <x v="15"/>
    <x v="7"/>
    <x v="1"/>
    <x v="1"/>
    <n v="289"/>
    <n v="1"/>
    <x v="23"/>
  </r>
  <r>
    <s v="0079"/>
    <x v="23"/>
    <n v="19"/>
    <x v="13"/>
    <x v="3"/>
    <x v="3"/>
    <x v="1"/>
    <n v="289"/>
    <n v="8"/>
    <x v="36"/>
  </r>
  <r>
    <s v="0080"/>
    <x v="23"/>
    <n v="10"/>
    <x v="14"/>
    <x v="2"/>
    <x v="2"/>
    <x v="1"/>
    <n v="289"/>
    <n v="3"/>
    <x v="3"/>
  </r>
  <r>
    <s v="0081"/>
    <x v="23"/>
    <n v="7"/>
    <x v="17"/>
    <x v="5"/>
    <x v="2"/>
    <x v="4"/>
    <n v="399"/>
    <n v="6"/>
    <x v="10"/>
  </r>
  <r>
    <s v="0082"/>
    <x v="23"/>
    <n v="5"/>
    <x v="15"/>
    <x v="1"/>
    <x v="1"/>
    <x v="3"/>
    <n v="69"/>
    <n v="1"/>
    <x v="29"/>
  </r>
  <r>
    <s v="0083"/>
    <x v="23"/>
    <n v="10"/>
    <x v="14"/>
    <x v="5"/>
    <x v="2"/>
    <x v="3"/>
    <n v="69"/>
    <n v="2"/>
    <x v="14"/>
  </r>
  <r>
    <s v="0084"/>
    <x v="24"/>
    <n v="18"/>
    <x v="3"/>
    <x v="4"/>
    <x v="3"/>
    <x v="4"/>
    <n v="399"/>
    <n v="1"/>
    <x v="33"/>
  </r>
  <r>
    <s v="0085"/>
    <x v="25"/>
    <n v="4"/>
    <x v="12"/>
    <x v="7"/>
    <x v="1"/>
    <x v="4"/>
    <n v="399"/>
    <n v="9"/>
    <x v="37"/>
  </r>
  <r>
    <s v="0086"/>
    <x v="25"/>
    <n v="12"/>
    <x v="16"/>
    <x v="0"/>
    <x v="0"/>
    <x v="4"/>
    <n v="399"/>
    <n v="2"/>
    <x v="18"/>
  </r>
  <r>
    <s v="0087"/>
    <x v="26"/>
    <n v="17"/>
    <x v="6"/>
    <x v="4"/>
    <x v="3"/>
    <x v="2"/>
    <n v="159"/>
    <n v="3"/>
    <x v="2"/>
  </r>
  <r>
    <s v="0088"/>
    <x v="26"/>
    <n v="12"/>
    <x v="16"/>
    <x v="0"/>
    <x v="0"/>
    <x v="3"/>
    <n v="69"/>
    <n v="2"/>
    <x v="14"/>
  </r>
  <r>
    <s v="0089"/>
    <x v="26"/>
    <n v="8"/>
    <x v="10"/>
    <x v="2"/>
    <x v="2"/>
    <x v="0"/>
    <n v="199"/>
    <n v="5"/>
    <x v="7"/>
  </r>
  <r>
    <s v="0090"/>
    <x v="26"/>
    <n v="12"/>
    <x v="16"/>
    <x v="6"/>
    <x v="0"/>
    <x v="3"/>
    <n v="69"/>
    <n v="2"/>
    <x v="14"/>
  </r>
  <r>
    <s v="0091"/>
    <x v="26"/>
    <n v="19"/>
    <x v="13"/>
    <x v="4"/>
    <x v="3"/>
    <x v="1"/>
    <n v="289"/>
    <n v="4"/>
    <x v="27"/>
  </r>
  <r>
    <s v="0092"/>
    <x v="27"/>
    <n v="20"/>
    <x v="8"/>
    <x v="3"/>
    <x v="3"/>
    <x v="4"/>
    <n v="399"/>
    <n v="6"/>
    <x v="10"/>
  </r>
  <r>
    <s v="0093"/>
    <x v="28"/>
    <n v="7"/>
    <x v="17"/>
    <x v="2"/>
    <x v="2"/>
    <x v="4"/>
    <n v="399"/>
    <n v="1"/>
    <x v="33"/>
  </r>
  <r>
    <s v="0094"/>
    <x v="28"/>
    <n v="8"/>
    <x v="10"/>
    <x v="2"/>
    <x v="2"/>
    <x v="0"/>
    <n v="199"/>
    <n v="2"/>
    <x v="5"/>
  </r>
  <r>
    <s v="0095"/>
    <x v="28"/>
    <n v="7"/>
    <x v="17"/>
    <x v="5"/>
    <x v="2"/>
    <x v="3"/>
    <n v="69"/>
    <n v="8"/>
    <x v="24"/>
  </r>
  <r>
    <s v="0096"/>
    <x v="29"/>
    <n v="15"/>
    <x v="19"/>
    <x v="0"/>
    <x v="0"/>
    <x v="3"/>
    <n v="69"/>
    <n v="9"/>
    <x v="31"/>
  </r>
  <r>
    <s v="0097"/>
    <x v="29"/>
    <n v="11"/>
    <x v="0"/>
    <x v="6"/>
    <x v="0"/>
    <x v="3"/>
    <n v="69"/>
    <n v="7"/>
    <x v="30"/>
  </r>
  <r>
    <s v="0098"/>
    <x v="29"/>
    <n v="19"/>
    <x v="13"/>
    <x v="3"/>
    <x v="3"/>
    <x v="2"/>
    <n v="159"/>
    <n v="8"/>
    <x v="26"/>
  </r>
  <r>
    <s v="0099"/>
    <x v="29"/>
    <n v="8"/>
    <x v="10"/>
    <x v="5"/>
    <x v="2"/>
    <x v="0"/>
    <n v="199"/>
    <n v="9"/>
    <x v="38"/>
  </r>
  <r>
    <s v="0100"/>
    <x v="29"/>
    <n v="12"/>
    <x v="16"/>
    <x v="0"/>
    <x v="0"/>
    <x v="0"/>
    <n v="199"/>
    <n v="5"/>
    <x v="7"/>
  </r>
  <r>
    <s v="0101"/>
    <x v="30"/>
    <n v="18"/>
    <x v="3"/>
    <x v="3"/>
    <x v="3"/>
    <x v="3"/>
    <n v="69"/>
    <n v="4"/>
    <x v="4"/>
  </r>
  <r>
    <s v="0102"/>
    <x v="31"/>
    <n v="10"/>
    <x v="14"/>
    <x v="2"/>
    <x v="2"/>
    <x v="3"/>
    <n v="69"/>
    <n v="4"/>
    <x v="4"/>
  </r>
  <r>
    <s v="0103"/>
    <x v="31"/>
    <n v="20"/>
    <x v="8"/>
    <x v="4"/>
    <x v="3"/>
    <x v="3"/>
    <n v="69"/>
    <n v="6"/>
    <x v="39"/>
  </r>
  <r>
    <s v="0104"/>
    <x v="32"/>
    <n v="4"/>
    <x v="12"/>
    <x v="7"/>
    <x v="1"/>
    <x v="4"/>
    <n v="399"/>
    <n v="1"/>
    <x v="33"/>
  </r>
  <r>
    <s v="0105"/>
    <x v="32"/>
    <n v="11"/>
    <x v="0"/>
    <x v="0"/>
    <x v="0"/>
    <x v="2"/>
    <n v="159"/>
    <n v="0"/>
    <x v="9"/>
  </r>
  <r>
    <s v="0106"/>
    <x v="32"/>
    <n v="2"/>
    <x v="18"/>
    <x v="7"/>
    <x v="1"/>
    <x v="2"/>
    <n v="159"/>
    <n v="5"/>
    <x v="13"/>
  </r>
  <r>
    <s v="0107"/>
    <x v="32"/>
    <n v="7"/>
    <x v="17"/>
    <x v="2"/>
    <x v="2"/>
    <x v="2"/>
    <n v="159"/>
    <n v="5"/>
    <x v="13"/>
  </r>
  <r>
    <s v="0108"/>
    <x v="32"/>
    <n v="15"/>
    <x v="19"/>
    <x v="6"/>
    <x v="0"/>
    <x v="4"/>
    <n v="399"/>
    <n v="2"/>
    <x v="18"/>
  </r>
  <r>
    <s v="0109"/>
    <x v="32"/>
    <n v="20"/>
    <x v="8"/>
    <x v="3"/>
    <x v="3"/>
    <x v="2"/>
    <n v="159"/>
    <n v="7"/>
    <x v="28"/>
  </r>
  <r>
    <s v="0110"/>
    <x v="33"/>
    <n v="16"/>
    <x v="4"/>
    <x v="3"/>
    <x v="3"/>
    <x v="0"/>
    <n v="199"/>
    <n v="6"/>
    <x v="11"/>
  </r>
  <r>
    <s v="0111"/>
    <x v="33"/>
    <n v="19"/>
    <x v="13"/>
    <x v="4"/>
    <x v="3"/>
    <x v="4"/>
    <n v="399"/>
    <n v="6"/>
    <x v="10"/>
  </r>
  <r>
    <s v="0112"/>
    <x v="34"/>
    <n v="1"/>
    <x v="1"/>
    <x v="1"/>
    <x v="1"/>
    <x v="4"/>
    <n v="399"/>
    <n v="2"/>
    <x v="18"/>
  </r>
  <r>
    <s v="0113"/>
    <x v="35"/>
    <n v="17"/>
    <x v="6"/>
    <x v="3"/>
    <x v="3"/>
    <x v="4"/>
    <n v="399"/>
    <n v="5"/>
    <x v="8"/>
  </r>
  <r>
    <s v="0114"/>
    <x v="35"/>
    <n v="9"/>
    <x v="2"/>
    <x v="2"/>
    <x v="2"/>
    <x v="2"/>
    <n v="159"/>
    <n v="4"/>
    <x v="17"/>
  </r>
  <r>
    <s v="0115"/>
    <x v="35"/>
    <n v="2"/>
    <x v="18"/>
    <x v="7"/>
    <x v="1"/>
    <x v="3"/>
    <n v="69"/>
    <n v="7"/>
    <x v="30"/>
  </r>
  <r>
    <s v="0116"/>
    <x v="35"/>
    <n v="14"/>
    <x v="7"/>
    <x v="0"/>
    <x v="0"/>
    <x v="3"/>
    <n v="69"/>
    <n v="7"/>
    <x v="30"/>
  </r>
  <r>
    <s v="0117"/>
    <x v="35"/>
    <n v="14"/>
    <x v="7"/>
    <x v="0"/>
    <x v="0"/>
    <x v="4"/>
    <n v="399"/>
    <n v="7"/>
    <x v="20"/>
  </r>
  <r>
    <s v="0118"/>
    <x v="36"/>
    <n v="5"/>
    <x v="15"/>
    <x v="1"/>
    <x v="1"/>
    <x v="1"/>
    <n v="289"/>
    <n v="2"/>
    <x v="40"/>
  </r>
  <r>
    <s v="0119"/>
    <x v="36"/>
    <n v="5"/>
    <x v="15"/>
    <x v="1"/>
    <x v="1"/>
    <x v="0"/>
    <n v="199"/>
    <n v="2"/>
    <x v="5"/>
  </r>
  <r>
    <s v="0120"/>
    <x v="36"/>
    <n v="14"/>
    <x v="7"/>
    <x v="0"/>
    <x v="0"/>
    <x v="2"/>
    <n v="159"/>
    <n v="3"/>
    <x v="2"/>
  </r>
  <r>
    <s v="0121"/>
    <x v="37"/>
    <n v="15"/>
    <x v="19"/>
    <x v="0"/>
    <x v="0"/>
    <x v="0"/>
    <n v="199"/>
    <n v="3"/>
    <x v="0"/>
  </r>
  <r>
    <s v="0122"/>
    <x v="38"/>
    <n v="8"/>
    <x v="10"/>
    <x v="5"/>
    <x v="2"/>
    <x v="3"/>
    <n v="69"/>
    <n v="6"/>
    <x v="39"/>
  </r>
  <r>
    <s v="0123"/>
    <x v="38"/>
    <n v="2"/>
    <x v="18"/>
    <x v="1"/>
    <x v="1"/>
    <x v="1"/>
    <n v="289"/>
    <n v="6"/>
    <x v="16"/>
  </r>
  <r>
    <s v="0124"/>
    <x v="38"/>
    <n v="4"/>
    <x v="12"/>
    <x v="7"/>
    <x v="1"/>
    <x v="1"/>
    <n v="289"/>
    <n v="7"/>
    <x v="1"/>
  </r>
  <r>
    <s v="0125"/>
    <x v="38"/>
    <n v="10"/>
    <x v="14"/>
    <x v="2"/>
    <x v="2"/>
    <x v="2"/>
    <n v="159"/>
    <n v="0"/>
    <x v="9"/>
  </r>
  <r>
    <s v="0126"/>
    <x v="38"/>
    <n v="18"/>
    <x v="3"/>
    <x v="3"/>
    <x v="3"/>
    <x v="4"/>
    <n v="399"/>
    <n v="4"/>
    <x v="12"/>
  </r>
  <r>
    <s v="0127"/>
    <x v="38"/>
    <n v="8"/>
    <x v="10"/>
    <x v="5"/>
    <x v="2"/>
    <x v="2"/>
    <n v="159"/>
    <n v="4"/>
    <x v="17"/>
  </r>
  <r>
    <s v="0128"/>
    <x v="39"/>
    <n v="11"/>
    <x v="0"/>
    <x v="6"/>
    <x v="0"/>
    <x v="0"/>
    <n v="199"/>
    <n v="0"/>
    <x v="9"/>
  </r>
  <r>
    <s v="0129"/>
    <x v="40"/>
    <n v="6"/>
    <x v="11"/>
    <x v="2"/>
    <x v="2"/>
    <x v="0"/>
    <n v="199"/>
    <n v="8"/>
    <x v="22"/>
  </r>
  <r>
    <s v="0130"/>
    <x v="41"/>
    <n v="16"/>
    <x v="4"/>
    <x v="3"/>
    <x v="3"/>
    <x v="0"/>
    <n v="199"/>
    <n v="0"/>
    <x v="9"/>
  </r>
  <r>
    <s v="0131"/>
    <x v="41"/>
    <n v="10"/>
    <x v="14"/>
    <x v="2"/>
    <x v="2"/>
    <x v="4"/>
    <n v="399"/>
    <n v="3"/>
    <x v="15"/>
  </r>
  <r>
    <s v="0132"/>
    <x v="41"/>
    <n v="7"/>
    <x v="17"/>
    <x v="2"/>
    <x v="2"/>
    <x v="2"/>
    <n v="159"/>
    <n v="9"/>
    <x v="32"/>
  </r>
  <r>
    <s v="0133"/>
    <x v="41"/>
    <n v="12"/>
    <x v="16"/>
    <x v="0"/>
    <x v="0"/>
    <x v="4"/>
    <n v="399"/>
    <n v="9"/>
    <x v="37"/>
  </r>
  <r>
    <s v="0134"/>
    <x v="42"/>
    <n v="13"/>
    <x v="5"/>
    <x v="0"/>
    <x v="0"/>
    <x v="2"/>
    <n v="159"/>
    <n v="7"/>
    <x v="28"/>
  </r>
  <r>
    <s v="0135"/>
    <x v="42"/>
    <n v="16"/>
    <x v="4"/>
    <x v="3"/>
    <x v="3"/>
    <x v="3"/>
    <n v="69"/>
    <n v="5"/>
    <x v="25"/>
  </r>
  <r>
    <s v="0136"/>
    <x v="43"/>
    <n v="6"/>
    <x v="11"/>
    <x v="5"/>
    <x v="2"/>
    <x v="0"/>
    <n v="199"/>
    <n v="9"/>
    <x v="38"/>
  </r>
  <r>
    <s v="0137"/>
    <x v="43"/>
    <n v="12"/>
    <x v="16"/>
    <x v="6"/>
    <x v="0"/>
    <x v="4"/>
    <n v="399"/>
    <n v="3"/>
    <x v="15"/>
  </r>
  <r>
    <s v="0138"/>
    <x v="43"/>
    <n v="14"/>
    <x v="7"/>
    <x v="6"/>
    <x v="0"/>
    <x v="4"/>
    <n v="399"/>
    <n v="3"/>
    <x v="15"/>
  </r>
  <r>
    <s v="0139"/>
    <x v="43"/>
    <n v="13"/>
    <x v="5"/>
    <x v="0"/>
    <x v="0"/>
    <x v="3"/>
    <n v="69"/>
    <n v="4"/>
    <x v="4"/>
  </r>
  <r>
    <s v="0140"/>
    <x v="43"/>
    <n v="15"/>
    <x v="19"/>
    <x v="6"/>
    <x v="0"/>
    <x v="4"/>
    <n v="399"/>
    <n v="8"/>
    <x v="41"/>
  </r>
  <r>
    <s v="0141"/>
    <x v="43"/>
    <n v="10"/>
    <x v="14"/>
    <x v="2"/>
    <x v="2"/>
    <x v="2"/>
    <n v="159"/>
    <n v="8"/>
    <x v="26"/>
  </r>
  <r>
    <s v="0142"/>
    <x v="43"/>
    <n v="10"/>
    <x v="14"/>
    <x v="2"/>
    <x v="2"/>
    <x v="1"/>
    <n v="289"/>
    <n v="4"/>
    <x v="27"/>
  </r>
  <r>
    <s v="0143"/>
    <x v="43"/>
    <n v="7"/>
    <x v="17"/>
    <x v="5"/>
    <x v="2"/>
    <x v="1"/>
    <n v="289"/>
    <n v="5"/>
    <x v="35"/>
  </r>
  <r>
    <s v="0144"/>
    <x v="43"/>
    <n v="13"/>
    <x v="5"/>
    <x v="6"/>
    <x v="0"/>
    <x v="2"/>
    <n v="159"/>
    <n v="2"/>
    <x v="21"/>
  </r>
  <r>
    <s v="0145"/>
    <x v="43"/>
    <n v="6"/>
    <x v="11"/>
    <x v="2"/>
    <x v="2"/>
    <x v="0"/>
    <n v="199"/>
    <n v="6"/>
    <x v="11"/>
  </r>
  <r>
    <s v="0146"/>
    <x v="43"/>
    <n v="8"/>
    <x v="10"/>
    <x v="5"/>
    <x v="2"/>
    <x v="0"/>
    <n v="199"/>
    <n v="2"/>
    <x v="5"/>
  </r>
  <r>
    <s v="0147"/>
    <x v="43"/>
    <n v="13"/>
    <x v="5"/>
    <x v="6"/>
    <x v="0"/>
    <x v="2"/>
    <n v="159"/>
    <n v="5"/>
    <x v="13"/>
  </r>
  <r>
    <s v="0148"/>
    <x v="43"/>
    <n v="2"/>
    <x v="18"/>
    <x v="7"/>
    <x v="1"/>
    <x v="4"/>
    <n v="399"/>
    <n v="2"/>
    <x v="18"/>
  </r>
  <r>
    <s v="0149"/>
    <x v="43"/>
    <n v="12"/>
    <x v="16"/>
    <x v="6"/>
    <x v="0"/>
    <x v="1"/>
    <n v="289"/>
    <n v="8"/>
    <x v="36"/>
  </r>
  <r>
    <s v="0150"/>
    <x v="43"/>
    <n v="8"/>
    <x v="10"/>
    <x v="5"/>
    <x v="2"/>
    <x v="0"/>
    <n v="199"/>
    <n v="1"/>
    <x v="19"/>
  </r>
  <r>
    <s v="0151"/>
    <x v="43"/>
    <n v="20"/>
    <x v="8"/>
    <x v="3"/>
    <x v="3"/>
    <x v="0"/>
    <n v="199"/>
    <n v="8"/>
    <x v="22"/>
  </r>
  <r>
    <s v="0152"/>
    <x v="43"/>
    <n v="12"/>
    <x v="16"/>
    <x v="0"/>
    <x v="0"/>
    <x v="2"/>
    <n v="159"/>
    <n v="6"/>
    <x v="42"/>
  </r>
  <r>
    <s v="0153"/>
    <x v="43"/>
    <n v="2"/>
    <x v="18"/>
    <x v="7"/>
    <x v="1"/>
    <x v="1"/>
    <n v="289"/>
    <n v="2"/>
    <x v="40"/>
  </r>
  <r>
    <s v="0154"/>
    <x v="44"/>
    <n v="8"/>
    <x v="10"/>
    <x v="2"/>
    <x v="2"/>
    <x v="3"/>
    <n v="69"/>
    <n v="8"/>
    <x v="24"/>
  </r>
  <r>
    <s v="0155"/>
    <x v="45"/>
    <n v="15"/>
    <x v="19"/>
    <x v="0"/>
    <x v="0"/>
    <x v="0"/>
    <n v="199"/>
    <n v="9"/>
    <x v="38"/>
  </r>
  <r>
    <s v="0156"/>
    <x v="45"/>
    <n v="18"/>
    <x v="3"/>
    <x v="4"/>
    <x v="3"/>
    <x v="2"/>
    <n v="159"/>
    <n v="4"/>
    <x v="17"/>
  </r>
  <r>
    <s v="0157"/>
    <x v="46"/>
    <n v="13"/>
    <x v="5"/>
    <x v="0"/>
    <x v="0"/>
    <x v="1"/>
    <n v="289"/>
    <n v="3"/>
    <x v="3"/>
  </r>
  <r>
    <s v="0158"/>
    <x v="46"/>
    <n v="11"/>
    <x v="0"/>
    <x v="6"/>
    <x v="0"/>
    <x v="0"/>
    <n v="199"/>
    <n v="4"/>
    <x v="43"/>
  </r>
  <r>
    <s v="0159"/>
    <x v="46"/>
    <n v="20"/>
    <x v="8"/>
    <x v="3"/>
    <x v="3"/>
    <x v="2"/>
    <n v="159"/>
    <n v="6"/>
    <x v="42"/>
  </r>
  <r>
    <s v="0160"/>
    <x v="46"/>
    <n v="1"/>
    <x v="1"/>
    <x v="1"/>
    <x v="1"/>
    <x v="0"/>
    <n v="199"/>
    <n v="9"/>
    <x v="38"/>
  </r>
  <r>
    <s v="0161"/>
    <x v="46"/>
    <n v="8"/>
    <x v="10"/>
    <x v="5"/>
    <x v="2"/>
    <x v="0"/>
    <n v="199"/>
    <n v="2"/>
    <x v="5"/>
  </r>
  <r>
    <s v="0162"/>
    <x v="46"/>
    <n v="15"/>
    <x v="19"/>
    <x v="6"/>
    <x v="0"/>
    <x v="3"/>
    <n v="69"/>
    <n v="5"/>
    <x v="25"/>
  </r>
  <r>
    <s v="0163"/>
    <x v="46"/>
    <n v="19"/>
    <x v="13"/>
    <x v="3"/>
    <x v="3"/>
    <x v="1"/>
    <n v="289"/>
    <n v="7"/>
    <x v="1"/>
  </r>
  <r>
    <s v="0164"/>
    <x v="47"/>
    <n v="13"/>
    <x v="5"/>
    <x v="6"/>
    <x v="0"/>
    <x v="3"/>
    <n v="69"/>
    <n v="1"/>
    <x v="29"/>
  </r>
  <r>
    <s v="0165"/>
    <x v="47"/>
    <n v="4"/>
    <x v="12"/>
    <x v="1"/>
    <x v="1"/>
    <x v="2"/>
    <n v="159"/>
    <n v="1"/>
    <x v="34"/>
  </r>
  <r>
    <s v="0166"/>
    <x v="48"/>
    <n v="15"/>
    <x v="19"/>
    <x v="0"/>
    <x v="0"/>
    <x v="3"/>
    <n v="69"/>
    <n v="0"/>
    <x v="9"/>
  </r>
  <r>
    <s v="0167"/>
    <x v="48"/>
    <n v="12"/>
    <x v="16"/>
    <x v="6"/>
    <x v="0"/>
    <x v="3"/>
    <n v="69"/>
    <n v="1"/>
    <x v="29"/>
  </r>
  <r>
    <s v="0168"/>
    <x v="48"/>
    <n v="7"/>
    <x v="17"/>
    <x v="2"/>
    <x v="2"/>
    <x v="2"/>
    <n v="159"/>
    <n v="2"/>
    <x v="21"/>
  </r>
  <r>
    <s v="0169"/>
    <x v="48"/>
    <n v="10"/>
    <x v="14"/>
    <x v="5"/>
    <x v="2"/>
    <x v="3"/>
    <n v="69"/>
    <n v="4"/>
    <x v="4"/>
  </r>
  <r>
    <s v="0170"/>
    <x v="48"/>
    <n v="6"/>
    <x v="11"/>
    <x v="5"/>
    <x v="2"/>
    <x v="3"/>
    <n v="69"/>
    <n v="3"/>
    <x v="44"/>
  </r>
  <r>
    <s v="0171"/>
    <x v="49"/>
    <n v="8"/>
    <x v="10"/>
    <x v="5"/>
    <x v="2"/>
    <x v="4"/>
    <n v="399"/>
    <n v="6"/>
    <x v="10"/>
  </r>
  <r>
    <s v="0172"/>
    <x v="49"/>
    <n v="11"/>
    <x v="0"/>
    <x v="0"/>
    <x v="0"/>
    <x v="3"/>
    <n v="69"/>
    <n v="5"/>
    <x v="25"/>
  </r>
  <r>
    <s v="0173"/>
    <x v="49"/>
    <n v="2"/>
    <x v="18"/>
    <x v="7"/>
    <x v="1"/>
    <x v="4"/>
    <n v="399"/>
    <n v="1"/>
    <x v="33"/>
  </r>
  <r>
    <s v="0174"/>
    <x v="49"/>
    <n v="6"/>
    <x v="11"/>
    <x v="5"/>
    <x v="2"/>
    <x v="4"/>
    <n v="399"/>
    <n v="6"/>
    <x v="10"/>
  </r>
  <r>
    <s v="0175"/>
    <x v="50"/>
    <n v="11"/>
    <x v="0"/>
    <x v="0"/>
    <x v="0"/>
    <x v="1"/>
    <n v="289"/>
    <n v="5"/>
    <x v="35"/>
  </r>
  <r>
    <s v="0176"/>
    <x v="51"/>
    <n v="13"/>
    <x v="5"/>
    <x v="6"/>
    <x v="0"/>
    <x v="0"/>
    <n v="199"/>
    <n v="6"/>
    <x v="11"/>
  </r>
  <r>
    <s v="0177"/>
    <x v="51"/>
    <n v="8"/>
    <x v="10"/>
    <x v="5"/>
    <x v="2"/>
    <x v="1"/>
    <n v="289"/>
    <n v="1"/>
    <x v="23"/>
  </r>
  <r>
    <s v="0178"/>
    <x v="51"/>
    <n v="13"/>
    <x v="5"/>
    <x v="0"/>
    <x v="0"/>
    <x v="2"/>
    <n v="159"/>
    <n v="1"/>
    <x v="34"/>
  </r>
  <r>
    <s v="0179"/>
    <x v="51"/>
    <n v="1"/>
    <x v="1"/>
    <x v="1"/>
    <x v="1"/>
    <x v="1"/>
    <n v="289"/>
    <n v="2"/>
    <x v="40"/>
  </r>
  <r>
    <s v="0180"/>
    <x v="51"/>
    <n v="20"/>
    <x v="8"/>
    <x v="3"/>
    <x v="3"/>
    <x v="3"/>
    <n v="69"/>
    <n v="3"/>
    <x v="44"/>
  </r>
  <r>
    <s v="0181"/>
    <x v="51"/>
    <n v="20"/>
    <x v="8"/>
    <x v="4"/>
    <x v="3"/>
    <x v="3"/>
    <n v="69"/>
    <n v="1"/>
    <x v="29"/>
  </r>
  <r>
    <s v="0182"/>
    <x v="51"/>
    <n v="1"/>
    <x v="1"/>
    <x v="1"/>
    <x v="1"/>
    <x v="2"/>
    <n v="159"/>
    <n v="2"/>
    <x v="21"/>
  </r>
  <r>
    <s v="0183"/>
    <x v="52"/>
    <n v="10"/>
    <x v="14"/>
    <x v="2"/>
    <x v="2"/>
    <x v="0"/>
    <n v="199"/>
    <n v="2"/>
    <x v="5"/>
  </r>
  <r>
    <s v="0184"/>
    <x v="53"/>
    <n v="12"/>
    <x v="16"/>
    <x v="6"/>
    <x v="0"/>
    <x v="2"/>
    <n v="159"/>
    <n v="7"/>
    <x v="28"/>
  </r>
  <r>
    <s v="0185"/>
    <x v="53"/>
    <n v="4"/>
    <x v="12"/>
    <x v="7"/>
    <x v="1"/>
    <x v="4"/>
    <n v="399"/>
    <n v="5"/>
    <x v="8"/>
  </r>
  <r>
    <s v="0186"/>
    <x v="53"/>
    <n v="5"/>
    <x v="15"/>
    <x v="7"/>
    <x v="1"/>
    <x v="1"/>
    <n v="289"/>
    <n v="4"/>
    <x v="27"/>
  </r>
  <r>
    <s v="0187"/>
    <x v="54"/>
    <n v="17"/>
    <x v="6"/>
    <x v="3"/>
    <x v="3"/>
    <x v="4"/>
    <n v="399"/>
    <n v="9"/>
    <x v="37"/>
  </r>
  <r>
    <s v="0188"/>
    <x v="54"/>
    <n v="17"/>
    <x v="6"/>
    <x v="4"/>
    <x v="3"/>
    <x v="0"/>
    <n v="199"/>
    <n v="6"/>
    <x v="11"/>
  </r>
  <r>
    <s v="0189"/>
    <x v="55"/>
    <n v="20"/>
    <x v="8"/>
    <x v="3"/>
    <x v="3"/>
    <x v="4"/>
    <n v="399"/>
    <n v="8"/>
    <x v="41"/>
  </r>
  <r>
    <s v="0190"/>
    <x v="55"/>
    <n v="5"/>
    <x v="15"/>
    <x v="1"/>
    <x v="1"/>
    <x v="0"/>
    <n v="199"/>
    <n v="5"/>
    <x v="7"/>
  </r>
  <r>
    <s v="0191"/>
    <x v="55"/>
    <n v="11"/>
    <x v="0"/>
    <x v="0"/>
    <x v="0"/>
    <x v="2"/>
    <n v="159"/>
    <n v="4"/>
    <x v="17"/>
  </r>
  <r>
    <s v="0192"/>
    <x v="56"/>
    <n v="12"/>
    <x v="16"/>
    <x v="6"/>
    <x v="0"/>
    <x v="4"/>
    <n v="399"/>
    <n v="0"/>
    <x v="9"/>
  </r>
  <r>
    <s v="0193"/>
    <x v="57"/>
    <n v="9"/>
    <x v="2"/>
    <x v="5"/>
    <x v="2"/>
    <x v="2"/>
    <n v="159"/>
    <n v="1"/>
    <x v="34"/>
  </r>
  <r>
    <s v="0194"/>
    <x v="57"/>
    <n v="4"/>
    <x v="12"/>
    <x v="1"/>
    <x v="1"/>
    <x v="0"/>
    <n v="199"/>
    <n v="0"/>
    <x v="9"/>
  </r>
  <r>
    <s v="0195"/>
    <x v="57"/>
    <n v="15"/>
    <x v="19"/>
    <x v="6"/>
    <x v="0"/>
    <x v="2"/>
    <n v="159"/>
    <n v="8"/>
    <x v="26"/>
  </r>
  <r>
    <s v="0196"/>
    <x v="58"/>
    <n v="6"/>
    <x v="11"/>
    <x v="5"/>
    <x v="2"/>
    <x v="1"/>
    <n v="289"/>
    <n v="9"/>
    <x v="6"/>
  </r>
  <r>
    <s v="0197"/>
    <x v="59"/>
    <n v="18"/>
    <x v="3"/>
    <x v="4"/>
    <x v="3"/>
    <x v="3"/>
    <n v="69"/>
    <n v="8"/>
    <x v="24"/>
  </r>
  <r>
    <s v="0198"/>
    <x v="59"/>
    <n v="18"/>
    <x v="3"/>
    <x v="3"/>
    <x v="3"/>
    <x v="2"/>
    <n v="159"/>
    <n v="6"/>
    <x v="42"/>
  </r>
  <r>
    <s v="0199"/>
    <x v="60"/>
    <n v="17"/>
    <x v="6"/>
    <x v="4"/>
    <x v="3"/>
    <x v="2"/>
    <n v="159"/>
    <n v="4"/>
    <x v="17"/>
  </r>
  <r>
    <s v="0200"/>
    <x v="61"/>
    <n v="12"/>
    <x v="16"/>
    <x v="6"/>
    <x v="0"/>
    <x v="0"/>
    <n v="199"/>
    <n v="4"/>
    <x v="43"/>
  </r>
  <r>
    <s v="0201"/>
    <x v="62"/>
    <n v="18"/>
    <x v="3"/>
    <x v="3"/>
    <x v="3"/>
    <x v="1"/>
    <n v="289"/>
    <n v="5"/>
    <x v="35"/>
  </r>
  <r>
    <s v="0202"/>
    <x v="63"/>
    <n v="9"/>
    <x v="2"/>
    <x v="2"/>
    <x v="2"/>
    <x v="0"/>
    <n v="199"/>
    <n v="0"/>
    <x v="9"/>
  </r>
  <r>
    <s v="0203"/>
    <x v="64"/>
    <n v="12"/>
    <x v="16"/>
    <x v="0"/>
    <x v="0"/>
    <x v="1"/>
    <n v="289"/>
    <n v="7"/>
    <x v="1"/>
  </r>
  <r>
    <s v="0204"/>
    <x v="65"/>
    <n v="2"/>
    <x v="18"/>
    <x v="1"/>
    <x v="1"/>
    <x v="0"/>
    <n v="199"/>
    <n v="2"/>
    <x v="5"/>
  </r>
  <r>
    <s v="0205"/>
    <x v="66"/>
    <n v="19"/>
    <x v="13"/>
    <x v="4"/>
    <x v="3"/>
    <x v="0"/>
    <n v="199"/>
    <n v="5"/>
    <x v="7"/>
  </r>
  <r>
    <s v="0206"/>
    <x v="66"/>
    <n v="5"/>
    <x v="15"/>
    <x v="7"/>
    <x v="1"/>
    <x v="4"/>
    <n v="399"/>
    <n v="6"/>
    <x v="10"/>
  </r>
  <r>
    <s v="0207"/>
    <x v="66"/>
    <n v="18"/>
    <x v="3"/>
    <x v="3"/>
    <x v="3"/>
    <x v="0"/>
    <n v="199"/>
    <n v="6"/>
    <x v="11"/>
  </r>
  <r>
    <s v="0208"/>
    <x v="66"/>
    <n v="6"/>
    <x v="11"/>
    <x v="2"/>
    <x v="2"/>
    <x v="0"/>
    <n v="199"/>
    <n v="9"/>
    <x v="38"/>
  </r>
  <r>
    <s v="0209"/>
    <x v="66"/>
    <n v="16"/>
    <x v="4"/>
    <x v="4"/>
    <x v="3"/>
    <x v="2"/>
    <n v="159"/>
    <n v="3"/>
    <x v="2"/>
  </r>
  <r>
    <s v="0210"/>
    <x v="66"/>
    <n v="14"/>
    <x v="7"/>
    <x v="0"/>
    <x v="0"/>
    <x v="4"/>
    <n v="399"/>
    <n v="8"/>
    <x v="41"/>
  </r>
  <r>
    <s v="0211"/>
    <x v="66"/>
    <n v="4"/>
    <x v="12"/>
    <x v="7"/>
    <x v="1"/>
    <x v="3"/>
    <n v="69"/>
    <n v="4"/>
    <x v="4"/>
  </r>
  <r>
    <s v="0212"/>
    <x v="66"/>
    <n v="2"/>
    <x v="18"/>
    <x v="1"/>
    <x v="1"/>
    <x v="0"/>
    <n v="199"/>
    <n v="0"/>
    <x v="9"/>
  </r>
  <r>
    <s v="0213"/>
    <x v="67"/>
    <n v="1"/>
    <x v="1"/>
    <x v="7"/>
    <x v="1"/>
    <x v="2"/>
    <n v="159"/>
    <n v="2"/>
    <x v="21"/>
  </r>
  <r>
    <s v="0214"/>
    <x v="68"/>
    <n v="5"/>
    <x v="15"/>
    <x v="7"/>
    <x v="1"/>
    <x v="3"/>
    <n v="69"/>
    <n v="6"/>
    <x v="39"/>
  </r>
  <r>
    <s v="0215"/>
    <x v="69"/>
    <n v="3"/>
    <x v="9"/>
    <x v="1"/>
    <x v="1"/>
    <x v="0"/>
    <n v="199"/>
    <n v="3"/>
    <x v="0"/>
  </r>
  <r>
    <s v="0216"/>
    <x v="69"/>
    <n v="18"/>
    <x v="3"/>
    <x v="3"/>
    <x v="3"/>
    <x v="3"/>
    <n v="69"/>
    <n v="9"/>
    <x v="31"/>
  </r>
  <r>
    <s v="0217"/>
    <x v="69"/>
    <n v="12"/>
    <x v="16"/>
    <x v="6"/>
    <x v="0"/>
    <x v="1"/>
    <n v="289"/>
    <n v="4"/>
    <x v="27"/>
  </r>
  <r>
    <s v="0218"/>
    <x v="69"/>
    <n v="8"/>
    <x v="10"/>
    <x v="5"/>
    <x v="2"/>
    <x v="2"/>
    <n v="159"/>
    <n v="2"/>
    <x v="21"/>
  </r>
  <r>
    <s v="0219"/>
    <x v="69"/>
    <n v="7"/>
    <x v="17"/>
    <x v="5"/>
    <x v="2"/>
    <x v="2"/>
    <n v="159"/>
    <n v="1"/>
    <x v="34"/>
  </r>
  <r>
    <s v="0220"/>
    <x v="69"/>
    <n v="17"/>
    <x v="6"/>
    <x v="4"/>
    <x v="3"/>
    <x v="2"/>
    <n v="159"/>
    <n v="2"/>
    <x v="21"/>
  </r>
  <r>
    <s v="0221"/>
    <x v="69"/>
    <n v="13"/>
    <x v="5"/>
    <x v="0"/>
    <x v="0"/>
    <x v="2"/>
    <n v="159"/>
    <n v="3"/>
    <x v="2"/>
  </r>
  <r>
    <s v="0222"/>
    <x v="69"/>
    <n v="4"/>
    <x v="12"/>
    <x v="1"/>
    <x v="1"/>
    <x v="0"/>
    <n v="199"/>
    <n v="8"/>
    <x v="22"/>
  </r>
  <r>
    <s v="0223"/>
    <x v="69"/>
    <n v="10"/>
    <x v="14"/>
    <x v="5"/>
    <x v="2"/>
    <x v="2"/>
    <n v="159"/>
    <n v="8"/>
    <x v="26"/>
  </r>
  <r>
    <s v="0224"/>
    <x v="69"/>
    <n v="9"/>
    <x v="2"/>
    <x v="2"/>
    <x v="2"/>
    <x v="4"/>
    <n v="399"/>
    <n v="6"/>
    <x v="10"/>
  </r>
  <r>
    <s v="0225"/>
    <x v="69"/>
    <n v="2"/>
    <x v="18"/>
    <x v="1"/>
    <x v="1"/>
    <x v="4"/>
    <n v="399"/>
    <n v="9"/>
    <x v="37"/>
  </r>
  <r>
    <s v="0226"/>
    <x v="70"/>
    <n v="14"/>
    <x v="7"/>
    <x v="0"/>
    <x v="0"/>
    <x v="4"/>
    <n v="399"/>
    <n v="1"/>
    <x v="33"/>
  </r>
  <r>
    <s v="0227"/>
    <x v="71"/>
    <n v="14"/>
    <x v="7"/>
    <x v="0"/>
    <x v="0"/>
    <x v="4"/>
    <n v="399"/>
    <n v="1"/>
    <x v="33"/>
  </r>
  <r>
    <s v="0228"/>
    <x v="72"/>
    <n v="1"/>
    <x v="1"/>
    <x v="7"/>
    <x v="1"/>
    <x v="1"/>
    <n v="289"/>
    <n v="2"/>
    <x v="40"/>
  </r>
  <r>
    <s v="0229"/>
    <x v="72"/>
    <n v="17"/>
    <x v="6"/>
    <x v="3"/>
    <x v="3"/>
    <x v="1"/>
    <n v="289"/>
    <n v="8"/>
    <x v="36"/>
  </r>
  <r>
    <s v="0230"/>
    <x v="73"/>
    <n v="3"/>
    <x v="9"/>
    <x v="1"/>
    <x v="1"/>
    <x v="4"/>
    <n v="399"/>
    <n v="6"/>
    <x v="10"/>
  </r>
  <r>
    <s v="0231"/>
    <x v="73"/>
    <n v="19"/>
    <x v="13"/>
    <x v="3"/>
    <x v="3"/>
    <x v="0"/>
    <n v="199"/>
    <n v="6"/>
    <x v="11"/>
  </r>
  <r>
    <s v="0232"/>
    <x v="73"/>
    <n v="7"/>
    <x v="17"/>
    <x v="5"/>
    <x v="2"/>
    <x v="4"/>
    <n v="399"/>
    <n v="9"/>
    <x v="37"/>
  </r>
  <r>
    <s v="0233"/>
    <x v="73"/>
    <n v="9"/>
    <x v="2"/>
    <x v="5"/>
    <x v="2"/>
    <x v="3"/>
    <n v="69"/>
    <n v="8"/>
    <x v="24"/>
  </r>
  <r>
    <s v="0234"/>
    <x v="74"/>
    <n v="15"/>
    <x v="19"/>
    <x v="6"/>
    <x v="0"/>
    <x v="0"/>
    <n v="199"/>
    <n v="2"/>
    <x v="5"/>
  </r>
  <r>
    <s v="0235"/>
    <x v="74"/>
    <n v="2"/>
    <x v="18"/>
    <x v="1"/>
    <x v="1"/>
    <x v="1"/>
    <n v="289"/>
    <n v="3"/>
    <x v="3"/>
  </r>
  <r>
    <s v="0236"/>
    <x v="74"/>
    <n v="20"/>
    <x v="8"/>
    <x v="4"/>
    <x v="3"/>
    <x v="3"/>
    <n v="69"/>
    <n v="8"/>
    <x v="24"/>
  </r>
  <r>
    <s v="0237"/>
    <x v="74"/>
    <n v="4"/>
    <x v="12"/>
    <x v="1"/>
    <x v="1"/>
    <x v="3"/>
    <n v="69"/>
    <n v="7"/>
    <x v="30"/>
  </r>
  <r>
    <s v="0238"/>
    <x v="74"/>
    <n v="7"/>
    <x v="17"/>
    <x v="2"/>
    <x v="2"/>
    <x v="0"/>
    <n v="199"/>
    <n v="3"/>
    <x v="0"/>
  </r>
  <r>
    <s v="0239"/>
    <x v="74"/>
    <n v="16"/>
    <x v="4"/>
    <x v="4"/>
    <x v="3"/>
    <x v="4"/>
    <n v="399"/>
    <n v="9"/>
    <x v="37"/>
  </r>
  <r>
    <s v="0240"/>
    <x v="74"/>
    <n v="18"/>
    <x v="3"/>
    <x v="4"/>
    <x v="3"/>
    <x v="0"/>
    <n v="199"/>
    <n v="5"/>
    <x v="7"/>
  </r>
  <r>
    <s v="0241"/>
    <x v="74"/>
    <n v="4"/>
    <x v="12"/>
    <x v="1"/>
    <x v="1"/>
    <x v="3"/>
    <n v="69"/>
    <n v="5"/>
    <x v="25"/>
  </r>
  <r>
    <s v="0242"/>
    <x v="75"/>
    <n v="2"/>
    <x v="18"/>
    <x v="1"/>
    <x v="1"/>
    <x v="1"/>
    <n v="289"/>
    <n v="0"/>
    <x v="9"/>
  </r>
  <r>
    <s v="0243"/>
    <x v="75"/>
    <n v="20"/>
    <x v="8"/>
    <x v="3"/>
    <x v="3"/>
    <x v="0"/>
    <n v="199"/>
    <n v="4"/>
    <x v="43"/>
  </r>
  <r>
    <s v="0244"/>
    <x v="75"/>
    <n v="4"/>
    <x v="12"/>
    <x v="1"/>
    <x v="1"/>
    <x v="2"/>
    <n v="159"/>
    <n v="2"/>
    <x v="21"/>
  </r>
  <r>
    <s v="0245"/>
    <x v="76"/>
    <n v="19"/>
    <x v="13"/>
    <x v="3"/>
    <x v="3"/>
    <x v="2"/>
    <n v="159"/>
    <n v="0"/>
    <x v="9"/>
  </r>
  <r>
    <s v="0246"/>
    <x v="76"/>
    <n v="20"/>
    <x v="8"/>
    <x v="3"/>
    <x v="3"/>
    <x v="1"/>
    <n v="289"/>
    <n v="4"/>
    <x v="27"/>
  </r>
  <r>
    <s v="0247"/>
    <x v="76"/>
    <n v="6"/>
    <x v="11"/>
    <x v="2"/>
    <x v="2"/>
    <x v="1"/>
    <n v="289"/>
    <n v="2"/>
    <x v="40"/>
  </r>
  <r>
    <s v="0248"/>
    <x v="76"/>
    <n v="18"/>
    <x v="3"/>
    <x v="4"/>
    <x v="3"/>
    <x v="3"/>
    <n v="69"/>
    <n v="5"/>
    <x v="25"/>
  </r>
  <r>
    <s v="0249"/>
    <x v="76"/>
    <n v="19"/>
    <x v="13"/>
    <x v="3"/>
    <x v="3"/>
    <x v="4"/>
    <n v="399"/>
    <n v="3"/>
    <x v="15"/>
  </r>
  <r>
    <s v="0250"/>
    <x v="76"/>
    <n v="8"/>
    <x v="10"/>
    <x v="2"/>
    <x v="2"/>
    <x v="2"/>
    <n v="159"/>
    <n v="7"/>
    <x v="28"/>
  </r>
  <r>
    <s v="0251"/>
    <x v="76"/>
    <n v="2"/>
    <x v="18"/>
    <x v="7"/>
    <x v="1"/>
    <x v="4"/>
    <n v="399"/>
    <n v="9"/>
    <x v="37"/>
  </r>
  <r>
    <s v="0252"/>
    <x v="76"/>
    <n v="14"/>
    <x v="7"/>
    <x v="0"/>
    <x v="0"/>
    <x v="0"/>
    <n v="199"/>
    <n v="2"/>
    <x v="5"/>
  </r>
  <r>
    <s v="0253"/>
    <x v="76"/>
    <n v="16"/>
    <x v="4"/>
    <x v="3"/>
    <x v="3"/>
    <x v="4"/>
    <n v="399"/>
    <n v="5"/>
    <x v="8"/>
  </r>
  <r>
    <s v="0254"/>
    <x v="77"/>
    <n v="6"/>
    <x v="11"/>
    <x v="2"/>
    <x v="2"/>
    <x v="2"/>
    <n v="159"/>
    <n v="4"/>
    <x v="17"/>
  </r>
  <r>
    <s v="0255"/>
    <x v="77"/>
    <n v="5"/>
    <x v="15"/>
    <x v="7"/>
    <x v="1"/>
    <x v="0"/>
    <n v="199"/>
    <n v="9"/>
    <x v="38"/>
  </r>
  <r>
    <s v="0256"/>
    <x v="77"/>
    <n v="18"/>
    <x v="3"/>
    <x v="3"/>
    <x v="3"/>
    <x v="2"/>
    <n v="159"/>
    <n v="2"/>
    <x v="21"/>
  </r>
  <r>
    <s v="0257"/>
    <x v="77"/>
    <n v="2"/>
    <x v="18"/>
    <x v="1"/>
    <x v="1"/>
    <x v="3"/>
    <n v="69"/>
    <n v="8"/>
    <x v="24"/>
  </r>
  <r>
    <s v="0258"/>
    <x v="78"/>
    <n v="17"/>
    <x v="6"/>
    <x v="4"/>
    <x v="3"/>
    <x v="4"/>
    <n v="399"/>
    <n v="5"/>
    <x v="8"/>
  </r>
  <r>
    <s v="0259"/>
    <x v="78"/>
    <n v="16"/>
    <x v="4"/>
    <x v="3"/>
    <x v="3"/>
    <x v="1"/>
    <n v="289"/>
    <n v="1"/>
    <x v="23"/>
  </r>
  <r>
    <s v="0260"/>
    <x v="78"/>
    <n v="14"/>
    <x v="7"/>
    <x v="0"/>
    <x v="0"/>
    <x v="3"/>
    <n v="69"/>
    <n v="9"/>
    <x v="31"/>
  </r>
  <r>
    <s v="0261"/>
    <x v="79"/>
    <n v="4"/>
    <x v="12"/>
    <x v="1"/>
    <x v="1"/>
    <x v="0"/>
    <n v="199"/>
    <n v="8"/>
    <x v="22"/>
  </r>
  <r>
    <s v="0262"/>
    <x v="80"/>
    <n v="8"/>
    <x v="10"/>
    <x v="5"/>
    <x v="2"/>
    <x v="2"/>
    <n v="159"/>
    <n v="1"/>
    <x v="34"/>
  </r>
  <r>
    <s v="0263"/>
    <x v="81"/>
    <n v="7"/>
    <x v="17"/>
    <x v="5"/>
    <x v="2"/>
    <x v="2"/>
    <n v="159"/>
    <n v="5"/>
    <x v="13"/>
  </r>
  <r>
    <s v="0264"/>
    <x v="82"/>
    <n v="17"/>
    <x v="6"/>
    <x v="4"/>
    <x v="3"/>
    <x v="0"/>
    <n v="199"/>
    <n v="1"/>
    <x v="19"/>
  </r>
  <r>
    <s v="0265"/>
    <x v="82"/>
    <n v="17"/>
    <x v="6"/>
    <x v="3"/>
    <x v="3"/>
    <x v="1"/>
    <n v="289"/>
    <n v="7"/>
    <x v="1"/>
  </r>
  <r>
    <s v="0266"/>
    <x v="83"/>
    <n v="12"/>
    <x v="16"/>
    <x v="6"/>
    <x v="0"/>
    <x v="3"/>
    <n v="69"/>
    <n v="4"/>
    <x v="4"/>
  </r>
  <r>
    <s v="0267"/>
    <x v="83"/>
    <n v="16"/>
    <x v="4"/>
    <x v="3"/>
    <x v="3"/>
    <x v="0"/>
    <n v="199"/>
    <n v="8"/>
    <x v="22"/>
  </r>
  <r>
    <s v="0268"/>
    <x v="83"/>
    <n v="4"/>
    <x v="12"/>
    <x v="7"/>
    <x v="1"/>
    <x v="0"/>
    <n v="199"/>
    <n v="1"/>
    <x v="19"/>
  </r>
  <r>
    <s v="0269"/>
    <x v="83"/>
    <n v="20"/>
    <x v="8"/>
    <x v="3"/>
    <x v="3"/>
    <x v="0"/>
    <n v="199"/>
    <n v="6"/>
    <x v="11"/>
  </r>
  <r>
    <s v="0270"/>
    <x v="83"/>
    <n v="14"/>
    <x v="7"/>
    <x v="6"/>
    <x v="0"/>
    <x v="4"/>
    <n v="399"/>
    <n v="9"/>
    <x v="37"/>
  </r>
  <r>
    <s v="0271"/>
    <x v="83"/>
    <n v="14"/>
    <x v="7"/>
    <x v="0"/>
    <x v="0"/>
    <x v="0"/>
    <n v="199"/>
    <n v="3"/>
    <x v="0"/>
  </r>
  <r>
    <s v="0272"/>
    <x v="83"/>
    <n v="15"/>
    <x v="19"/>
    <x v="6"/>
    <x v="0"/>
    <x v="1"/>
    <n v="289"/>
    <n v="7"/>
    <x v="1"/>
  </r>
  <r>
    <s v="0273"/>
    <x v="83"/>
    <n v="3"/>
    <x v="9"/>
    <x v="7"/>
    <x v="1"/>
    <x v="0"/>
    <n v="199"/>
    <n v="9"/>
    <x v="38"/>
  </r>
  <r>
    <s v="0274"/>
    <x v="83"/>
    <n v="7"/>
    <x v="17"/>
    <x v="2"/>
    <x v="2"/>
    <x v="0"/>
    <n v="199"/>
    <n v="3"/>
    <x v="0"/>
  </r>
  <r>
    <s v="0275"/>
    <x v="83"/>
    <n v="7"/>
    <x v="17"/>
    <x v="5"/>
    <x v="2"/>
    <x v="1"/>
    <n v="289"/>
    <n v="0"/>
    <x v="9"/>
  </r>
  <r>
    <s v="0276"/>
    <x v="83"/>
    <n v="2"/>
    <x v="18"/>
    <x v="1"/>
    <x v="1"/>
    <x v="2"/>
    <n v="159"/>
    <n v="7"/>
    <x v="28"/>
  </r>
  <r>
    <s v="0277"/>
    <x v="84"/>
    <n v="16"/>
    <x v="4"/>
    <x v="3"/>
    <x v="3"/>
    <x v="1"/>
    <n v="289"/>
    <n v="3"/>
    <x v="3"/>
  </r>
  <r>
    <s v="0278"/>
    <x v="84"/>
    <n v="6"/>
    <x v="11"/>
    <x v="2"/>
    <x v="2"/>
    <x v="4"/>
    <n v="399"/>
    <n v="8"/>
    <x v="41"/>
  </r>
  <r>
    <s v="0279"/>
    <x v="84"/>
    <n v="9"/>
    <x v="2"/>
    <x v="2"/>
    <x v="2"/>
    <x v="3"/>
    <n v="69"/>
    <n v="9"/>
    <x v="31"/>
  </r>
  <r>
    <s v="0280"/>
    <x v="84"/>
    <n v="16"/>
    <x v="4"/>
    <x v="4"/>
    <x v="3"/>
    <x v="0"/>
    <n v="199"/>
    <n v="1"/>
    <x v="19"/>
  </r>
  <r>
    <s v="0281"/>
    <x v="84"/>
    <n v="20"/>
    <x v="8"/>
    <x v="4"/>
    <x v="3"/>
    <x v="3"/>
    <n v="69"/>
    <n v="3"/>
    <x v="44"/>
  </r>
  <r>
    <s v="0282"/>
    <x v="85"/>
    <n v="16"/>
    <x v="4"/>
    <x v="3"/>
    <x v="3"/>
    <x v="2"/>
    <n v="159"/>
    <n v="6"/>
    <x v="42"/>
  </r>
  <r>
    <s v="0283"/>
    <x v="85"/>
    <n v="20"/>
    <x v="8"/>
    <x v="4"/>
    <x v="3"/>
    <x v="2"/>
    <n v="159"/>
    <n v="0"/>
    <x v="9"/>
  </r>
  <r>
    <s v="0284"/>
    <x v="85"/>
    <n v="2"/>
    <x v="18"/>
    <x v="1"/>
    <x v="1"/>
    <x v="2"/>
    <n v="159"/>
    <n v="4"/>
    <x v="17"/>
  </r>
  <r>
    <s v="0285"/>
    <x v="85"/>
    <n v="11"/>
    <x v="0"/>
    <x v="0"/>
    <x v="0"/>
    <x v="1"/>
    <n v="289"/>
    <n v="3"/>
    <x v="3"/>
  </r>
  <r>
    <s v="0286"/>
    <x v="85"/>
    <n v="13"/>
    <x v="5"/>
    <x v="6"/>
    <x v="0"/>
    <x v="3"/>
    <n v="69"/>
    <n v="6"/>
    <x v="39"/>
  </r>
  <r>
    <s v="0287"/>
    <x v="85"/>
    <n v="4"/>
    <x v="12"/>
    <x v="1"/>
    <x v="1"/>
    <x v="1"/>
    <n v="289"/>
    <n v="7"/>
    <x v="1"/>
  </r>
  <r>
    <s v="0288"/>
    <x v="85"/>
    <n v="3"/>
    <x v="9"/>
    <x v="7"/>
    <x v="1"/>
    <x v="2"/>
    <n v="159"/>
    <n v="2"/>
    <x v="21"/>
  </r>
  <r>
    <s v="0289"/>
    <x v="86"/>
    <n v="20"/>
    <x v="8"/>
    <x v="4"/>
    <x v="3"/>
    <x v="1"/>
    <n v="289"/>
    <n v="1"/>
    <x v="23"/>
  </r>
  <r>
    <s v="0290"/>
    <x v="87"/>
    <n v="3"/>
    <x v="9"/>
    <x v="1"/>
    <x v="1"/>
    <x v="2"/>
    <n v="159"/>
    <n v="9"/>
    <x v="32"/>
  </r>
  <r>
    <s v="0291"/>
    <x v="88"/>
    <n v="19"/>
    <x v="13"/>
    <x v="3"/>
    <x v="3"/>
    <x v="3"/>
    <n v="69"/>
    <n v="3"/>
    <x v="44"/>
  </r>
  <r>
    <s v="0292"/>
    <x v="88"/>
    <n v="1"/>
    <x v="1"/>
    <x v="7"/>
    <x v="1"/>
    <x v="2"/>
    <n v="159"/>
    <n v="0"/>
    <x v="9"/>
  </r>
  <r>
    <s v="0293"/>
    <x v="88"/>
    <n v="2"/>
    <x v="18"/>
    <x v="1"/>
    <x v="1"/>
    <x v="0"/>
    <n v="199"/>
    <n v="7"/>
    <x v="45"/>
  </r>
  <r>
    <s v="0294"/>
    <x v="88"/>
    <n v="16"/>
    <x v="4"/>
    <x v="3"/>
    <x v="3"/>
    <x v="2"/>
    <n v="159"/>
    <n v="2"/>
    <x v="21"/>
  </r>
  <r>
    <s v="0295"/>
    <x v="89"/>
    <n v="7"/>
    <x v="17"/>
    <x v="5"/>
    <x v="2"/>
    <x v="3"/>
    <n v="69"/>
    <n v="3"/>
    <x v="44"/>
  </r>
  <r>
    <s v="0296"/>
    <x v="89"/>
    <n v="9"/>
    <x v="2"/>
    <x v="2"/>
    <x v="2"/>
    <x v="3"/>
    <n v="69"/>
    <n v="4"/>
    <x v="4"/>
  </r>
  <r>
    <s v="0297"/>
    <x v="89"/>
    <n v="14"/>
    <x v="7"/>
    <x v="0"/>
    <x v="0"/>
    <x v="4"/>
    <n v="399"/>
    <n v="5"/>
    <x v="8"/>
  </r>
  <r>
    <s v="0298"/>
    <x v="89"/>
    <n v="13"/>
    <x v="5"/>
    <x v="6"/>
    <x v="0"/>
    <x v="3"/>
    <n v="69"/>
    <n v="4"/>
    <x v="4"/>
  </r>
  <r>
    <s v="0299"/>
    <x v="89"/>
    <n v="12"/>
    <x v="16"/>
    <x v="0"/>
    <x v="0"/>
    <x v="0"/>
    <n v="199"/>
    <n v="8"/>
    <x v="22"/>
  </r>
  <r>
    <s v="0300"/>
    <x v="90"/>
    <n v="7"/>
    <x v="17"/>
    <x v="2"/>
    <x v="2"/>
    <x v="3"/>
    <n v="69"/>
    <n v="2"/>
    <x v="14"/>
  </r>
  <r>
    <s v="0301"/>
    <x v="91"/>
    <n v="10"/>
    <x v="14"/>
    <x v="2"/>
    <x v="2"/>
    <x v="4"/>
    <n v="399"/>
    <n v="9"/>
    <x v="37"/>
  </r>
  <r>
    <s v="0302"/>
    <x v="92"/>
    <n v="6"/>
    <x v="11"/>
    <x v="5"/>
    <x v="2"/>
    <x v="3"/>
    <n v="69"/>
    <n v="6"/>
    <x v="39"/>
  </r>
  <r>
    <s v="0303"/>
    <x v="93"/>
    <n v="20"/>
    <x v="8"/>
    <x v="3"/>
    <x v="3"/>
    <x v="2"/>
    <n v="159"/>
    <n v="0"/>
    <x v="9"/>
  </r>
  <r>
    <s v="0304"/>
    <x v="93"/>
    <n v="2"/>
    <x v="18"/>
    <x v="7"/>
    <x v="1"/>
    <x v="3"/>
    <n v="69"/>
    <n v="1"/>
    <x v="29"/>
  </r>
  <r>
    <s v="0305"/>
    <x v="94"/>
    <n v="8"/>
    <x v="10"/>
    <x v="5"/>
    <x v="2"/>
    <x v="1"/>
    <n v="289"/>
    <n v="9"/>
    <x v="6"/>
  </r>
  <r>
    <s v="0306"/>
    <x v="94"/>
    <n v="1"/>
    <x v="1"/>
    <x v="1"/>
    <x v="1"/>
    <x v="2"/>
    <n v="159"/>
    <n v="3"/>
    <x v="2"/>
  </r>
  <r>
    <s v="0307"/>
    <x v="94"/>
    <n v="4"/>
    <x v="12"/>
    <x v="1"/>
    <x v="1"/>
    <x v="0"/>
    <n v="199"/>
    <n v="5"/>
    <x v="7"/>
  </r>
  <r>
    <s v="0308"/>
    <x v="94"/>
    <n v="12"/>
    <x v="16"/>
    <x v="0"/>
    <x v="0"/>
    <x v="0"/>
    <n v="199"/>
    <n v="6"/>
    <x v="11"/>
  </r>
  <r>
    <s v="0309"/>
    <x v="95"/>
    <n v="15"/>
    <x v="19"/>
    <x v="0"/>
    <x v="0"/>
    <x v="1"/>
    <n v="289"/>
    <n v="8"/>
    <x v="36"/>
  </r>
  <r>
    <s v="0310"/>
    <x v="95"/>
    <n v="6"/>
    <x v="11"/>
    <x v="5"/>
    <x v="2"/>
    <x v="3"/>
    <n v="69"/>
    <n v="0"/>
    <x v="9"/>
  </r>
  <r>
    <s v="0311"/>
    <x v="96"/>
    <n v="19"/>
    <x v="13"/>
    <x v="3"/>
    <x v="3"/>
    <x v="1"/>
    <n v="289"/>
    <n v="5"/>
    <x v="35"/>
  </r>
  <r>
    <s v="0312"/>
    <x v="96"/>
    <n v="18"/>
    <x v="3"/>
    <x v="3"/>
    <x v="3"/>
    <x v="0"/>
    <n v="199"/>
    <n v="0"/>
    <x v="9"/>
  </r>
  <r>
    <s v="0313"/>
    <x v="96"/>
    <n v="7"/>
    <x v="17"/>
    <x v="2"/>
    <x v="2"/>
    <x v="0"/>
    <n v="199"/>
    <n v="9"/>
    <x v="38"/>
  </r>
  <r>
    <s v="0314"/>
    <x v="96"/>
    <n v="2"/>
    <x v="18"/>
    <x v="7"/>
    <x v="1"/>
    <x v="0"/>
    <n v="199"/>
    <n v="5"/>
    <x v="7"/>
  </r>
  <r>
    <s v="0315"/>
    <x v="97"/>
    <n v="19"/>
    <x v="13"/>
    <x v="3"/>
    <x v="3"/>
    <x v="0"/>
    <n v="199"/>
    <n v="9"/>
    <x v="38"/>
  </r>
  <r>
    <s v="0316"/>
    <x v="97"/>
    <n v="19"/>
    <x v="13"/>
    <x v="3"/>
    <x v="3"/>
    <x v="0"/>
    <n v="199"/>
    <n v="8"/>
    <x v="22"/>
  </r>
  <r>
    <s v="0317"/>
    <x v="98"/>
    <n v="2"/>
    <x v="18"/>
    <x v="1"/>
    <x v="1"/>
    <x v="0"/>
    <n v="199"/>
    <n v="3"/>
    <x v="0"/>
  </r>
  <r>
    <s v="0318"/>
    <x v="98"/>
    <n v="5"/>
    <x v="15"/>
    <x v="7"/>
    <x v="1"/>
    <x v="0"/>
    <n v="199"/>
    <n v="4"/>
    <x v="43"/>
  </r>
  <r>
    <s v="0319"/>
    <x v="99"/>
    <n v="14"/>
    <x v="7"/>
    <x v="0"/>
    <x v="0"/>
    <x v="3"/>
    <n v="69"/>
    <n v="3"/>
    <x v="44"/>
  </r>
  <r>
    <s v="0320"/>
    <x v="100"/>
    <n v="12"/>
    <x v="16"/>
    <x v="6"/>
    <x v="0"/>
    <x v="3"/>
    <n v="69"/>
    <n v="0"/>
    <x v="9"/>
  </r>
  <r>
    <s v="0321"/>
    <x v="101"/>
    <n v="9"/>
    <x v="2"/>
    <x v="2"/>
    <x v="2"/>
    <x v="4"/>
    <n v="399"/>
    <n v="1"/>
    <x v="33"/>
  </r>
  <r>
    <s v="0322"/>
    <x v="102"/>
    <n v="2"/>
    <x v="18"/>
    <x v="1"/>
    <x v="1"/>
    <x v="1"/>
    <n v="289"/>
    <n v="8"/>
    <x v="36"/>
  </r>
  <r>
    <s v="0323"/>
    <x v="102"/>
    <n v="19"/>
    <x v="13"/>
    <x v="3"/>
    <x v="3"/>
    <x v="1"/>
    <n v="289"/>
    <n v="3"/>
    <x v="3"/>
  </r>
  <r>
    <s v="0324"/>
    <x v="103"/>
    <n v="17"/>
    <x v="6"/>
    <x v="4"/>
    <x v="3"/>
    <x v="2"/>
    <n v="159"/>
    <n v="4"/>
    <x v="17"/>
  </r>
  <r>
    <s v="0325"/>
    <x v="103"/>
    <n v="14"/>
    <x v="7"/>
    <x v="6"/>
    <x v="0"/>
    <x v="4"/>
    <n v="399"/>
    <n v="3"/>
    <x v="15"/>
  </r>
  <r>
    <s v="0326"/>
    <x v="103"/>
    <n v="7"/>
    <x v="17"/>
    <x v="2"/>
    <x v="2"/>
    <x v="3"/>
    <n v="69"/>
    <n v="2"/>
    <x v="14"/>
  </r>
  <r>
    <s v="0327"/>
    <x v="103"/>
    <n v="9"/>
    <x v="2"/>
    <x v="5"/>
    <x v="2"/>
    <x v="0"/>
    <n v="199"/>
    <n v="9"/>
    <x v="38"/>
  </r>
  <r>
    <s v="0328"/>
    <x v="103"/>
    <n v="8"/>
    <x v="10"/>
    <x v="2"/>
    <x v="2"/>
    <x v="0"/>
    <n v="199"/>
    <n v="2"/>
    <x v="5"/>
  </r>
  <r>
    <s v="0329"/>
    <x v="103"/>
    <n v="14"/>
    <x v="7"/>
    <x v="0"/>
    <x v="0"/>
    <x v="1"/>
    <n v="289"/>
    <n v="4"/>
    <x v="27"/>
  </r>
  <r>
    <s v="0330"/>
    <x v="103"/>
    <n v="7"/>
    <x v="17"/>
    <x v="5"/>
    <x v="2"/>
    <x v="4"/>
    <n v="399"/>
    <n v="8"/>
    <x v="41"/>
  </r>
  <r>
    <s v="0331"/>
    <x v="103"/>
    <n v="10"/>
    <x v="14"/>
    <x v="5"/>
    <x v="2"/>
    <x v="4"/>
    <n v="399"/>
    <n v="9"/>
    <x v="37"/>
  </r>
  <r>
    <s v="0332"/>
    <x v="103"/>
    <n v="6"/>
    <x v="11"/>
    <x v="5"/>
    <x v="2"/>
    <x v="0"/>
    <n v="199"/>
    <n v="8"/>
    <x v="22"/>
  </r>
  <r>
    <s v="0333"/>
    <x v="103"/>
    <n v="18"/>
    <x v="3"/>
    <x v="3"/>
    <x v="3"/>
    <x v="4"/>
    <n v="399"/>
    <n v="4"/>
    <x v="12"/>
  </r>
  <r>
    <s v="0334"/>
    <x v="104"/>
    <n v="4"/>
    <x v="12"/>
    <x v="7"/>
    <x v="1"/>
    <x v="1"/>
    <n v="289"/>
    <n v="6"/>
    <x v="16"/>
  </r>
  <r>
    <s v="0335"/>
    <x v="104"/>
    <n v="2"/>
    <x v="18"/>
    <x v="7"/>
    <x v="1"/>
    <x v="3"/>
    <n v="69"/>
    <n v="9"/>
    <x v="31"/>
  </r>
  <r>
    <s v="0336"/>
    <x v="105"/>
    <n v="4"/>
    <x v="12"/>
    <x v="1"/>
    <x v="1"/>
    <x v="2"/>
    <n v="159"/>
    <n v="9"/>
    <x v="32"/>
  </r>
  <r>
    <s v="0337"/>
    <x v="106"/>
    <n v="11"/>
    <x v="0"/>
    <x v="6"/>
    <x v="0"/>
    <x v="3"/>
    <n v="69"/>
    <n v="8"/>
    <x v="24"/>
  </r>
  <r>
    <s v="0338"/>
    <x v="106"/>
    <n v="13"/>
    <x v="5"/>
    <x v="0"/>
    <x v="0"/>
    <x v="4"/>
    <n v="399"/>
    <n v="8"/>
    <x v="41"/>
  </r>
  <r>
    <s v="0339"/>
    <x v="107"/>
    <n v="8"/>
    <x v="10"/>
    <x v="2"/>
    <x v="2"/>
    <x v="3"/>
    <n v="69"/>
    <n v="6"/>
    <x v="39"/>
  </r>
  <r>
    <s v="0340"/>
    <x v="108"/>
    <n v="8"/>
    <x v="10"/>
    <x v="5"/>
    <x v="2"/>
    <x v="2"/>
    <n v="159"/>
    <n v="6"/>
    <x v="42"/>
  </r>
  <r>
    <s v="0341"/>
    <x v="108"/>
    <n v="1"/>
    <x v="1"/>
    <x v="1"/>
    <x v="1"/>
    <x v="1"/>
    <n v="289"/>
    <n v="3"/>
    <x v="3"/>
  </r>
  <r>
    <s v="0342"/>
    <x v="108"/>
    <n v="19"/>
    <x v="13"/>
    <x v="4"/>
    <x v="3"/>
    <x v="3"/>
    <n v="69"/>
    <n v="1"/>
    <x v="29"/>
  </r>
  <r>
    <s v="0343"/>
    <x v="108"/>
    <n v="5"/>
    <x v="15"/>
    <x v="1"/>
    <x v="1"/>
    <x v="2"/>
    <n v="159"/>
    <n v="0"/>
    <x v="9"/>
  </r>
  <r>
    <s v="0344"/>
    <x v="108"/>
    <n v="9"/>
    <x v="2"/>
    <x v="2"/>
    <x v="2"/>
    <x v="0"/>
    <n v="199"/>
    <n v="6"/>
    <x v="11"/>
  </r>
  <r>
    <s v="0345"/>
    <x v="108"/>
    <n v="13"/>
    <x v="5"/>
    <x v="0"/>
    <x v="0"/>
    <x v="0"/>
    <n v="199"/>
    <n v="2"/>
    <x v="5"/>
  </r>
  <r>
    <s v="0346"/>
    <x v="108"/>
    <n v="17"/>
    <x v="6"/>
    <x v="3"/>
    <x v="3"/>
    <x v="3"/>
    <n v="69"/>
    <n v="2"/>
    <x v="14"/>
  </r>
  <r>
    <s v="0347"/>
    <x v="108"/>
    <n v="18"/>
    <x v="3"/>
    <x v="3"/>
    <x v="3"/>
    <x v="0"/>
    <n v="199"/>
    <n v="0"/>
    <x v="9"/>
  </r>
  <r>
    <s v="0348"/>
    <x v="108"/>
    <n v="19"/>
    <x v="13"/>
    <x v="3"/>
    <x v="3"/>
    <x v="1"/>
    <n v="289"/>
    <n v="1"/>
    <x v="23"/>
  </r>
  <r>
    <s v="0349"/>
    <x v="108"/>
    <n v="13"/>
    <x v="5"/>
    <x v="6"/>
    <x v="0"/>
    <x v="2"/>
    <n v="159"/>
    <n v="5"/>
    <x v="13"/>
  </r>
  <r>
    <s v="0350"/>
    <x v="108"/>
    <n v="3"/>
    <x v="9"/>
    <x v="1"/>
    <x v="1"/>
    <x v="4"/>
    <n v="399"/>
    <n v="1"/>
    <x v="33"/>
  </r>
  <r>
    <s v="0351"/>
    <x v="108"/>
    <n v="4"/>
    <x v="12"/>
    <x v="7"/>
    <x v="1"/>
    <x v="3"/>
    <n v="69"/>
    <n v="6"/>
    <x v="39"/>
  </r>
  <r>
    <s v="0352"/>
    <x v="108"/>
    <n v="10"/>
    <x v="14"/>
    <x v="5"/>
    <x v="2"/>
    <x v="2"/>
    <n v="159"/>
    <n v="9"/>
    <x v="32"/>
  </r>
  <r>
    <s v="0353"/>
    <x v="109"/>
    <n v="4"/>
    <x v="12"/>
    <x v="1"/>
    <x v="1"/>
    <x v="4"/>
    <n v="399"/>
    <n v="1"/>
    <x v="33"/>
  </r>
  <r>
    <s v="0354"/>
    <x v="109"/>
    <n v="5"/>
    <x v="15"/>
    <x v="1"/>
    <x v="1"/>
    <x v="3"/>
    <n v="69"/>
    <n v="1"/>
    <x v="29"/>
  </r>
  <r>
    <s v="0355"/>
    <x v="109"/>
    <n v="17"/>
    <x v="6"/>
    <x v="3"/>
    <x v="3"/>
    <x v="4"/>
    <n v="399"/>
    <n v="6"/>
    <x v="10"/>
  </r>
  <r>
    <s v="0356"/>
    <x v="110"/>
    <n v="18"/>
    <x v="3"/>
    <x v="4"/>
    <x v="3"/>
    <x v="0"/>
    <n v="199"/>
    <n v="8"/>
    <x v="22"/>
  </r>
  <r>
    <s v="0357"/>
    <x v="110"/>
    <n v="3"/>
    <x v="9"/>
    <x v="7"/>
    <x v="1"/>
    <x v="4"/>
    <n v="399"/>
    <n v="2"/>
    <x v="18"/>
  </r>
  <r>
    <s v="0358"/>
    <x v="111"/>
    <n v="2"/>
    <x v="18"/>
    <x v="1"/>
    <x v="1"/>
    <x v="3"/>
    <n v="69"/>
    <n v="2"/>
    <x v="14"/>
  </r>
  <r>
    <s v="0359"/>
    <x v="111"/>
    <n v="1"/>
    <x v="1"/>
    <x v="7"/>
    <x v="1"/>
    <x v="4"/>
    <n v="399"/>
    <n v="5"/>
    <x v="8"/>
  </r>
  <r>
    <s v="0360"/>
    <x v="111"/>
    <n v="19"/>
    <x v="13"/>
    <x v="3"/>
    <x v="3"/>
    <x v="0"/>
    <n v="199"/>
    <n v="9"/>
    <x v="38"/>
  </r>
  <r>
    <s v="0361"/>
    <x v="111"/>
    <n v="10"/>
    <x v="14"/>
    <x v="2"/>
    <x v="2"/>
    <x v="3"/>
    <n v="69"/>
    <n v="7"/>
    <x v="30"/>
  </r>
  <r>
    <s v="0362"/>
    <x v="111"/>
    <n v="5"/>
    <x v="15"/>
    <x v="1"/>
    <x v="1"/>
    <x v="4"/>
    <n v="399"/>
    <n v="2"/>
    <x v="18"/>
  </r>
  <r>
    <s v="0363"/>
    <x v="111"/>
    <n v="5"/>
    <x v="15"/>
    <x v="7"/>
    <x v="1"/>
    <x v="2"/>
    <n v="159"/>
    <n v="5"/>
    <x v="13"/>
  </r>
  <r>
    <s v="0364"/>
    <x v="111"/>
    <n v="16"/>
    <x v="4"/>
    <x v="4"/>
    <x v="3"/>
    <x v="2"/>
    <n v="159"/>
    <n v="9"/>
    <x v="32"/>
  </r>
  <r>
    <s v="0365"/>
    <x v="112"/>
    <n v="7"/>
    <x v="17"/>
    <x v="2"/>
    <x v="2"/>
    <x v="1"/>
    <n v="289"/>
    <n v="9"/>
    <x v="6"/>
  </r>
  <r>
    <s v="0366"/>
    <x v="112"/>
    <n v="7"/>
    <x v="17"/>
    <x v="5"/>
    <x v="2"/>
    <x v="3"/>
    <n v="69"/>
    <n v="0"/>
    <x v="9"/>
  </r>
  <r>
    <s v="0367"/>
    <x v="113"/>
    <n v="7"/>
    <x v="17"/>
    <x v="2"/>
    <x v="2"/>
    <x v="1"/>
    <n v="289"/>
    <n v="2"/>
    <x v="40"/>
  </r>
  <r>
    <s v="0368"/>
    <x v="113"/>
    <n v="8"/>
    <x v="10"/>
    <x v="2"/>
    <x v="2"/>
    <x v="1"/>
    <n v="289"/>
    <n v="6"/>
    <x v="16"/>
  </r>
  <r>
    <s v="0369"/>
    <x v="113"/>
    <n v="6"/>
    <x v="11"/>
    <x v="5"/>
    <x v="2"/>
    <x v="2"/>
    <n v="159"/>
    <n v="7"/>
    <x v="28"/>
  </r>
  <r>
    <s v="0370"/>
    <x v="113"/>
    <n v="15"/>
    <x v="19"/>
    <x v="6"/>
    <x v="0"/>
    <x v="0"/>
    <n v="199"/>
    <n v="4"/>
    <x v="43"/>
  </r>
  <r>
    <s v="0371"/>
    <x v="113"/>
    <n v="18"/>
    <x v="3"/>
    <x v="4"/>
    <x v="3"/>
    <x v="2"/>
    <n v="159"/>
    <n v="8"/>
    <x v="26"/>
  </r>
  <r>
    <s v="0372"/>
    <x v="113"/>
    <n v="7"/>
    <x v="17"/>
    <x v="2"/>
    <x v="2"/>
    <x v="1"/>
    <n v="289"/>
    <n v="8"/>
    <x v="36"/>
  </r>
  <r>
    <s v="0373"/>
    <x v="113"/>
    <n v="15"/>
    <x v="19"/>
    <x v="0"/>
    <x v="0"/>
    <x v="0"/>
    <n v="199"/>
    <n v="6"/>
    <x v="11"/>
  </r>
  <r>
    <s v="0374"/>
    <x v="114"/>
    <n v="5"/>
    <x v="15"/>
    <x v="1"/>
    <x v="1"/>
    <x v="4"/>
    <n v="399"/>
    <n v="3"/>
    <x v="15"/>
  </r>
  <r>
    <s v="0375"/>
    <x v="114"/>
    <n v="15"/>
    <x v="19"/>
    <x v="6"/>
    <x v="0"/>
    <x v="2"/>
    <n v="159"/>
    <n v="4"/>
    <x v="17"/>
  </r>
  <r>
    <s v="0376"/>
    <x v="114"/>
    <n v="16"/>
    <x v="4"/>
    <x v="4"/>
    <x v="3"/>
    <x v="3"/>
    <n v="69"/>
    <n v="3"/>
    <x v="44"/>
  </r>
  <r>
    <s v="0377"/>
    <x v="114"/>
    <n v="12"/>
    <x v="16"/>
    <x v="6"/>
    <x v="0"/>
    <x v="0"/>
    <n v="199"/>
    <n v="6"/>
    <x v="11"/>
  </r>
  <r>
    <s v="0378"/>
    <x v="114"/>
    <n v="11"/>
    <x v="0"/>
    <x v="0"/>
    <x v="0"/>
    <x v="4"/>
    <n v="399"/>
    <n v="3"/>
    <x v="15"/>
  </r>
  <r>
    <s v="0379"/>
    <x v="114"/>
    <n v="15"/>
    <x v="19"/>
    <x v="0"/>
    <x v="0"/>
    <x v="2"/>
    <n v="159"/>
    <n v="0"/>
    <x v="9"/>
  </r>
  <r>
    <s v="0380"/>
    <x v="115"/>
    <n v="19"/>
    <x v="13"/>
    <x v="4"/>
    <x v="3"/>
    <x v="2"/>
    <n v="159"/>
    <n v="5"/>
    <x v="13"/>
  </r>
  <r>
    <s v="0381"/>
    <x v="116"/>
    <n v="5"/>
    <x v="15"/>
    <x v="1"/>
    <x v="1"/>
    <x v="3"/>
    <n v="69"/>
    <n v="5"/>
    <x v="25"/>
  </r>
  <r>
    <s v="0382"/>
    <x v="117"/>
    <n v="7"/>
    <x v="17"/>
    <x v="5"/>
    <x v="2"/>
    <x v="3"/>
    <n v="69"/>
    <n v="8"/>
    <x v="24"/>
  </r>
  <r>
    <s v="0383"/>
    <x v="117"/>
    <n v="2"/>
    <x v="18"/>
    <x v="1"/>
    <x v="1"/>
    <x v="2"/>
    <n v="159"/>
    <n v="7"/>
    <x v="28"/>
  </r>
  <r>
    <s v="0384"/>
    <x v="117"/>
    <n v="1"/>
    <x v="1"/>
    <x v="7"/>
    <x v="1"/>
    <x v="2"/>
    <n v="159"/>
    <n v="5"/>
    <x v="13"/>
  </r>
  <r>
    <s v="0385"/>
    <x v="117"/>
    <n v="17"/>
    <x v="6"/>
    <x v="4"/>
    <x v="3"/>
    <x v="1"/>
    <n v="289"/>
    <n v="3"/>
    <x v="3"/>
  </r>
  <r>
    <s v="0386"/>
    <x v="117"/>
    <n v="3"/>
    <x v="9"/>
    <x v="1"/>
    <x v="1"/>
    <x v="4"/>
    <n v="399"/>
    <n v="2"/>
    <x v="18"/>
  </r>
  <r>
    <s v="0387"/>
    <x v="117"/>
    <n v="9"/>
    <x v="2"/>
    <x v="5"/>
    <x v="2"/>
    <x v="2"/>
    <n v="159"/>
    <n v="8"/>
    <x v="26"/>
  </r>
  <r>
    <s v="0388"/>
    <x v="117"/>
    <n v="20"/>
    <x v="8"/>
    <x v="4"/>
    <x v="3"/>
    <x v="3"/>
    <n v="69"/>
    <n v="4"/>
    <x v="4"/>
  </r>
  <r>
    <s v="0389"/>
    <x v="117"/>
    <n v="13"/>
    <x v="5"/>
    <x v="6"/>
    <x v="0"/>
    <x v="1"/>
    <n v="289"/>
    <n v="3"/>
    <x v="3"/>
  </r>
  <r>
    <s v="0390"/>
    <x v="117"/>
    <n v="1"/>
    <x v="1"/>
    <x v="7"/>
    <x v="1"/>
    <x v="1"/>
    <n v="289"/>
    <n v="4"/>
    <x v="27"/>
  </r>
  <r>
    <s v="0391"/>
    <x v="117"/>
    <n v="10"/>
    <x v="14"/>
    <x v="5"/>
    <x v="2"/>
    <x v="0"/>
    <n v="199"/>
    <n v="0"/>
    <x v="9"/>
  </r>
  <r>
    <s v="0392"/>
    <x v="118"/>
    <n v="8"/>
    <x v="10"/>
    <x v="2"/>
    <x v="2"/>
    <x v="1"/>
    <n v="289"/>
    <n v="0"/>
    <x v="9"/>
  </r>
  <r>
    <s v="0393"/>
    <x v="118"/>
    <n v="14"/>
    <x v="7"/>
    <x v="6"/>
    <x v="0"/>
    <x v="3"/>
    <n v="69"/>
    <n v="7"/>
    <x v="30"/>
  </r>
  <r>
    <s v="0394"/>
    <x v="119"/>
    <n v="18"/>
    <x v="3"/>
    <x v="3"/>
    <x v="3"/>
    <x v="0"/>
    <n v="199"/>
    <n v="3"/>
    <x v="0"/>
  </r>
  <r>
    <s v="0395"/>
    <x v="120"/>
    <n v="18"/>
    <x v="3"/>
    <x v="3"/>
    <x v="3"/>
    <x v="3"/>
    <n v="69"/>
    <n v="3"/>
    <x v="44"/>
  </r>
  <r>
    <s v="0396"/>
    <x v="121"/>
    <n v="14"/>
    <x v="7"/>
    <x v="6"/>
    <x v="0"/>
    <x v="2"/>
    <n v="159"/>
    <n v="5"/>
    <x v="13"/>
  </r>
  <r>
    <s v="0397"/>
    <x v="121"/>
    <n v="19"/>
    <x v="13"/>
    <x v="4"/>
    <x v="3"/>
    <x v="1"/>
    <n v="289"/>
    <n v="1"/>
    <x v="23"/>
  </r>
  <r>
    <s v="0398"/>
    <x v="122"/>
    <n v="18"/>
    <x v="3"/>
    <x v="4"/>
    <x v="3"/>
    <x v="2"/>
    <n v="159"/>
    <n v="0"/>
    <x v="9"/>
  </r>
  <r>
    <s v="0399"/>
    <x v="122"/>
    <n v="5"/>
    <x v="15"/>
    <x v="7"/>
    <x v="1"/>
    <x v="4"/>
    <n v="399"/>
    <n v="7"/>
    <x v="20"/>
  </r>
  <r>
    <s v="0400"/>
    <x v="122"/>
    <n v="19"/>
    <x v="13"/>
    <x v="3"/>
    <x v="3"/>
    <x v="1"/>
    <n v="289"/>
    <n v="6"/>
    <x v="16"/>
  </r>
  <r>
    <s v="0401"/>
    <x v="123"/>
    <n v="5"/>
    <x v="15"/>
    <x v="1"/>
    <x v="1"/>
    <x v="3"/>
    <n v="69"/>
    <n v="0"/>
    <x v="9"/>
  </r>
  <r>
    <s v="0402"/>
    <x v="124"/>
    <n v="16"/>
    <x v="4"/>
    <x v="4"/>
    <x v="3"/>
    <x v="1"/>
    <n v="289"/>
    <n v="8"/>
    <x v="36"/>
  </r>
  <r>
    <s v="0403"/>
    <x v="124"/>
    <n v="12"/>
    <x v="16"/>
    <x v="6"/>
    <x v="0"/>
    <x v="4"/>
    <n v="399"/>
    <n v="6"/>
    <x v="10"/>
  </r>
  <r>
    <s v="0404"/>
    <x v="125"/>
    <n v="5"/>
    <x v="15"/>
    <x v="1"/>
    <x v="1"/>
    <x v="2"/>
    <n v="159"/>
    <n v="9"/>
    <x v="32"/>
  </r>
  <r>
    <s v="0405"/>
    <x v="125"/>
    <n v="1"/>
    <x v="1"/>
    <x v="1"/>
    <x v="1"/>
    <x v="2"/>
    <n v="159"/>
    <n v="5"/>
    <x v="13"/>
  </r>
  <r>
    <s v="0406"/>
    <x v="125"/>
    <n v="6"/>
    <x v="11"/>
    <x v="5"/>
    <x v="2"/>
    <x v="2"/>
    <n v="159"/>
    <n v="8"/>
    <x v="26"/>
  </r>
  <r>
    <s v="0407"/>
    <x v="125"/>
    <n v="16"/>
    <x v="4"/>
    <x v="4"/>
    <x v="3"/>
    <x v="3"/>
    <n v="69"/>
    <n v="7"/>
    <x v="30"/>
  </r>
  <r>
    <s v="0408"/>
    <x v="125"/>
    <n v="4"/>
    <x v="12"/>
    <x v="7"/>
    <x v="1"/>
    <x v="1"/>
    <n v="289"/>
    <n v="6"/>
    <x v="16"/>
  </r>
  <r>
    <s v="0409"/>
    <x v="125"/>
    <n v="16"/>
    <x v="4"/>
    <x v="3"/>
    <x v="3"/>
    <x v="0"/>
    <n v="199"/>
    <n v="3"/>
    <x v="0"/>
  </r>
  <r>
    <s v="0410"/>
    <x v="125"/>
    <n v="16"/>
    <x v="4"/>
    <x v="4"/>
    <x v="3"/>
    <x v="2"/>
    <n v="159"/>
    <n v="4"/>
    <x v="17"/>
  </r>
  <r>
    <s v="0411"/>
    <x v="125"/>
    <n v="8"/>
    <x v="10"/>
    <x v="5"/>
    <x v="2"/>
    <x v="2"/>
    <n v="159"/>
    <n v="4"/>
    <x v="17"/>
  </r>
  <r>
    <s v="0412"/>
    <x v="125"/>
    <n v="13"/>
    <x v="5"/>
    <x v="0"/>
    <x v="0"/>
    <x v="3"/>
    <n v="69"/>
    <n v="7"/>
    <x v="30"/>
  </r>
  <r>
    <s v="0413"/>
    <x v="125"/>
    <n v="3"/>
    <x v="9"/>
    <x v="7"/>
    <x v="1"/>
    <x v="0"/>
    <n v="199"/>
    <n v="1"/>
    <x v="19"/>
  </r>
  <r>
    <s v="0414"/>
    <x v="126"/>
    <n v="19"/>
    <x v="13"/>
    <x v="3"/>
    <x v="3"/>
    <x v="3"/>
    <n v="69"/>
    <n v="6"/>
    <x v="39"/>
  </r>
  <r>
    <s v="0415"/>
    <x v="127"/>
    <n v="17"/>
    <x v="6"/>
    <x v="4"/>
    <x v="3"/>
    <x v="2"/>
    <n v="159"/>
    <n v="7"/>
    <x v="28"/>
  </r>
  <r>
    <s v="0416"/>
    <x v="127"/>
    <n v="13"/>
    <x v="5"/>
    <x v="0"/>
    <x v="0"/>
    <x v="0"/>
    <n v="199"/>
    <n v="1"/>
    <x v="19"/>
  </r>
  <r>
    <s v="0417"/>
    <x v="128"/>
    <n v="2"/>
    <x v="18"/>
    <x v="1"/>
    <x v="1"/>
    <x v="4"/>
    <n v="399"/>
    <n v="1"/>
    <x v="33"/>
  </r>
  <r>
    <s v="0418"/>
    <x v="129"/>
    <n v="6"/>
    <x v="11"/>
    <x v="5"/>
    <x v="2"/>
    <x v="2"/>
    <n v="159"/>
    <n v="9"/>
    <x v="32"/>
  </r>
  <r>
    <s v="0419"/>
    <x v="129"/>
    <n v="14"/>
    <x v="7"/>
    <x v="0"/>
    <x v="0"/>
    <x v="0"/>
    <n v="199"/>
    <n v="3"/>
    <x v="0"/>
  </r>
  <r>
    <s v="0420"/>
    <x v="130"/>
    <n v="18"/>
    <x v="3"/>
    <x v="4"/>
    <x v="3"/>
    <x v="2"/>
    <n v="159"/>
    <n v="9"/>
    <x v="32"/>
  </r>
  <r>
    <s v="0421"/>
    <x v="130"/>
    <n v="6"/>
    <x v="11"/>
    <x v="5"/>
    <x v="2"/>
    <x v="2"/>
    <n v="159"/>
    <n v="4"/>
    <x v="17"/>
  </r>
  <r>
    <s v="0422"/>
    <x v="131"/>
    <n v="4"/>
    <x v="12"/>
    <x v="7"/>
    <x v="1"/>
    <x v="2"/>
    <n v="159"/>
    <n v="9"/>
    <x v="32"/>
  </r>
  <r>
    <s v="0423"/>
    <x v="131"/>
    <n v="5"/>
    <x v="15"/>
    <x v="7"/>
    <x v="1"/>
    <x v="3"/>
    <n v="69"/>
    <n v="4"/>
    <x v="4"/>
  </r>
  <r>
    <s v="0424"/>
    <x v="131"/>
    <n v="1"/>
    <x v="1"/>
    <x v="7"/>
    <x v="1"/>
    <x v="3"/>
    <n v="69"/>
    <n v="8"/>
    <x v="24"/>
  </r>
  <r>
    <s v="0425"/>
    <x v="131"/>
    <n v="1"/>
    <x v="1"/>
    <x v="7"/>
    <x v="1"/>
    <x v="1"/>
    <n v="289"/>
    <n v="7"/>
    <x v="1"/>
  </r>
  <r>
    <s v="0426"/>
    <x v="131"/>
    <n v="17"/>
    <x v="6"/>
    <x v="4"/>
    <x v="3"/>
    <x v="0"/>
    <n v="199"/>
    <n v="8"/>
    <x v="22"/>
  </r>
  <r>
    <s v="0427"/>
    <x v="132"/>
    <n v="5"/>
    <x v="15"/>
    <x v="1"/>
    <x v="1"/>
    <x v="0"/>
    <n v="199"/>
    <n v="6"/>
    <x v="11"/>
  </r>
  <r>
    <s v="0428"/>
    <x v="132"/>
    <n v="13"/>
    <x v="5"/>
    <x v="6"/>
    <x v="0"/>
    <x v="3"/>
    <n v="69"/>
    <n v="3"/>
    <x v="44"/>
  </r>
  <r>
    <s v="0429"/>
    <x v="133"/>
    <n v="18"/>
    <x v="3"/>
    <x v="4"/>
    <x v="3"/>
    <x v="3"/>
    <n v="69"/>
    <n v="9"/>
    <x v="31"/>
  </r>
  <r>
    <s v="0430"/>
    <x v="134"/>
    <n v="16"/>
    <x v="4"/>
    <x v="4"/>
    <x v="3"/>
    <x v="1"/>
    <n v="289"/>
    <n v="7"/>
    <x v="1"/>
  </r>
  <r>
    <s v="0431"/>
    <x v="134"/>
    <n v="4"/>
    <x v="12"/>
    <x v="7"/>
    <x v="1"/>
    <x v="1"/>
    <n v="289"/>
    <n v="6"/>
    <x v="16"/>
  </r>
  <r>
    <s v="0432"/>
    <x v="134"/>
    <n v="2"/>
    <x v="18"/>
    <x v="1"/>
    <x v="1"/>
    <x v="4"/>
    <n v="399"/>
    <n v="3"/>
    <x v="15"/>
  </r>
  <r>
    <s v="0433"/>
    <x v="134"/>
    <n v="3"/>
    <x v="9"/>
    <x v="1"/>
    <x v="1"/>
    <x v="1"/>
    <n v="289"/>
    <n v="0"/>
    <x v="9"/>
  </r>
  <r>
    <s v="0434"/>
    <x v="134"/>
    <n v="9"/>
    <x v="2"/>
    <x v="2"/>
    <x v="2"/>
    <x v="1"/>
    <n v="289"/>
    <n v="5"/>
    <x v="35"/>
  </r>
  <r>
    <s v="0435"/>
    <x v="134"/>
    <n v="8"/>
    <x v="10"/>
    <x v="5"/>
    <x v="2"/>
    <x v="1"/>
    <n v="289"/>
    <n v="5"/>
    <x v="35"/>
  </r>
  <r>
    <s v="0436"/>
    <x v="134"/>
    <n v="17"/>
    <x v="6"/>
    <x v="4"/>
    <x v="3"/>
    <x v="0"/>
    <n v="199"/>
    <n v="0"/>
    <x v="9"/>
  </r>
  <r>
    <s v="0437"/>
    <x v="134"/>
    <n v="2"/>
    <x v="18"/>
    <x v="7"/>
    <x v="1"/>
    <x v="3"/>
    <n v="69"/>
    <n v="7"/>
    <x v="30"/>
  </r>
  <r>
    <s v="0438"/>
    <x v="134"/>
    <n v="2"/>
    <x v="18"/>
    <x v="7"/>
    <x v="1"/>
    <x v="3"/>
    <n v="69"/>
    <n v="6"/>
    <x v="39"/>
  </r>
  <r>
    <s v="0439"/>
    <x v="134"/>
    <n v="16"/>
    <x v="4"/>
    <x v="4"/>
    <x v="3"/>
    <x v="2"/>
    <n v="159"/>
    <n v="1"/>
    <x v="34"/>
  </r>
  <r>
    <s v="0440"/>
    <x v="134"/>
    <n v="19"/>
    <x v="13"/>
    <x v="4"/>
    <x v="3"/>
    <x v="3"/>
    <n v="69"/>
    <n v="8"/>
    <x v="24"/>
  </r>
  <r>
    <s v="0441"/>
    <x v="134"/>
    <n v="18"/>
    <x v="3"/>
    <x v="4"/>
    <x v="3"/>
    <x v="0"/>
    <n v="199"/>
    <n v="6"/>
    <x v="11"/>
  </r>
  <r>
    <s v="0442"/>
    <x v="134"/>
    <n v="1"/>
    <x v="1"/>
    <x v="1"/>
    <x v="1"/>
    <x v="4"/>
    <n v="399"/>
    <n v="1"/>
    <x v="33"/>
  </r>
  <r>
    <s v="0443"/>
    <x v="134"/>
    <n v="14"/>
    <x v="7"/>
    <x v="0"/>
    <x v="0"/>
    <x v="3"/>
    <n v="69"/>
    <n v="6"/>
    <x v="39"/>
  </r>
  <r>
    <s v="0444"/>
    <x v="135"/>
    <n v="17"/>
    <x v="6"/>
    <x v="4"/>
    <x v="3"/>
    <x v="3"/>
    <n v="69"/>
    <n v="7"/>
    <x v="30"/>
  </r>
  <r>
    <s v="0445"/>
    <x v="135"/>
    <n v="9"/>
    <x v="2"/>
    <x v="5"/>
    <x v="2"/>
    <x v="0"/>
    <n v="199"/>
    <n v="2"/>
    <x v="5"/>
  </r>
  <r>
    <s v="0446"/>
    <x v="135"/>
    <n v="18"/>
    <x v="3"/>
    <x v="4"/>
    <x v="3"/>
    <x v="3"/>
    <n v="69"/>
    <n v="7"/>
    <x v="30"/>
  </r>
  <r>
    <s v="0447"/>
    <x v="135"/>
    <n v="16"/>
    <x v="4"/>
    <x v="4"/>
    <x v="3"/>
    <x v="4"/>
    <n v="399"/>
    <n v="5"/>
    <x v="8"/>
  </r>
  <r>
    <s v="0448"/>
    <x v="135"/>
    <n v="10"/>
    <x v="14"/>
    <x v="2"/>
    <x v="2"/>
    <x v="2"/>
    <n v="159"/>
    <n v="1"/>
    <x v="34"/>
  </r>
  <r>
    <s v="0449"/>
    <x v="135"/>
    <n v="10"/>
    <x v="14"/>
    <x v="2"/>
    <x v="2"/>
    <x v="1"/>
    <n v="289"/>
    <n v="6"/>
    <x v="16"/>
  </r>
  <r>
    <s v="0450"/>
    <x v="135"/>
    <n v="5"/>
    <x v="15"/>
    <x v="7"/>
    <x v="1"/>
    <x v="1"/>
    <n v="289"/>
    <n v="8"/>
    <x v="36"/>
  </r>
  <r>
    <s v="0451"/>
    <x v="135"/>
    <n v="10"/>
    <x v="14"/>
    <x v="2"/>
    <x v="2"/>
    <x v="3"/>
    <n v="69"/>
    <n v="7"/>
    <x v="30"/>
  </r>
  <r>
    <s v="0452"/>
    <x v="135"/>
    <n v="7"/>
    <x v="17"/>
    <x v="5"/>
    <x v="2"/>
    <x v="3"/>
    <n v="69"/>
    <n v="3"/>
    <x v="44"/>
  </r>
  <r>
    <s v="0453"/>
    <x v="135"/>
    <n v="6"/>
    <x v="11"/>
    <x v="5"/>
    <x v="2"/>
    <x v="4"/>
    <n v="399"/>
    <n v="3"/>
    <x v="15"/>
  </r>
  <r>
    <s v="0454"/>
    <x v="135"/>
    <n v="13"/>
    <x v="5"/>
    <x v="0"/>
    <x v="0"/>
    <x v="2"/>
    <n v="159"/>
    <n v="8"/>
    <x v="26"/>
  </r>
  <r>
    <s v="0455"/>
    <x v="136"/>
    <n v="14"/>
    <x v="7"/>
    <x v="6"/>
    <x v="0"/>
    <x v="3"/>
    <n v="69"/>
    <n v="9"/>
    <x v="31"/>
  </r>
  <r>
    <s v="0456"/>
    <x v="136"/>
    <n v="3"/>
    <x v="9"/>
    <x v="1"/>
    <x v="1"/>
    <x v="4"/>
    <n v="399"/>
    <n v="7"/>
    <x v="20"/>
  </r>
  <r>
    <s v="0457"/>
    <x v="136"/>
    <n v="3"/>
    <x v="9"/>
    <x v="1"/>
    <x v="1"/>
    <x v="2"/>
    <n v="159"/>
    <n v="9"/>
    <x v="32"/>
  </r>
  <r>
    <s v="0458"/>
    <x v="136"/>
    <n v="12"/>
    <x v="16"/>
    <x v="6"/>
    <x v="0"/>
    <x v="0"/>
    <n v="199"/>
    <n v="3"/>
    <x v="0"/>
  </r>
  <r>
    <s v="0459"/>
    <x v="136"/>
    <n v="5"/>
    <x v="15"/>
    <x v="7"/>
    <x v="1"/>
    <x v="2"/>
    <n v="159"/>
    <n v="1"/>
    <x v="34"/>
  </r>
  <r>
    <s v="0460"/>
    <x v="137"/>
    <n v="11"/>
    <x v="0"/>
    <x v="6"/>
    <x v="0"/>
    <x v="2"/>
    <n v="159"/>
    <n v="4"/>
    <x v="17"/>
  </r>
  <r>
    <s v="0461"/>
    <x v="137"/>
    <n v="7"/>
    <x v="17"/>
    <x v="5"/>
    <x v="2"/>
    <x v="4"/>
    <n v="399"/>
    <n v="0"/>
    <x v="9"/>
  </r>
  <r>
    <s v="0462"/>
    <x v="137"/>
    <n v="1"/>
    <x v="1"/>
    <x v="1"/>
    <x v="1"/>
    <x v="4"/>
    <n v="399"/>
    <n v="3"/>
    <x v="15"/>
  </r>
  <r>
    <s v="0463"/>
    <x v="138"/>
    <n v="10"/>
    <x v="14"/>
    <x v="2"/>
    <x v="2"/>
    <x v="4"/>
    <n v="399"/>
    <n v="9"/>
    <x v="37"/>
  </r>
  <r>
    <s v="0464"/>
    <x v="138"/>
    <n v="4"/>
    <x v="12"/>
    <x v="7"/>
    <x v="1"/>
    <x v="1"/>
    <n v="289"/>
    <n v="2"/>
    <x v="40"/>
  </r>
  <r>
    <s v="0465"/>
    <x v="138"/>
    <n v="11"/>
    <x v="0"/>
    <x v="6"/>
    <x v="0"/>
    <x v="2"/>
    <n v="159"/>
    <n v="9"/>
    <x v="32"/>
  </r>
  <r>
    <s v="0466"/>
    <x v="138"/>
    <n v="2"/>
    <x v="18"/>
    <x v="1"/>
    <x v="1"/>
    <x v="2"/>
    <n v="159"/>
    <n v="3"/>
    <x v="2"/>
  </r>
  <r>
    <s v="0467"/>
    <x v="138"/>
    <n v="4"/>
    <x v="12"/>
    <x v="1"/>
    <x v="1"/>
    <x v="0"/>
    <n v="199"/>
    <n v="0"/>
    <x v="9"/>
  </r>
  <r>
    <s v="0468"/>
    <x v="138"/>
    <n v="18"/>
    <x v="3"/>
    <x v="4"/>
    <x v="3"/>
    <x v="2"/>
    <n v="159"/>
    <n v="9"/>
    <x v="32"/>
  </r>
  <r>
    <s v="0469"/>
    <x v="139"/>
    <n v="2"/>
    <x v="18"/>
    <x v="1"/>
    <x v="1"/>
    <x v="1"/>
    <n v="289"/>
    <n v="1"/>
    <x v="23"/>
  </r>
  <r>
    <s v="0470"/>
    <x v="139"/>
    <n v="14"/>
    <x v="7"/>
    <x v="0"/>
    <x v="0"/>
    <x v="4"/>
    <n v="399"/>
    <n v="9"/>
    <x v="37"/>
  </r>
  <r>
    <s v="0471"/>
    <x v="140"/>
    <n v="5"/>
    <x v="15"/>
    <x v="7"/>
    <x v="1"/>
    <x v="1"/>
    <n v="289"/>
    <n v="4"/>
    <x v="27"/>
  </r>
  <r>
    <s v="0472"/>
    <x v="141"/>
    <n v="5"/>
    <x v="15"/>
    <x v="1"/>
    <x v="1"/>
    <x v="4"/>
    <n v="399"/>
    <n v="3"/>
    <x v="15"/>
  </r>
  <r>
    <s v="0473"/>
    <x v="142"/>
    <n v="13"/>
    <x v="5"/>
    <x v="0"/>
    <x v="0"/>
    <x v="1"/>
    <n v="289"/>
    <n v="8"/>
    <x v="36"/>
  </r>
  <r>
    <s v="0474"/>
    <x v="142"/>
    <n v="18"/>
    <x v="3"/>
    <x v="4"/>
    <x v="3"/>
    <x v="4"/>
    <n v="399"/>
    <n v="3"/>
    <x v="15"/>
  </r>
  <r>
    <s v="0475"/>
    <x v="142"/>
    <n v="13"/>
    <x v="5"/>
    <x v="0"/>
    <x v="0"/>
    <x v="0"/>
    <n v="199"/>
    <n v="2"/>
    <x v="5"/>
  </r>
  <r>
    <s v="0476"/>
    <x v="142"/>
    <n v="8"/>
    <x v="10"/>
    <x v="2"/>
    <x v="2"/>
    <x v="2"/>
    <n v="159"/>
    <n v="3"/>
    <x v="2"/>
  </r>
  <r>
    <s v="0477"/>
    <x v="142"/>
    <n v="7"/>
    <x v="17"/>
    <x v="2"/>
    <x v="2"/>
    <x v="1"/>
    <n v="289"/>
    <n v="5"/>
    <x v="35"/>
  </r>
  <r>
    <s v="0478"/>
    <x v="142"/>
    <n v="6"/>
    <x v="11"/>
    <x v="2"/>
    <x v="2"/>
    <x v="2"/>
    <n v="159"/>
    <n v="3"/>
    <x v="2"/>
  </r>
  <r>
    <s v="0479"/>
    <x v="142"/>
    <n v="7"/>
    <x v="17"/>
    <x v="2"/>
    <x v="2"/>
    <x v="2"/>
    <n v="159"/>
    <n v="2"/>
    <x v="21"/>
  </r>
  <r>
    <s v="0480"/>
    <x v="142"/>
    <n v="18"/>
    <x v="3"/>
    <x v="3"/>
    <x v="3"/>
    <x v="3"/>
    <n v="69"/>
    <n v="9"/>
    <x v="31"/>
  </r>
  <r>
    <s v="0481"/>
    <x v="143"/>
    <n v="17"/>
    <x v="6"/>
    <x v="3"/>
    <x v="3"/>
    <x v="1"/>
    <n v="289"/>
    <n v="3"/>
    <x v="3"/>
  </r>
  <r>
    <s v="0482"/>
    <x v="143"/>
    <n v="11"/>
    <x v="0"/>
    <x v="0"/>
    <x v="0"/>
    <x v="3"/>
    <n v="69"/>
    <n v="6"/>
    <x v="39"/>
  </r>
  <r>
    <s v="0483"/>
    <x v="143"/>
    <n v="16"/>
    <x v="4"/>
    <x v="3"/>
    <x v="3"/>
    <x v="3"/>
    <n v="69"/>
    <n v="6"/>
    <x v="39"/>
  </r>
  <r>
    <s v="0484"/>
    <x v="143"/>
    <n v="4"/>
    <x v="12"/>
    <x v="7"/>
    <x v="1"/>
    <x v="0"/>
    <n v="199"/>
    <n v="4"/>
    <x v="43"/>
  </r>
  <r>
    <s v="0485"/>
    <x v="144"/>
    <n v="16"/>
    <x v="4"/>
    <x v="3"/>
    <x v="3"/>
    <x v="0"/>
    <n v="199"/>
    <n v="7"/>
    <x v="45"/>
  </r>
  <r>
    <s v="0486"/>
    <x v="144"/>
    <n v="8"/>
    <x v="10"/>
    <x v="2"/>
    <x v="2"/>
    <x v="2"/>
    <n v="159"/>
    <n v="4"/>
    <x v="17"/>
  </r>
  <r>
    <s v="0487"/>
    <x v="144"/>
    <n v="4"/>
    <x v="12"/>
    <x v="7"/>
    <x v="1"/>
    <x v="1"/>
    <n v="289"/>
    <n v="4"/>
    <x v="27"/>
  </r>
  <r>
    <s v="0488"/>
    <x v="144"/>
    <n v="20"/>
    <x v="8"/>
    <x v="3"/>
    <x v="3"/>
    <x v="2"/>
    <n v="159"/>
    <n v="2"/>
    <x v="21"/>
  </r>
  <r>
    <s v="0489"/>
    <x v="144"/>
    <n v="13"/>
    <x v="5"/>
    <x v="0"/>
    <x v="0"/>
    <x v="2"/>
    <n v="159"/>
    <n v="7"/>
    <x v="28"/>
  </r>
  <r>
    <s v="0490"/>
    <x v="144"/>
    <n v="13"/>
    <x v="5"/>
    <x v="0"/>
    <x v="0"/>
    <x v="2"/>
    <n v="159"/>
    <n v="4"/>
    <x v="17"/>
  </r>
  <r>
    <s v="0491"/>
    <x v="144"/>
    <n v="17"/>
    <x v="6"/>
    <x v="4"/>
    <x v="3"/>
    <x v="3"/>
    <n v="69"/>
    <n v="3"/>
    <x v="44"/>
  </r>
  <r>
    <s v="0492"/>
    <x v="144"/>
    <n v="3"/>
    <x v="9"/>
    <x v="1"/>
    <x v="1"/>
    <x v="1"/>
    <n v="289"/>
    <n v="6"/>
    <x v="16"/>
  </r>
  <r>
    <s v="0493"/>
    <x v="145"/>
    <n v="9"/>
    <x v="2"/>
    <x v="5"/>
    <x v="2"/>
    <x v="4"/>
    <n v="399"/>
    <n v="2"/>
    <x v="18"/>
  </r>
  <r>
    <s v="0494"/>
    <x v="145"/>
    <n v="16"/>
    <x v="4"/>
    <x v="4"/>
    <x v="3"/>
    <x v="2"/>
    <n v="159"/>
    <n v="9"/>
    <x v="32"/>
  </r>
  <r>
    <s v="0495"/>
    <x v="145"/>
    <n v="13"/>
    <x v="5"/>
    <x v="0"/>
    <x v="0"/>
    <x v="0"/>
    <n v="199"/>
    <n v="5"/>
    <x v="7"/>
  </r>
  <r>
    <s v="0496"/>
    <x v="145"/>
    <n v="9"/>
    <x v="2"/>
    <x v="2"/>
    <x v="2"/>
    <x v="1"/>
    <n v="289"/>
    <n v="6"/>
    <x v="16"/>
  </r>
  <r>
    <s v="0497"/>
    <x v="145"/>
    <n v="4"/>
    <x v="12"/>
    <x v="7"/>
    <x v="1"/>
    <x v="1"/>
    <n v="289"/>
    <n v="1"/>
    <x v="23"/>
  </r>
  <r>
    <s v="0498"/>
    <x v="145"/>
    <n v="8"/>
    <x v="10"/>
    <x v="5"/>
    <x v="2"/>
    <x v="3"/>
    <n v="69"/>
    <n v="8"/>
    <x v="24"/>
  </r>
  <r>
    <s v="0499"/>
    <x v="145"/>
    <n v="18"/>
    <x v="3"/>
    <x v="3"/>
    <x v="3"/>
    <x v="0"/>
    <n v="199"/>
    <n v="8"/>
    <x v="22"/>
  </r>
  <r>
    <s v="0500"/>
    <x v="145"/>
    <n v="4"/>
    <x v="12"/>
    <x v="1"/>
    <x v="1"/>
    <x v="1"/>
    <n v="289"/>
    <n v="6"/>
    <x v="16"/>
  </r>
  <r>
    <s v="0501"/>
    <x v="146"/>
    <n v="2"/>
    <x v="18"/>
    <x v="1"/>
    <x v="1"/>
    <x v="0"/>
    <n v="199"/>
    <n v="5"/>
    <x v="7"/>
  </r>
  <r>
    <s v="0502"/>
    <x v="146"/>
    <n v="2"/>
    <x v="18"/>
    <x v="1"/>
    <x v="1"/>
    <x v="0"/>
    <n v="199"/>
    <n v="0"/>
    <x v="9"/>
  </r>
  <r>
    <s v="0503"/>
    <x v="146"/>
    <n v="10"/>
    <x v="14"/>
    <x v="5"/>
    <x v="2"/>
    <x v="1"/>
    <n v="289"/>
    <n v="8"/>
    <x v="36"/>
  </r>
  <r>
    <s v="0504"/>
    <x v="147"/>
    <n v="9"/>
    <x v="2"/>
    <x v="2"/>
    <x v="2"/>
    <x v="0"/>
    <n v="199"/>
    <n v="6"/>
    <x v="11"/>
  </r>
  <r>
    <s v="0505"/>
    <x v="148"/>
    <n v="12"/>
    <x v="16"/>
    <x v="6"/>
    <x v="0"/>
    <x v="0"/>
    <n v="199"/>
    <n v="2"/>
    <x v="5"/>
  </r>
  <r>
    <s v="0506"/>
    <x v="148"/>
    <n v="17"/>
    <x v="6"/>
    <x v="3"/>
    <x v="3"/>
    <x v="3"/>
    <n v="69"/>
    <n v="4"/>
    <x v="4"/>
  </r>
  <r>
    <s v="0507"/>
    <x v="148"/>
    <n v="2"/>
    <x v="18"/>
    <x v="7"/>
    <x v="1"/>
    <x v="4"/>
    <n v="399"/>
    <n v="9"/>
    <x v="37"/>
  </r>
  <r>
    <s v="0508"/>
    <x v="148"/>
    <n v="19"/>
    <x v="13"/>
    <x v="4"/>
    <x v="3"/>
    <x v="4"/>
    <n v="399"/>
    <n v="6"/>
    <x v="10"/>
  </r>
  <r>
    <s v="0509"/>
    <x v="149"/>
    <n v="19"/>
    <x v="13"/>
    <x v="3"/>
    <x v="3"/>
    <x v="2"/>
    <n v="159"/>
    <n v="8"/>
    <x v="26"/>
  </r>
  <r>
    <s v="0510"/>
    <x v="149"/>
    <n v="2"/>
    <x v="18"/>
    <x v="1"/>
    <x v="1"/>
    <x v="3"/>
    <n v="69"/>
    <n v="5"/>
    <x v="25"/>
  </r>
  <r>
    <s v="0511"/>
    <x v="149"/>
    <n v="19"/>
    <x v="13"/>
    <x v="3"/>
    <x v="3"/>
    <x v="1"/>
    <n v="289"/>
    <n v="9"/>
    <x v="6"/>
  </r>
  <r>
    <s v="0512"/>
    <x v="149"/>
    <n v="2"/>
    <x v="18"/>
    <x v="7"/>
    <x v="1"/>
    <x v="3"/>
    <n v="69"/>
    <n v="9"/>
    <x v="31"/>
  </r>
  <r>
    <s v="0513"/>
    <x v="150"/>
    <n v="14"/>
    <x v="7"/>
    <x v="6"/>
    <x v="0"/>
    <x v="3"/>
    <n v="69"/>
    <n v="3"/>
    <x v="44"/>
  </r>
  <r>
    <s v="0514"/>
    <x v="151"/>
    <n v="14"/>
    <x v="7"/>
    <x v="0"/>
    <x v="0"/>
    <x v="3"/>
    <n v="69"/>
    <n v="0"/>
    <x v="9"/>
  </r>
  <r>
    <s v="0515"/>
    <x v="151"/>
    <n v="8"/>
    <x v="10"/>
    <x v="5"/>
    <x v="2"/>
    <x v="1"/>
    <n v="289"/>
    <n v="4"/>
    <x v="27"/>
  </r>
  <r>
    <s v="0516"/>
    <x v="151"/>
    <n v="4"/>
    <x v="12"/>
    <x v="7"/>
    <x v="1"/>
    <x v="1"/>
    <n v="289"/>
    <n v="3"/>
    <x v="3"/>
  </r>
  <r>
    <s v="0517"/>
    <x v="152"/>
    <n v="19"/>
    <x v="13"/>
    <x v="3"/>
    <x v="3"/>
    <x v="1"/>
    <n v="289"/>
    <n v="4"/>
    <x v="27"/>
  </r>
  <r>
    <s v="0518"/>
    <x v="152"/>
    <n v="9"/>
    <x v="2"/>
    <x v="2"/>
    <x v="2"/>
    <x v="0"/>
    <n v="199"/>
    <n v="7"/>
    <x v="45"/>
  </r>
  <r>
    <s v="0519"/>
    <x v="153"/>
    <n v="5"/>
    <x v="15"/>
    <x v="7"/>
    <x v="1"/>
    <x v="0"/>
    <n v="199"/>
    <n v="9"/>
    <x v="38"/>
  </r>
  <r>
    <s v="0520"/>
    <x v="153"/>
    <n v="18"/>
    <x v="3"/>
    <x v="3"/>
    <x v="3"/>
    <x v="4"/>
    <n v="399"/>
    <n v="7"/>
    <x v="20"/>
  </r>
  <r>
    <s v="0521"/>
    <x v="153"/>
    <n v="5"/>
    <x v="15"/>
    <x v="7"/>
    <x v="1"/>
    <x v="1"/>
    <n v="289"/>
    <n v="3"/>
    <x v="3"/>
  </r>
  <r>
    <s v="0522"/>
    <x v="153"/>
    <n v="12"/>
    <x v="16"/>
    <x v="6"/>
    <x v="0"/>
    <x v="0"/>
    <n v="199"/>
    <n v="9"/>
    <x v="38"/>
  </r>
  <r>
    <s v="0523"/>
    <x v="153"/>
    <n v="18"/>
    <x v="3"/>
    <x v="3"/>
    <x v="3"/>
    <x v="1"/>
    <n v="289"/>
    <n v="7"/>
    <x v="1"/>
  </r>
  <r>
    <s v="0524"/>
    <x v="153"/>
    <n v="4"/>
    <x v="12"/>
    <x v="1"/>
    <x v="1"/>
    <x v="3"/>
    <n v="69"/>
    <n v="9"/>
    <x v="31"/>
  </r>
  <r>
    <s v="0525"/>
    <x v="153"/>
    <n v="7"/>
    <x v="17"/>
    <x v="2"/>
    <x v="2"/>
    <x v="2"/>
    <n v="159"/>
    <n v="3"/>
    <x v="2"/>
  </r>
  <r>
    <s v="0526"/>
    <x v="153"/>
    <n v="20"/>
    <x v="8"/>
    <x v="4"/>
    <x v="3"/>
    <x v="1"/>
    <n v="289"/>
    <n v="7"/>
    <x v="1"/>
  </r>
  <r>
    <s v="0527"/>
    <x v="153"/>
    <n v="1"/>
    <x v="1"/>
    <x v="7"/>
    <x v="1"/>
    <x v="1"/>
    <n v="289"/>
    <n v="7"/>
    <x v="1"/>
  </r>
  <r>
    <s v="0528"/>
    <x v="153"/>
    <n v="4"/>
    <x v="12"/>
    <x v="1"/>
    <x v="1"/>
    <x v="1"/>
    <n v="289"/>
    <n v="9"/>
    <x v="6"/>
  </r>
  <r>
    <s v="0529"/>
    <x v="153"/>
    <n v="13"/>
    <x v="5"/>
    <x v="6"/>
    <x v="0"/>
    <x v="0"/>
    <n v="199"/>
    <n v="8"/>
    <x v="22"/>
  </r>
  <r>
    <s v="0530"/>
    <x v="153"/>
    <n v="16"/>
    <x v="4"/>
    <x v="4"/>
    <x v="3"/>
    <x v="4"/>
    <n v="399"/>
    <n v="7"/>
    <x v="20"/>
  </r>
  <r>
    <s v="0531"/>
    <x v="154"/>
    <n v="8"/>
    <x v="10"/>
    <x v="2"/>
    <x v="2"/>
    <x v="0"/>
    <n v="199"/>
    <n v="3"/>
    <x v="0"/>
  </r>
  <r>
    <s v="0532"/>
    <x v="154"/>
    <n v="11"/>
    <x v="0"/>
    <x v="6"/>
    <x v="0"/>
    <x v="4"/>
    <n v="399"/>
    <n v="8"/>
    <x v="41"/>
  </r>
  <r>
    <s v="0533"/>
    <x v="155"/>
    <n v="8"/>
    <x v="10"/>
    <x v="5"/>
    <x v="2"/>
    <x v="0"/>
    <n v="199"/>
    <n v="5"/>
    <x v="7"/>
  </r>
  <r>
    <s v="0534"/>
    <x v="155"/>
    <n v="7"/>
    <x v="17"/>
    <x v="5"/>
    <x v="2"/>
    <x v="2"/>
    <n v="159"/>
    <n v="9"/>
    <x v="32"/>
  </r>
  <r>
    <s v="0535"/>
    <x v="155"/>
    <n v="19"/>
    <x v="13"/>
    <x v="3"/>
    <x v="3"/>
    <x v="0"/>
    <n v="199"/>
    <n v="2"/>
    <x v="5"/>
  </r>
  <r>
    <s v="0536"/>
    <x v="155"/>
    <n v="17"/>
    <x v="6"/>
    <x v="4"/>
    <x v="3"/>
    <x v="3"/>
    <n v="69"/>
    <n v="0"/>
    <x v="9"/>
  </r>
  <r>
    <s v="0537"/>
    <x v="156"/>
    <n v="9"/>
    <x v="2"/>
    <x v="5"/>
    <x v="2"/>
    <x v="0"/>
    <n v="199"/>
    <n v="1"/>
    <x v="19"/>
  </r>
  <r>
    <s v="0538"/>
    <x v="156"/>
    <n v="8"/>
    <x v="10"/>
    <x v="5"/>
    <x v="2"/>
    <x v="0"/>
    <n v="199"/>
    <n v="2"/>
    <x v="5"/>
  </r>
  <r>
    <s v="0539"/>
    <x v="157"/>
    <n v="19"/>
    <x v="13"/>
    <x v="3"/>
    <x v="3"/>
    <x v="0"/>
    <n v="199"/>
    <n v="0"/>
    <x v="9"/>
  </r>
  <r>
    <s v="0540"/>
    <x v="158"/>
    <n v="9"/>
    <x v="2"/>
    <x v="5"/>
    <x v="2"/>
    <x v="2"/>
    <n v="159"/>
    <n v="3"/>
    <x v="2"/>
  </r>
  <r>
    <s v="0541"/>
    <x v="158"/>
    <n v="9"/>
    <x v="2"/>
    <x v="5"/>
    <x v="2"/>
    <x v="1"/>
    <n v="289"/>
    <n v="9"/>
    <x v="6"/>
  </r>
  <r>
    <s v="0542"/>
    <x v="158"/>
    <n v="9"/>
    <x v="2"/>
    <x v="5"/>
    <x v="2"/>
    <x v="4"/>
    <n v="399"/>
    <n v="5"/>
    <x v="8"/>
  </r>
  <r>
    <s v="0543"/>
    <x v="158"/>
    <n v="20"/>
    <x v="8"/>
    <x v="4"/>
    <x v="3"/>
    <x v="2"/>
    <n v="159"/>
    <n v="5"/>
    <x v="13"/>
  </r>
  <r>
    <s v="0544"/>
    <x v="159"/>
    <n v="9"/>
    <x v="2"/>
    <x v="5"/>
    <x v="2"/>
    <x v="1"/>
    <n v="289"/>
    <n v="6"/>
    <x v="16"/>
  </r>
  <r>
    <s v="0545"/>
    <x v="159"/>
    <n v="14"/>
    <x v="7"/>
    <x v="6"/>
    <x v="0"/>
    <x v="4"/>
    <n v="399"/>
    <n v="0"/>
    <x v="9"/>
  </r>
  <r>
    <s v="0546"/>
    <x v="160"/>
    <n v="4"/>
    <x v="12"/>
    <x v="7"/>
    <x v="1"/>
    <x v="0"/>
    <n v="199"/>
    <n v="5"/>
    <x v="7"/>
  </r>
  <r>
    <s v="0547"/>
    <x v="161"/>
    <n v="6"/>
    <x v="11"/>
    <x v="2"/>
    <x v="2"/>
    <x v="3"/>
    <n v="69"/>
    <n v="7"/>
    <x v="30"/>
  </r>
  <r>
    <s v="0548"/>
    <x v="161"/>
    <n v="2"/>
    <x v="18"/>
    <x v="7"/>
    <x v="1"/>
    <x v="0"/>
    <n v="199"/>
    <n v="7"/>
    <x v="45"/>
  </r>
  <r>
    <s v="0549"/>
    <x v="161"/>
    <n v="17"/>
    <x v="6"/>
    <x v="3"/>
    <x v="3"/>
    <x v="0"/>
    <n v="199"/>
    <n v="2"/>
    <x v="5"/>
  </r>
  <r>
    <s v="0550"/>
    <x v="161"/>
    <n v="18"/>
    <x v="3"/>
    <x v="3"/>
    <x v="3"/>
    <x v="2"/>
    <n v="159"/>
    <n v="0"/>
    <x v="9"/>
  </r>
  <r>
    <s v="0551"/>
    <x v="161"/>
    <n v="5"/>
    <x v="15"/>
    <x v="1"/>
    <x v="1"/>
    <x v="3"/>
    <n v="69"/>
    <n v="5"/>
    <x v="25"/>
  </r>
  <r>
    <s v="0552"/>
    <x v="161"/>
    <n v="2"/>
    <x v="18"/>
    <x v="7"/>
    <x v="1"/>
    <x v="1"/>
    <n v="289"/>
    <n v="5"/>
    <x v="35"/>
  </r>
  <r>
    <s v="0553"/>
    <x v="161"/>
    <n v="11"/>
    <x v="0"/>
    <x v="0"/>
    <x v="0"/>
    <x v="4"/>
    <n v="399"/>
    <n v="0"/>
    <x v="9"/>
  </r>
  <r>
    <s v="0554"/>
    <x v="162"/>
    <n v="19"/>
    <x v="13"/>
    <x v="3"/>
    <x v="3"/>
    <x v="0"/>
    <n v="199"/>
    <n v="4"/>
    <x v="43"/>
  </r>
  <r>
    <s v="0555"/>
    <x v="162"/>
    <n v="6"/>
    <x v="11"/>
    <x v="2"/>
    <x v="2"/>
    <x v="0"/>
    <n v="199"/>
    <n v="9"/>
    <x v="38"/>
  </r>
  <r>
    <s v="0556"/>
    <x v="162"/>
    <n v="10"/>
    <x v="14"/>
    <x v="5"/>
    <x v="2"/>
    <x v="4"/>
    <n v="399"/>
    <n v="0"/>
    <x v="9"/>
  </r>
  <r>
    <s v="0557"/>
    <x v="162"/>
    <n v="5"/>
    <x v="15"/>
    <x v="7"/>
    <x v="1"/>
    <x v="2"/>
    <n v="159"/>
    <n v="1"/>
    <x v="34"/>
  </r>
  <r>
    <s v="0558"/>
    <x v="163"/>
    <n v="14"/>
    <x v="7"/>
    <x v="6"/>
    <x v="0"/>
    <x v="4"/>
    <n v="399"/>
    <n v="9"/>
    <x v="37"/>
  </r>
  <r>
    <s v="0559"/>
    <x v="163"/>
    <n v="2"/>
    <x v="18"/>
    <x v="7"/>
    <x v="1"/>
    <x v="1"/>
    <n v="289"/>
    <n v="2"/>
    <x v="40"/>
  </r>
  <r>
    <s v="0560"/>
    <x v="163"/>
    <n v="15"/>
    <x v="19"/>
    <x v="6"/>
    <x v="0"/>
    <x v="1"/>
    <n v="289"/>
    <n v="5"/>
    <x v="35"/>
  </r>
  <r>
    <s v="0561"/>
    <x v="164"/>
    <n v="13"/>
    <x v="5"/>
    <x v="0"/>
    <x v="0"/>
    <x v="1"/>
    <n v="289"/>
    <n v="3"/>
    <x v="3"/>
  </r>
  <r>
    <s v="0562"/>
    <x v="165"/>
    <n v="17"/>
    <x v="6"/>
    <x v="4"/>
    <x v="3"/>
    <x v="1"/>
    <n v="289"/>
    <n v="6"/>
    <x v="16"/>
  </r>
  <r>
    <s v="0563"/>
    <x v="166"/>
    <n v="13"/>
    <x v="5"/>
    <x v="0"/>
    <x v="0"/>
    <x v="4"/>
    <n v="399"/>
    <n v="0"/>
    <x v="9"/>
  </r>
  <r>
    <s v="0564"/>
    <x v="166"/>
    <n v="15"/>
    <x v="19"/>
    <x v="0"/>
    <x v="0"/>
    <x v="4"/>
    <n v="399"/>
    <n v="6"/>
    <x v="10"/>
  </r>
  <r>
    <s v="0565"/>
    <x v="166"/>
    <n v="1"/>
    <x v="1"/>
    <x v="1"/>
    <x v="1"/>
    <x v="0"/>
    <n v="199"/>
    <n v="0"/>
    <x v="9"/>
  </r>
  <r>
    <s v="0566"/>
    <x v="166"/>
    <n v="10"/>
    <x v="14"/>
    <x v="2"/>
    <x v="2"/>
    <x v="2"/>
    <n v="159"/>
    <n v="8"/>
    <x v="26"/>
  </r>
  <r>
    <s v="0567"/>
    <x v="166"/>
    <n v="1"/>
    <x v="1"/>
    <x v="7"/>
    <x v="1"/>
    <x v="2"/>
    <n v="159"/>
    <n v="8"/>
    <x v="26"/>
  </r>
  <r>
    <s v="0568"/>
    <x v="166"/>
    <n v="14"/>
    <x v="7"/>
    <x v="6"/>
    <x v="0"/>
    <x v="4"/>
    <n v="399"/>
    <n v="0"/>
    <x v="9"/>
  </r>
  <r>
    <s v="0569"/>
    <x v="167"/>
    <n v="18"/>
    <x v="3"/>
    <x v="3"/>
    <x v="3"/>
    <x v="2"/>
    <n v="159"/>
    <n v="7"/>
    <x v="28"/>
  </r>
  <r>
    <s v="0570"/>
    <x v="168"/>
    <n v="3"/>
    <x v="9"/>
    <x v="7"/>
    <x v="1"/>
    <x v="1"/>
    <n v="289"/>
    <n v="3"/>
    <x v="3"/>
  </r>
  <r>
    <s v="0571"/>
    <x v="168"/>
    <n v="3"/>
    <x v="9"/>
    <x v="7"/>
    <x v="1"/>
    <x v="1"/>
    <n v="289"/>
    <n v="1"/>
    <x v="23"/>
  </r>
  <r>
    <s v="0572"/>
    <x v="168"/>
    <n v="11"/>
    <x v="0"/>
    <x v="6"/>
    <x v="0"/>
    <x v="2"/>
    <n v="159"/>
    <n v="4"/>
    <x v="17"/>
  </r>
  <r>
    <s v="0573"/>
    <x v="169"/>
    <n v="20"/>
    <x v="8"/>
    <x v="3"/>
    <x v="3"/>
    <x v="4"/>
    <n v="399"/>
    <n v="5"/>
    <x v="8"/>
  </r>
  <r>
    <s v="0574"/>
    <x v="170"/>
    <n v="5"/>
    <x v="15"/>
    <x v="1"/>
    <x v="1"/>
    <x v="2"/>
    <n v="159"/>
    <n v="3"/>
    <x v="2"/>
  </r>
  <r>
    <s v="0575"/>
    <x v="170"/>
    <n v="18"/>
    <x v="3"/>
    <x v="4"/>
    <x v="3"/>
    <x v="3"/>
    <n v="69"/>
    <n v="1"/>
    <x v="29"/>
  </r>
  <r>
    <s v="0576"/>
    <x v="170"/>
    <n v="4"/>
    <x v="12"/>
    <x v="7"/>
    <x v="1"/>
    <x v="3"/>
    <n v="69"/>
    <n v="3"/>
    <x v="44"/>
  </r>
  <r>
    <s v="0577"/>
    <x v="170"/>
    <n v="12"/>
    <x v="16"/>
    <x v="0"/>
    <x v="0"/>
    <x v="2"/>
    <n v="159"/>
    <n v="6"/>
    <x v="42"/>
  </r>
  <r>
    <s v="0578"/>
    <x v="171"/>
    <n v="14"/>
    <x v="7"/>
    <x v="0"/>
    <x v="0"/>
    <x v="4"/>
    <n v="399"/>
    <n v="9"/>
    <x v="37"/>
  </r>
  <r>
    <s v="0579"/>
    <x v="172"/>
    <n v="7"/>
    <x v="17"/>
    <x v="2"/>
    <x v="2"/>
    <x v="4"/>
    <n v="399"/>
    <n v="0"/>
    <x v="9"/>
  </r>
  <r>
    <s v="0580"/>
    <x v="172"/>
    <n v="15"/>
    <x v="19"/>
    <x v="6"/>
    <x v="0"/>
    <x v="2"/>
    <n v="159"/>
    <n v="6"/>
    <x v="42"/>
  </r>
  <r>
    <s v="0581"/>
    <x v="172"/>
    <n v="15"/>
    <x v="19"/>
    <x v="0"/>
    <x v="0"/>
    <x v="2"/>
    <n v="159"/>
    <n v="8"/>
    <x v="26"/>
  </r>
  <r>
    <s v="0582"/>
    <x v="172"/>
    <n v="15"/>
    <x v="19"/>
    <x v="6"/>
    <x v="0"/>
    <x v="4"/>
    <n v="399"/>
    <n v="4"/>
    <x v="12"/>
  </r>
  <r>
    <s v="0583"/>
    <x v="172"/>
    <n v="10"/>
    <x v="14"/>
    <x v="5"/>
    <x v="2"/>
    <x v="4"/>
    <n v="399"/>
    <n v="3"/>
    <x v="15"/>
  </r>
  <r>
    <s v="0584"/>
    <x v="172"/>
    <n v="18"/>
    <x v="3"/>
    <x v="4"/>
    <x v="3"/>
    <x v="3"/>
    <n v="69"/>
    <n v="0"/>
    <x v="9"/>
  </r>
  <r>
    <s v="0585"/>
    <x v="172"/>
    <n v="5"/>
    <x v="15"/>
    <x v="1"/>
    <x v="1"/>
    <x v="0"/>
    <n v="199"/>
    <n v="1"/>
    <x v="19"/>
  </r>
  <r>
    <s v="0586"/>
    <x v="172"/>
    <n v="4"/>
    <x v="12"/>
    <x v="1"/>
    <x v="1"/>
    <x v="1"/>
    <n v="289"/>
    <n v="5"/>
    <x v="35"/>
  </r>
  <r>
    <s v="0587"/>
    <x v="172"/>
    <n v="20"/>
    <x v="8"/>
    <x v="4"/>
    <x v="3"/>
    <x v="3"/>
    <n v="69"/>
    <n v="3"/>
    <x v="44"/>
  </r>
  <r>
    <s v="0588"/>
    <x v="173"/>
    <n v="17"/>
    <x v="6"/>
    <x v="3"/>
    <x v="3"/>
    <x v="3"/>
    <n v="69"/>
    <n v="1"/>
    <x v="29"/>
  </r>
  <r>
    <s v="0589"/>
    <x v="174"/>
    <n v="5"/>
    <x v="15"/>
    <x v="1"/>
    <x v="1"/>
    <x v="4"/>
    <n v="399"/>
    <n v="3"/>
    <x v="15"/>
  </r>
  <r>
    <s v="0590"/>
    <x v="174"/>
    <n v="18"/>
    <x v="3"/>
    <x v="4"/>
    <x v="3"/>
    <x v="2"/>
    <n v="159"/>
    <n v="5"/>
    <x v="13"/>
  </r>
  <r>
    <s v="0591"/>
    <x v="175"/>
    <n v="4"/>
    <x v="12"/>
    <x v="7"/>
    <x v="1"/>
    <x v="1"/>
    <n v="289"/>
    <n v="3"/>
    <x v="3"/>
  </r>
  <r>
    <s v="0592"/>
    <x v="176"/>
    <n v="6"/>
    <x v="11"/>
    <x v="5"/>
    <x v="2"/>
    <x v="1"/>
    <n v="289"/>
    <n v="9"/>
    <x v="6"/>
  </r>
  <r>
    <s v="0593"/>
    <x v="176"/>
    <n v="17"/>
    <x v="6"/>
    <x v="3"/>
    <x v="3"/>
    <x v="3"/>
    <n v="69"/>
    <n v="9"/>
    <x v="31"/>
  </r>
  <r>
    <s v="0594"/>
    <x v="176"/>
    <n v="2"/>
    <x v="18"/>
    <x v="7"/>
    <x v="1"/>
    <x v="1"/>
    <n v="289"/>
    <n v="1"/>
    <x v="23"/>
  </r>
  <r>
    <s v="0595"/>
    <x v="176"/>
    <n v="10"/>
    <x v="14"/>
    <x v="5"/>
    <x v="2"/>
    <x v="0"/>
    <n v="199"/>
    <n v="6"/>
    <x v="11"/>
  </r>
  <r>
    <s v="0596"/>
    <x v="176"/>
    <n v="11"/>
    <x v="0"/>
    <x v="6"/>
    <x v="0"/>
    <x v="4"/>
    <n v="399"/>
    <n v="9"/>
    <x v="37"/>
  </r>
  <r>
    <s v="0597"/>
    <x v="177"/>
    <n v="4"/>
    <x v="12"/>
    <x v="1"/>
    <x v="1"/>
    <x v="3"/>
    <n v="69"/>
    <n v="8"/>
    <x v="24"/>
  </r>
  <r>
    <s v="0598"/>
    <x v="178"/>
    <n v="10"/>
    <x v="14"/>
    <x v="2"/>
    <x v="2"/>
    <x v="4"/>
    <n v="399"/>
    <n v="9"/>
    <x v="37"/>
  </r>
  <r>
    <s v="0599"/>
    <x v="178"/>
    <n v="2"/>
    <x v="18"/>
    <x v="1"/>
    <x v="1"/>
    <x v="2"/>
    <n v="159"/>
    <n v="5"/>
    <x v="13"/>
  </r>
  <r>
    <s v="0600"/>
    <x v="178"/>
    <n v="5"/>
    <x v="15"/>
    <x v="1"/>
    <x v="1"/>
    <x v="1"/>
    <n v="289"/>
    <n v="0"/>
    <x v="9"/>
  </r>
  <r>
    <s v="0601"/>
    <x v="178"/>
    <n v="10"/>
    <x v="14"/>
    <x v="5"/>
    <x v="2"/>
    <x v="3"/>
    <n v="69"/>
    <n v="3"/>
    <x v="44"/>
  </r>
  <r>
    <s v="0602"/>
    <x v="178"/>
    <n v="12"/>
    <x v="16"/>
    <x v="6"/>
    <x v="0"/>
    <x v="0"/>
    <n v="199"/>
    <n v="3"/>
    <x v="0"/>
  </r>
  <r>
    <s v="0603"/>
    <x v="178"/>
    <n v="11"/>
    <x v="0"/>
    <x v="0"/>
    <x v="0"/>
    <x v="1"/>
    <n v="289"/>
    <n v="7"/>
    <x v="1"/>
  </r>
  <r>
    <s v="0604"/>
    <x v="178"/>
    <n v="1"/>
    <x v="1"/>
    <x v="7"/>
    <x v="1"/>
    <x v="1"/>
    <n v="289"/>
    <n v="8"/>
    <x v="36"/>
  </r>
  <r>
    <s v="0605"/>
    <x v="179"/>
    <n v="15"/>
    <x v="19"/>
    <x v="6"/>
    <x v="0"/>
    <x v="2"/>
    <n v="159"/>
    <n v="5"/>
    <x v="13"/>
  </r>
  <r>
    <s v="0606"/>
    <x v="180"/>
    <n v="12"/>
    <x v="16"/>
    <x v="0"/>
    <x v="0"/>
    <x v="1"/>
    <n v="289"/>
    <n v="3"/>
    <x v="3"/>
  </r>
  <r>
    <s v="0607"/>
    <x v="180"/>
    <n v="20"/>
    <x v="8"/>
    <x v="3"/>
    <x v="3"/>
    <x v="4"/>
    <n v="399"/>
    <n v="7"/>
    <x v="20"/>
  </r>
  <r>
    <s v="0608"/>
    <x v="180"/>
    <n v="12"/>
    <x v="16"/>
    <x v="0"/>
    <x v="0"/>
    <x v="3"/>
    <n v="69"/>
    <n v="4"/>
    <x v="4"/>
  </r>
  <r>
    <s v="0609"/>
    <x v="180"/>
    <n v="19"/>
    <x v="13"/>
    <x v="3"/>
    <x v="3"/>
    <x v="3"/>
    <n v="69"/>
    <n v="4"/>
    <x v="4"/>
  </r>
  <r>
    <s v="0610"/>
    <x v="181"/>
    <n v="12"/>
    <x v="16"/>
    <x v="6"/>
    <x v="0"/>
    <x v="3"/>
    <n v="69"/>
    <n v="8"/>
    <x v="24"/>
  </r>
  <r>
    <s v="0611"/>
    <x v="181"/>
    <n v="10"/>
    <x v="14"/>
    <x v="5"/>
    <x v="2"/>
    <x v="1"/>
    <n v="289"/>
    <n v="9"/>
    <x v="6"/>
  </r>
  <r>
    <s v="0612"/>
    <x v="181"/>
    <n v="17"/>
    <x v="6"/>
    <x v="3"/>
    <x v="3"/>
    <x v="1"/>
    <n v="289"/>
    <n v="9"/>
    <x v="6"/>
  </r>
  <r>
    <s v="0613"/>
    <x v="182"/>
    <n v="15"/>
    <x v="19"/>
    <x v="6"/>
    <x v="0"/>
    <x v="3"/>
    <n v="69"/>
    <n v="2"/>
    <x v="14"/>
  </r>
  <r>
    <s v="0614"/>
    <x v="183"/>
    <n v="20"/>
    <x v="8"/>
    <x v="4"/>
    <x v="3"/>
    <x v="1"/>
    <n v="289"/>
    <n v="0"/>
    <x v="9"/>
  </r>
  <r>
    <s v="0615"/>
    <x v="184"/>
    <n v="10"/>
    <x v="14"/>
    <x v="2"/>
    <x v="2"/>
    <x v="2"/>
    <n v="159"/>
    <n v="2"/>
    <x v="21"/>
  </r>
  <r>
    <s v="0616"/>
    <x v="185"/>
    <n v="11"/>
    <x v="0"/>
    <x v="6"/>
    <x v="0"/>
    <x v="3"/>
    <n v="69"/>
    <n v="7"/>
    <x v="30"/>
  </r>
  <r>
    <s v="0617"/>
    <x v="186"/>
    <n v="19"/>
    <x v="13"/>
    <x v="4"/>
    <x v="3"/>
    <x v="0"/>
    <n v="199"/>
    <n v="8"/>
    <x v="22"/>
  </r>
  <r>
    <s v="0618"/>
    <x v="186"/>
    <n v="19"/>
    <x v="13"/>
    <x v="4"/>
    <x v="3"/>
    <x v="4"/>
    <n v="399"/>
    <n v="0"/>
    <x v="9"/>
  </r>
  <r>
    <s v="0619"/>
    <x v="187"/>
    <n v="17"/>
    <x v="6"/>
    <x v="4"/>
    <x v="3"/>
    <x v="1"/>
    <n v="289"/>
    <n v="6"/>
    <x v="16"/>
  </r>
  <r>
    <s v="0620"/>
    <x v="187"/>
    <n v="20"/>
    <x v="8"/>
    <x v="4"/>
    <x v="3"/>
    <x v="2"/>
    <n v="159"/>
    <n v="9"/>
    <x v="32"/>
  </r>
  <r>
    <s v="0621"/>
    <x v="187"/>
    <n v="10"/>
    <x v="14"/>
    <x v="5"/>
    <x v="2"/>
    <x v="2"/>
    <n v="159"/>
    <n v="7"/>
    <x v="28"/>
  </r>
  <r>
    <s v="0622"/>
    <x v="187"/>
    <n v="13"/>
    <x v="5"/>
    <x v="6"/>
    <x v="0"/>
    <x v="2"/>
    <n v="159"/>
    <n v="9"/>
    <x v="32"/>
  </r>
  <r>
    <s v="0623"/>
    <x v="187"/>
    <n v="14"/>
    <x v="7"/>
    <x v="6"/>
    <x v="0"/>
    <x v="0"/>
    <n v="199"/>
    <n v="0"/>
    <x v="9"/>
  </r>
  <r>
    <s v="0624"/>
    <x v="188"/>
    <n v="3"/>
    <x v="9"/>
    <x v="7"/>
    <x v="1"/>
    <x v="0"/>
    <n v="199"/>
    <n v="4"/>
    <x v="43"/>
  </r>
  <r>
    <s v="0625"/>
    <x v="188"/>
    <n v="17"/>
    <x v="6"/>
    <x v="3"/>
    <x v="3"/>
    <x v="4"/>
    <n v="399"/>
    <n v="8"/>
    <x v="41"/>
  </r>
  <r>
    <s v="0626"/>
    <x v="188"/>
    <n v="1"/>
    <x v="1"/>
    <x v="1"/>
    <x v="1"/>
    <x v="1"/>
    <n v="289"/>
    <n v="0"/>
    <x v="9"/>
  </r>
  <r>
    <s v="0627"/>
    <x v="188"/>
    <n v="18"/>
    <x v="3"/>
    <x v="3"/>
    <x v="3"/>
    <x v="3"/>
    <n v="69"/>
    <n v="4"/>
    <x v="4"/>
  </r>
  <r>
    <s v="0628"/>
    <x v="188"/>
    <n v="14"/>
    <x v="7"/>
    <x v="0"/>
    <x v="0"/>
    <x v="4"/>
    <n v="399"/>
    <n v="5"/>
    <x v="8"/>
  </r>
  <r>
    <s v="0629"/>
    <x v="188"/>
    <n v="2"/>
    <x v="18"/>
    <x v="7"/>
    <x v="1"/>
    <x v="3"/>
    <n v="69"/>
    <n v="6"/>
    <x v="39"/>
  </r>
  <r>
    <s v="0630"/>
    <x v="189"/>
    <n v="10"/>
    <x v="14"/>
    <x v="2"/>
    <x v="2"/>
    <x v="2"/>
    <n v="159"/>
    <n v="3"/>
    <x v="2"/>
  </r>
  <r>
    <s v="0631"/>
    <x v="190"/>
    <n v="13"/>
    <x v="5"/>
    <x v="0"/>
    <x v="0"/>
    <x v="0"/>
    <n v="199"/>
    <n v="4"/>
    <x v="43"/>
  </r>
  <r>
    <s v="0632"/>
    <x v="190"/>
    <n v="17"/>
    <x v="6"/>
    <x v="3"/>
    <x v="3"/>
    <x v="3"/>
    <n v="69"/>
    <n v="3"/>
    <x v="44"/>
  </r>
  <r>
    <s v="0633"/>
    <x v="191"/>
    <n v="20"/>
    <x v="8"/>
    <x v="3"/>
    <x v="3"/>
    <x v="2"/>
    <n v="159"/>
    <n v="3"/>
    <x v="2"/>
  </r>
  <r>
    <s v="0634"/>
    <x v="191"/>
    <n v="5"/>
    <x v="15"/>
    <x v="1"/>
    <x v="1"/>
    <x v="4"/>
    <n v="399"/>
    <n v="0"/>
    <x v="9"/>
  </r>
  <r>
    <s v="0635"/>
    <x v="191"/>
    <n v="3"/>
    <x v="9"/>
    <x v="1"/>
    <x v="1"/>
    <x v="2"/>
    <n v="159"/>
    <n v="5"/>
    <x v="13"/>
  </r>
  <r>
    <s v="0636"/>
    <x v="192"/>
    <n v="16"/>
    <x v="4"/>
    <x v="3"/>
    <x v="3"/>
    <x v="3"/>
    <n v="69"/>
    <n v="5"/>
    <x v="25"/>
  </r>
  <r>
    <s v="0637"/>
    <x v="193"/>
    <n v="17"/>
    <x v="6"/>
    <x v="3"/>
    <x v="3"/>
    <x v="2"/>
    <n v="159"/>
    <n v="6"/>
    <x v="42"/>
  </r>
  <r>
    <s v="0638"/>
    <x v="193"/>
    <n v="11"/>
    <x v="0"/>
    <x v="0"/>
    <x v="0"/>
    <x v="2"/>
    <n v="159"/>
    <n v="5"/>
    <x v="13"/>
  </r>
  <r>
    <s v="0639"/>
    <x v="193"/>
    <n v="16"/>
    <x v="4"/>
    <x v="3"/>
    <x v="3"/>
    <x v="4"/>
    <n v="399"/>
    <n v="3"/>
    <x v="15"/>
  </r>
  <r>
    <s v="0640"/>
    <x v="194"/>
    <n v="20"/>
    <x v="8"/>
    <x v="4"/>
    <x v="3"/>
    <x v="1"/>
    <n v="289"/>
    <n v="4"/>
    <x v="27"/>
  </r>
  <r>
    <s v="0641"/>
    <x v="194"/>
    <n v="10"/>
    <x v="14"/>
    <x v="5"/>
    <x v="2"/>
    <x v="4"/>
    <n v="399"/>
    <n v="7"/>
    <x v="20"/>
  </r>
  <r>
    <s v="0642"/>
    <x v="195"/>
    <n v="10"/>
    <x v="14"/>
    <x v="5"/>
    <x v="2"/>
    <x v="4"/>
    <n v="399"/>
    <n v="9"/>
    <x v="37"/>
  </r>
  <r>
    <s v="0643"/>
    <x v="195"/>
    <n v="13"/>
    <x v="5"/>
    <x v="0"/>
    <x v="0"/>
    <x v="4"/>
    <n v="399"/>
    <n v="8"/>
    <x v="41"/>
  </r>
  <r>
    <s v="0644"/>
    <x v="196"/>
    <n v="6"/>
    <x v="11"/>
    <x v="5"/>
    <x v="2"/>
    <x v="0"/>
    <n v="199"/>
    <n v="6"/>
    <x v="11"/>
  </r>
  <r>
    <s v="0645"/>
    <x v="196"/>
    <n v="1"/>
    <x v="1"/>
    <x v="1"/>
    <x v="1"/>
    <x v="3"/>
    <n v="69"/>
    <n v="9"/>
    <x v="31"/>
  </r>
  <r>
    <s v="0646"/>
    <x v="196"/>
    <n v="14"/>
    <x v="7"/>
    <x v="0"/>
    <x v="0"/>
    <x v="0"/>
    <n v="199"/>
    <n v="0"/>
    <x v="9"/>
  </r>
  <r>
    <s v="0647"/>
    <x v="196"/>
    <n v="13"/>
    <x v="5"/>
    <x v="0"/>
    <x v="0"/>
    <x v="1"/>
    <n v="289"/>
    <n v="3"/>
    <x v="3"/>
  </r>
  <r>
    <s v="0648"/>
    <x v="196"/>
    <n v="8"/>
    <x v="10"/>
    <x v="2"/>
    <x v="2"/>
    <x v="0"/>
    <n v="199"/>
    <n v="1"/>
    <x v="19"/>
  </r>
  <r>
    <s v="0649"/>
    <x v="197"/>
    <n v="8"/>
    <x v="10"/>
    <x v="5"/>
    <x v="2"/>
    <x v="4"/>
    <n v="399"/>
    <n v="5"/>
    <x v="8"/>
  </r>
  <r>
    <s v="0650"/>
    <x v="197"/>
    <n v="13"/>
    <x v="5"/>
    <x v="6"/>
    <x v="0"/>
    <x v="1"/>
    <n v="289"/>
    <n v="3"/>
    <x v="3"/>
  </r>
  <r>
    <s v="0651"/>
    <x v="197"/>
    <n v="17"/>
    <x v="6"/>
    <x v="4"/>
    <x v="3"/>
    <x v="2"/>
    <n v="159"/>
    <n v="2"/>
    <x v="21"/>
  </r>
  <r>
    <s v="0652"/>
    <x v="197"/>
    <n v="15"/>
    <x v="19"/>
    <x v="6"/>
    <x v="0"/>
    <x v="2"/>
    <n v="159"/>
    <n v="3"/>
    <x v="2"/>
  </r>
  <r>
    <s v="0653"/>
    <x v="198"/>
    <n v="5"/>
    <x v="15"/>
    <x v="7"/>
    <x v="1"/>
    <x v="2"/>
    <n v="159"/>
    <n v="1"/>
    <x v="34"/>
  </r>
  <r>
    <s v="0654"/>
    <x v="198"/>
    <n v="1"/>
    <x v="1"/>
    <x v="1"/>
    <x v="1"/>
    <x v="3"/>
    <n v="69"/>
    <n v="0"/>
    <x v="9"/>
  </r>
  <r>
    <s v="0655"/>
    <x v="198"/>
    <n v="2"/>
    <x v="18"/>
    <x v="1"/>
    <x v="1"/>
    <x v="1"/>
    <n v="289"/>
    <n v="2"/>
    <x v="40"/>
  </r>
  <r>
    <s v="0656"/>
    <x v="198"/>
    <n v="12"/>
    <x v="16"/>
    <x v="6"/>
    <x v="0"/>
    <x v="2"/>
    <n v="159"/>
    <n v="5"/>
    <x v="13"/>
  </r>
  <r>
    <s v="0657"/>
    <x v="198"/>
    <n v="6"/>
    <x v="11"/>
    <x v="5"/>
    <x v="2"/>
    <x v="3"/>
    <n v="69"/>
    <n v="3"/>
    <x v="44"/>
  </r>
  <r>
    <s v="0658"/>
    <x v="198"/>
    <n v="5"/>
    <x v="15"/>
    <x v="1"/>
    <x v="1"/>
    <x v="2"/>
    <n v="159"/>
    <n v="9"/>
    <x v="32"/>
  </r>
  <r>
    <s v="0659"/>
    <x v="199"/>
    <n v="15"/>
    <x v="19"/>
    <x v="6"/>
    <x v="0"/>
    <x v="0"/>
    <n v="199"/>
    <n v="1"/>
    <x v="19"/>
  </r>
  <r>
    <s v="0660"/>
    <x v="199"/>
    <n v="1"/>
    <x v="1"/>
    <x v="1"/>
    <x v="1"/>
    <x v="1"/>
    <n v="289"/>
    <n v="4"/>
    <x v="27"/>
  </r>
  <r>
    <s v="0661"/>
    <x v="200"/>
    <n v="16"/>
    <x v="4"/>
    <x v="3"/>
    <x v="3"/>
    <x v="2"/>
    <n v="159"/>
    <n v="3"/>
    <x v="2"/>
  </r>
  <r>
    <s v="0662"/>
    <x v="200"/>
    <n v="9"/>
    <x v="2"/>
    <x v="5"/>
    <x v="2"/>
    <x v="3"/>
    <n v="69"/>
    <n v="2"/>
    <x v="14"/>
  </r>
  <r>
    <s v="0663"/>
    <x v="200"/>
    <n v="20"/>
    <x v="8"/>
    <x v="3"/>
    <x v="3"/>
    <x v="2"/>
    <n v="159"/>
    <n v="4"/>
    <x v="17"/>
  </r>
  <r>
    <s v="0664"/>
    <x v="201"/>
    <n v="14"/>
    <x v="7"/>
    <x v="6"/>
    <x v="0"/>
    <x v="4"/>
    <n v="399"/>
    <n v="5"/>
    <x v="8"/>
  </r>
  <r>
    <s v="0665"/>
    <x v="202"/>
    <n v="1"/>
    <x v="1"/>
    <x v="1"/>
    <x v="1"/>
    <x v="4"/>
    <n v="399"/>
    <n v="8"/>
    <x v="41"/>
  </r>
  <r>
    <s v="0666"/>
    <x v="202"/>
    <n v="13"/>
    <x v="5"/>
    <x v="6"/>
    <x v="0"/>
    <x v="3"/>
    <n v="69"/>
    <n v="0"/>
    <x v="9"/>
  </r>
  <r>
    <s v="0667"/>
    <x v="203"/>
    <n v="14"/>
    <x v="7"/>
    <x v="6"/>
    <x v="0"/>
    <x v="3"/>
    <n v="69"/>
    <n v="8"/>
    <x v="24"/>
  </r>
  <r>
    <s v="0668"/>
    <x v="204"/>
    <n v="10"/>
    <x v="14"/>
    <x v="2"/>
    <x v="2"/>
    <x v="3"/>
    <n v="69"/>
    <n v="2"/>
    <x v="14"/>
  </r>
  <r>
    <s v="0669"/>
    <x v="204"/>
    <n v="9"/>
    <x v="2"/>
    <x v="2"/>
    <x v="2"/>
    <x v="4"/>
    <n v="399"/>
    <n v="6"/>
    <x v="10"/>
  </r>
  <r>
    <s v="0670"/>
    <x v="204"/>
    <n v="2"/>
    <x v="18"/>
    <x v="1"/>
    <x v="1"/>
    <x v="0"/>
    <n v="199"/>
    <n v="1"/>
    <x v="19"/>
  </r>
  <r>
    <s v="0671"/>
    <x v="204"/>
    <n v="13"/>
    <x v="5"/>
    <x v="0"/>
    <x v="0"/>
    <x v="4"/>
    <n v="399"/>
    <n v="1"/>
    <x v="33"/>
  </r>
  <r>
    <s v="0672"/>
    <x v="205"/>
    <n v="12"/>
    <x v="16"/>
    <x v="0"/>
    <x v="0"/>
    <x v="2"/>
    <n v="159"/>
    <n v="7"/>
    <x v="28"/>
  </r>
  <r>
    <s v="0673"/>
    <x v="205"/>
    <n v="17"/>
    <x v="6"/>
    <x v="3"/>
    <x v="3"/>
    <x v="2"/>
    <n v="159"/>
    <n v="8"/>
    <x v="26"/>
  </r>
  <r>
    <s v="0674"/>
    <x v="206"/>
    <n v="18"/>
    <x v="3"/>
    <x v="4"/>
    <x v="3"/>
    <x v="1"/>
    <n v="289"/>
    <n v="8"/>
    <x v="36"/>
  </r>
  <r>
    <s v="0675"/>
    <x v="206"/>
    <n v="13"/>
    <x v="5"/>
    <x v="0"/>
    <x v="0"/>
    <x v="2"/>
    <n v="159"/>
    <n v="4"/>
    <x v="17"/>
  </r>
  <r>
    <s v="0676"/>
    <x v="206"/>
    <n v="15"/>
    <x v="19"/>
    <x v="0"/>
    <x v="0"/>
    <x v="3"/>
    <n v="69"/>
    <n v="4"/>
    <x v="4"/>
  </r>
  <r>
    <s v="0677"/>
    <x v="206"/>
    <n v="15"/>
    <x v="19"/>
    <x v="0"/>
    <x v="0"/>
    <x v="2"/>
    <n v="159"/>
    <n v="9"/>
    <x v="32"/>
  </r>
  <r>
    <s v="0678"/>
    <x v="206"/>
    <n v="18"/>
    <x v="3"/>
    <x v="4"/>
    <x v="3"/>
    <x v="3"/>
    <n v="69"/>
    <n v="6"/>
    <x v="39"/>
  </r>
  <r>
    <s v="0679"/>
    <x v="206"/>
    <n v="7"/>
    <x v="17"/>
    <x v="2"/>
    <x v="2"/>
    <x v="2"/>
    <n v="159"/>
    <n v="6"/>
    <x v="42"/>
  </r>
  <r>
    <s v="0680"/>
    <x v="206"/>
    <n v="13"/>
    <x v="5"/>
    <x v="0"/>
    <x v="0"/>
    <x v="3"/>
    <n v="69"/>
    <n v="3"/>
    <x v="44"/>
  </r>
  <r>
    <s v="0681"/>
    <x v="206"/>
    <n v="3"/>
    <x v="9"/>
    <x v="7"/>
    <x v="1"/>
    <x v="3"/>
    <n v="69"/>
    <n v="4"/>
    <x v="4"/>
  </r>
  <r>
    <s v="0682"/>
    <x v="207"/>
    <n v="18"/>
    <x v="3"/>
    <x v="3"/>
    <x v="3"/>
    <x v="1"/>
    <n v="289"/>
    <n v="3"/>
    <x v="3"/>
  </r>
  <r>
    <s v="0683"/>
    <x v="207"/>
    <n v="16"/>
    <x v="4"/>
    <x v="4"/>
    <x v="3"/>
    <x v="1"/>
    <n v="289"/>
    <n v="6"/>
    <x v="16"/>
  </r>
  <r>
    <s v="0684"/>
    <x v="207"/>
    <n v="18"/>
    <x v="3"/>
    <x v="3"/>
    <x v="3"/>
    <x v="2"/>
    <n v="159"/>
    <n v="3"/>
    <x v="2"/>
  </r>
  <r>
    <s v="0685"/>
    <x v="207"/>
    <n v="11"/>
    <x v="0"/>
    <x v="6"/>
    <x v="0"/>
    <x v="0"/>
    <n v="199"/>
    <n v="4"/>
    <x v="43"/>
  </r>
  <r>
    <s v="0686"/>
    <x v="207"/>
    <n v="1"/>
    <x v="1"/>
    <x v="7"/>
    <x v="1"/>
    <x v="3"/>
    <n v="69"/>
    <n v="1"/>
    <x v="29"/>
  </r>
  <r>
    <s v="0687"/>
    <x v="207"/>
    <n v="15"/>
    <x v="19"/>
    <x v="6"/>
    <x v="0"/>
    <x v="3"/>
    <n v="69"/>
    <n v="0"/>
    <x v="9"/>
  </r>
  <r>
    <s v="0688"/>
    <x v="207"/>
    <n v="19"/>
    <x v="13"/>
    <x v="3"/>
    <x v="3"/>
    <x v="0"/>
    <n v="199"/>
    <n v="5"/>
    <x v="7"/>
  </r>
  <r>
    <s v="0689"/>
    <x v="207"/>
    <n v="19"/>
    <x v="13"/>
    <x v="4"/>
    <x v="3"/>
    <x v="2"/>
    <n v="159"/>
    <n v="8"/>
    <x v="26"/>
  </r>
  <r>
    <s v="0690"/>
    <x v="207"/>
    <n v="5"/>
    <x v="15"/>
    <x v="1"/>
    <x v="1"/>
    <x v="4"/>
    <n v="399"/>
    <n v="5"/>
    <x v="8"/>
  </r>
  <r>
    <s v="0691"/>
    <x v="207"/>
    <n v="19"/>
    <x v="13"/>
    <x v="3"/>
    <x v="3"/>
    <x v="1"/>
    <n v="289"/>
    <n v="2"/>
    <x v="40"/>
  </r>
  <r>
    <s v="0692"/>
    <x v="207"/>
    <n v="7"/>
    <x v="17"/>
    <x v="5"/>
    <x v="2"/>
    <x v="1"/>
    <n v="289"/>
    <n v="4"/>
    <x v="27"/>
  </r>
  <r>
    <s v="0693"/>
    <x v="207"/>
    <n v="11"/>
    <x v="0"/>
    <x v="0"/>
    <x v="0"/>
    <x v="0"/>
    <n v="199"/>
    <n v="5"/>
    <x v="7"/>
  </r>
  <r>
    <s v="0694"/>
    <x v="207"/>
    <n v="8"/>
    <x v="10"/>
    <x v="5"/>
    <x v="2"/>
    <x v="2"/>
    <n v="159"/>
    <n v="8"/>
    <x v="26"/>
  </r>
  <r>
    <s v="0695"/>
    <x v="208"/>
    <n v="12"/>
    <x v="16"/>
    <x v="6"/>
    <x v="0"/>
    <x v="1"/>
    <n v="289"/>
    <n v="7"/>
    <x v="1"/>
  </r>
  <r>
    <s v="0696"/>
    <x v="209"/>
    <n v="3"/>
    <x v="9"/>
    <x v="7"/>
    <x v="1"/>
    <x v="0"/>
    <n v="199"/>
    <n v="8"/>
    <x v="22"/>
  </r>
  <r>
    <s v="0697"/>
    <x v="209"/>
    <n v="5"/>
    <x v="15"/>
    <x v="7"/>
    <x v="1"/>
    <x v="2"/>
    <n v="159"/>
    <n v="1"/>
    <x v="34"/>
  </r>
  <r>
    <s v="0698"/>
    <x v="210"/>
    <n v="8"/>
    <x v="10"/>
    <x v="5"/>
    <x v="2"/>
    <x v="1"/>
    <n v="289"/>
    <n v="9"/>
    <x v="6"/>
  </r>
  <r>
    <s v="0699"/>
    <x v="211"/>
    <n v="5"/>
    <x v="15"/>
    <x v="7"/>
    <x v="1"/>
    <x v="0"/>
    <n v="199"/>
    <n v="3"/>
    <x v="0"/>
  </r>
  <r>
    <s v="0700"/>
    <x v="212"/>
    <n v="20"/>
    <x v="8"/>
    <x v="4"/>
    <x v="3"/>
    <x v="1"/>
    <n v="289"/>
    <n v="0"/>
    <x v="9"/>
  </r>
  <r>
    <s v="0701"/>
    <x v="213"/>
    <n v="15"/>
    <x v="19"/>
    <x v="0"/>
    <x v="0"/>
    <x v="1"/>
    <n v="289"/>
    <n v="2"/>
    <x v="40"/>
  </r>
  <r>
    <s v="0702"/>
    <x v="214"/>
    <n v="6"/>
    <x v="11"/>
    <x v="5"/>
    <x v="2"/>
    <x v="0"/>
    <n v="199"/>
    <n v="3"/>
    <x v="0"/>
  </r>
  <r>
    <s v="0703"/>
    <x v="214"/>
    <n v="19"/>
    <x v="13"/>
    <x v="4"/>
    <x v="3"/>
    <x v="1"/>
    <n v="289"/>
    <n v="9"/>
    <x v="6"/>
  </r>
  <r>
    <s v="0704"/>
    <x v="214"/>
    <n v="15"/>
    <x v="19"/>
    <x v="0"/>
    <x v="0"/>
    <x v="1"/>
    <n v="289"/>
    <n v="6"/>
    <x v="16"/>
  </r>
  <r>
    <s v="0705"/>
    <x v="214"/>
    <n v="14"/>
    <x v="7"/>
    <x v="0"/>
    <x v="0"/>
    <x v="1"/>
    <n v="289"/>
    <n v="0"/>
    <x v="9"/>
  </r>
  <r>
    <s v="0706"/>
    <x v="214"/>
    <n v="7"/>
    <x v="17"/>
    <x v="5"/>
    <x v="2"/>
    <x v="2"/>
    <n v="159"/>
    <n v="2"/>
    <x v="21"/>
  </r>
  <r>
    <s v="0707"/>
    <x v="214"/>
    <n v="10"/>
    <x v="14"/>
    <x v="5"/>
    <x v="2"/>
    <x v="0"/>
    <n v="199"/>
    <n v="1"/>
    <x v="19"/>
  </r>
  <r>
    <s v="0708"/>
    <x v="214"/>
    <n v="1"/>
    <x v="1"/>
    <x v="1"/>
    <x v="1"/>
    <x v="1"/>
    <n v="289"/>
    <n v="4"/>
    <x v="27"/>
  </r>
  <r>
    <s v="0709"/>
    <x v="214"/>
    <n v="1"/>
    <x v="1"/>
    <x v="1"/>
    <x v="1"/>
    <x v="2"/>
    <n v="159"/>
    <n v="9"/>
    <x v="32"/>
  </r>
  <r>
    <s v="0710"/>
    <x v="214"/>
    <n v="13"/>
    <x v="5"/>
    <x v="0"/>
    <x v="0"/>
    <x v="1"/>
    <n v="289"/>
    <n v="8"/>
    <x v="36"/>
  </r>
  <r>
    <s v="0711"/>
    <x v="214"/>
    <n v="19"/>
    <x v="13"/>
    <x v="3"/>
    <x v="3"/>
    <x v="0"/>
    <n v="199"/>
    <n v="1"/>
    <x v="19"/>
  </r>
  <r>
    <s v="0712"/>
    <x v="215"/>
    <n v="12"/>
    <x v="16"/>
    <x v="0"/>
    <x v="0"/>
    <x v="2"/>
    <n v="159"/>
    <n v="0"/>
    <x v="9"/>
  </r>
  <r>
    <s v="0713"/>
    <x v="215"/>
    <n v="19"/>
    <x v="13"/>
    <x v="3"/>
    <x v="3"/>
    <x v="2"/>
    <n v="159"/>
    <n v="8"/>
    <x v="26"/>
  </r>
  <r>
    <s v="0714"/>
    <x v="216"/>
    <n v="4"/>
    <x v="12"/>
    <x v="1"/>
    <x v="1"/>
    <x v="1"/>
    <n v="289"/>
    <n v="6"/>
    <x v="16"/>
  </r>
  <r>
    <s v="0715"/>
    <x v="216"/>
    <n v="13"/>
    <x v="5"/>
    <x v="6"/>
    <x v="0"/>
    <x v="2"/>
    <n v="159"/>
    <n v="5"/>
    <x v="13"/>
  </r>
  <r>
    <s v="0716"/>
    <x v="216"/>
    <n v="4"/>
    <x v="12"/>
    <x v="1"/>
    <x v="1"/>
    <x v="3"/>
    <n v="69"/>
    <n v="8"/>
    <x v="24"/>
  </r>
  <r>
    <s v="0717"/>
    <x v="216"/>
    <n v="12"/>
    <x v="16"/>
    <x v="0"/>
    <x v="0"/>
    <x v="0"/>
    <n v="199"/>
    <n v="2"/>
    <x v="5"/>
  </r>
  <r>
    <s v="0718"/>
    <x v="217"/>
    <n v="13"/>
    <x v="5"/>
    <x v="6"/>
    <x v="0"/>
    <x v="2"/>
    <n v="159"/>
    <n v="3"/>
    <x v="2"/>
  </r>
  <r>
    <s v="0719"/>
    <x v="217"/>
    <n v="2"/>
    <x v="18"/>
    <x v="7"/>
    <x v="1"/>
    <x v="2"/>
    <n v="159"/>
    <n v="4"/>
    <x v="17"/>
  </r>
  <r>
    <s v="0720"/>
    <x v="218"/>
    <n v="9"/>
    <x v="2"/>
    <x v="5"/>
    <x v="2"/>
    <x v="1"/>
    <n v="289"/>
    <n v="9"/>
    <x v="6"/>
  </r>
  <r>
    <s v="0721"/>
    <x v="218"/>
    <n v="7"/>
    <x v="17"/>
    <x v="5"/>
    <x v="2"/>
    <x v="2"/>
    <n v="159"/>
    <n v="5"/>
    <x v="13"/>
  </r>
  <r>
    <s v="0722"/>
    <x v="218"/>
    <n v="11"/>
    <x v="0"/>
    <x v="6"/>
    <x v="0"/>
    <x v="2"/>
    <n v="159"/>
    <n v="4"/>
    <x v="17"/>
  </r>
  <r>
    <s v="0723"/>
    <x v="219"/>
    <n v="8"/>
    <x v="10"/>
    <x v="5"/>
    <x v="2"/>
    <x v="4"/>
    <n v="399"/>
    <n v="2"/>
    <x v="18"/>
  </r>
  <r>
    <s v="0724"/>
    <x v="219"/>
    <n v="7"/>
    <x v="17"/>
    <x v="5"/>
    <x v="2"/>
    <x v="1"/>
    <n v="289"/>
    <n v="5"/>
    <x v="35"/>
  </r>
  <r>
    <s v="0725"/>
    <x v="219"/>
    <n v="8"/>
    <x v="10"/>
    <x v="2"/>
    <x v="2"/>
    <x v="1"/>
    <n v="289"/>
    <n v="2"/>
    <x v="40"/>
  </r>
  <r>
    <s v="0726"/>
    <x v="219"/>
    <n v="8"/>
    <x v="10"/>
    <x v="5"/>
    <x v="2"/>
    <x v="1"/>
    <n v="289"/>
    <n v="1"/>
    <x v="23"/>
  </r>
  <r>
    <s v="0727"/>
    <x v="219"/>
    <n v="17"/>
    <x v="6"/>
    <x v="4"/>
    <x v="3"/>
    <x v="3"/>
    <n v="69"/>
    <n v="3"/>
    <x v="44"/>
  </r>
  <r>
    <s v="0728"/>
    <x v="220"/>
    <n v="10"/>
    <x v="14"/>
    <x v="2"/>
    <x v="2"/>
    <x v="1"/>
    <n v="289"/>
    <n v="7"/>
    <x v="1"/>
  </r>
  <r>
    <s v="0729"/>
    <x v="220"/>
    <n v="6"/>
    <x v="11"/>
    <x v="5"/>
    <x v="2"/>
    <x v="0"/>
    <n v="199"/>
    <n v="7"/>
    <x v="45"/>
  </r>
  <r>
    <s v="0730"/>
    <x v="221"/>
    <n v="18"/>
    <x v="3"/>
    <x v="4"/>
    <x v="3"/>
    <x v="4"/>
    <n v="399"/>
    <n v="4"/>
    <x v="12"/>
  </r>
  <r>
    <s v="0731"/>
    <x v="221"/>
    <n v="13"/>
    <x v="5"/>
    <x v="0"/>
    <x v="0"/>
    <x v="4"/>
    <n v="399"/>
    <n v="4"/>
    <x v="12"/>
  </r>
  <r>
    <s v="0732"/>
    <x v="221"/>
    <n v="1"/>
    <x v="1"/>
    <x v="7"/>
    <x v="1"/>
    <x v="1"/>
    <n v="289"/>
    <n v="6"/>
    <x v="16"/>
  </r>
  <r>
    <s v="0733"/>
    <x v="221"/>
    <n v="17"/>
    <x v="6"/>
    <x v="4"/>
    <x v="3"/>
    <x v="2"/>
    <n v="159"/>
    <n v="4"/>
    <x v="17"/>
  </r>
  <r>
    <s v="0734"/>
    <x v="221"/>
    <n v="3"/>
    <x v="9"/>
    <x v="1"/>
    <x v="1"/>
    <x v="1"/>
    <n v="289"/>
    <n v="2"/>
    <x v="40"/>
  </r>
  <r>
    <s v="0735"/>
    <x v="222"/>
    <n v="3"/>
    <x v="9"/>
    <x v="7"/>
    <x v="1"/>
    <x v="4"/>
    <n v="399"/>
    <n v="0"/>
    <x v="9"/>
  </r>
  <r>
    <s v="0736"/>
    <x v="222"/>
    <n v="14"/>
    <x v="7"/>
    <x v="0"/>
    <x v="0"/>
    <x v="2"/>
    <n v="159"/>
    <n v="6"/>
    <x v="42"/>
  </r>
  <r>
    <s v="0737"/>
    <x v="222"/>
    <n v="12"/>
    <x v="16"/>
    <x v="6"/>
    <x v="0"/>
    <x v="2"/>
    <n v="159"/>
    <n v="5"/>
    <x v="13"/>
  </r>
  <r>
    <s v="0738"/>
    <x v="223"/>
    <n v="8"/>
    <x v="10"/>
    <x v="2"/>
    <x v="2"/>
    <x v="4"/>
    <n v="399"/>
    <n v="7"/>
    <x v="20"/>
  </r>
  <r>
    <s v="0739"/>
    <x v="224"/>
    <n v="1"/>
    <x v="1"/>
    <x v="7"/>
    <x v="1"/>
    <x v="3"/>
    <n v="69"/>
    <n v="6"/>
    <x v="39"/>
  </r>
  <r>
    <s v="0740"/>
    <x v="224"/>
    <n v="19"/>
    <x v="13"/>
    <x v="4"/>
    <x v="3"/>
    <x v="0"/>
    <n v="199"/>
    <n v="4"/>
    <x v="43"/>
  </r>
  <r>
    <s v="0741"/>
    <x v="225"/>
    <n v="1"/>
    <x v="1"/>
    <x v="7"/>
    <x v="1"/>
    <x v="1"/>
    <n v="289"/>
    <n v="7"/>
    <x v="1"/>
  </r>
  <r>
    <s v="0742"/>
    <x v="225"/>
    <n v="18"/>
    <x v="3"/>
    <x v="4"/>
    <x v="3"/>
    <x v="1"/>
    <n v="289"/>
    <n v="0"/>
    <x v="9"/>
  </r>
  <r>
    <s v="0743"/>
    <x v="226"/>
    <n v="19"/>
    <x v="13"/>
    <x v="3"/>
    <x v="3"/>
    <x v="3"/>
    <n v="69"/>
    <n v="9"/>
    <x v="31"/>
  </r>
  <r>
    <s v="0744"/>
    <x v="227"/>
    <n v="12"/>
    <x v="16"/>
    <x v="6"/>
    <x v="0"/>
    <x v="3"/>
    <n v="69"/>
    <n v="5"/>
    <x v="25"/>
  </r>
  <r>
    <s v="0745"/>
    <x v="227"/>
    <n v="8"/>
    <x v="10"/>
    <x v="2"/>
    <x v="2"/>
    <x v="4"/>
    <n v="399"/>
    <n v="0"/>
    <x v="9"/>
  </r>
  <r>
    <s v="0746"/>
    <x v="228"/>
    <n v="2"/>
    <x v="18"/>
    <x v="7"/>
    <x v="1"/>
    <x v="2"/>
    <n v="159"/>
    <n v="8"/>
    <x v="26"/>
  </r>
  <r>
    <s v="0747"/>
    <x v="228"/>
    <n v="6"/>
    <x v="11"/>
    <x v="2"/>
    <x v="2"/>
    <x v="0"/>
    <n v="199"/>
    <n v="3"/>
    <x v="0"/>
  </r>
  <r>
    <s v="0748"/>
    <x v="229"/>
    <n v="8"/>
    <x v="10"/>
    <x v="2"/>
    <x v="2"/>
    <x v="0"/>
    <n v="199"/>
    <n v="7"/>
    <x v="45"/>
  </r>
  <r>
    <s v="0749"/>
    <x v="229"/>
    <n v="11"/>
    <x v="0"/>
    <x v="6"/>
    <x v="0"/>
    <x v="1"/>
    <n v="289"/>
    <n v="3"/>
    <x v="3"/>
  </r>
  <r>
    <s v="0750"/>
    <x v="229"/>
    <n v="20"/>
    <x v="8"/>
    <x v="4"/>
    <x v="3"/>
    <x v="2"/>
    <n v="159"/>
    <n v="9"/>
    <x v="32"/>
  </r>
  <r>
    <s v="0751"/>
    <x v="229"/>
    <n v="10"/>
    <x v="14"/>
    <x v="2"/>
    <x v="2"/>
    <x v="1"/>
    <n v="289"/>
    <n v="5"/>
    <x v="35"/>
  </r>
  <r>
    <s v="0752"/>
    <x v="230"/>
    <n v="8"/>
    <x v="10"/>
    <x v="5"/>
    <x v="2"/>
    <x v="4"/>
    <n v="399"/>
    <n v="1"/>
    <x v="33"/>
  </r>
  <r>
    <s v="0753"/>
    <x v="230"/>
    <n v="5"/>
    <x v="15"/>
    <x v="1"/>
    <x v="1"/>
    <x v="4"/>
    <n v="399"/>
    <n v="6"/>
    <x v="10"/>
  </r>
  <r>
    <s v="0754"/>
    <x v="231"/>
    <n v="14"/>
    <x v="7"/>
    <x v="6"/>
    <x v="0"/>
    <x v="0"/>
    <n v="199"/>
    <n v="2"/>
    <x v="5"/>
  </r>
  <r>
    <s v="0755"/>
    <x v="231"/>
    <n v="20"/>
    <x v="8"/>
    <x v="3"/>
    <x v="3"/>
    <x v="0"/>
    <n v="199"/>
    <n v="6"/>
    <x v="11"/>
  </r>
  <r>
    <s v="0756"/>
    <x v="231"/>
    <n v="17"/>
    <x v="6"/>
    <x v="3"/>
    <x v="3"/>
    <x v="4"/>
    <n v="399"/>
    <n v="6"/>
    <x v="10"/>
  </r>
  <r>
    <s v="0757"/>
    <x v="231"/>
    <n v="13"/>
    <x v="5"/>
    <x v="6"/>
    <x v="0"/>
    <x v="1"/>
    <n v="289"/>
    <n v="0"/>
    <x v="9"/>
  </r>
  <r>
    <s v="0758"/>
    <x v="231"/>
    <n v="10"/>
    <x v="14"/>
    <x v="5"/>
    <x v="2"/>
    <x v="4"/>
    <n v="399"/>
    <n v="4"/>
    <x v="12"/>
  </r>
  <r>
    <s v="0759"/>
    <x v="231"/>
    <n v="3"/>
    <x v="9"/>
    <x v="7"/>
    <x v="1"/>
    <x v="1"/>
    <n v="289"/>
    <n v="1"/>
    <x v="23"/>
  </r>
  <r>
    <s v="0760"/>
    <x v="232"/>
    <n v="19"/>
    <x v="13"/>
    <x v="4"/>
    <x v="3"/>
    <x v="4"/>
    <n v="399"/>
    <n v="6"/>
    <x v="10"/>
  </r>
  <r>
    <s v="0761"/>
    <x v="232"/>
    <n v="16"/>
    <x v="4"/>
    <x v="4"/>
    <x v="3"/>
    <x v="2"/>
    <n v="159"/>
    <n v="6"/>
    <x v="42"/>
  </r>
  <r>
    <s v="0762"/>
    <x v="232"/>
    <n v="16"/>
    <x v="4"/>
    <x v="4"/>
    <x v="3"/>
    <x v="1"/>
    <n v="289"/>
    <n v="2"/>
    <x v="40"/>
  </r>
  <r>
    <s v="0763"/>
    <x v="232"/>
    <n v="17"/>
    <x v="6"/>
    <x v="3"/>
    <x v="3"/>
    <x v="3"/>
    <n v="69"/>
    <n v="8"/>
    <x v="24"/>
  </r>
  <r>
    <s v="0764"/>
    <x v="233"/>
    <n v="8"/>
    <x v="10"/>
    <x v="5"/>
    <x v="2"/>
    <x v="4"/>
    <n v="399"/>
    <n v="2"/>
    <x v="18"/>
  </r>
  <r>
    <s v="0765"/>
    <x v="233"/>
    <n v="19"/>
    <x v="13"/>
    <x v="4"/>
    <x v="3"/>
    <x v="2"/>
    <n v="159"/>
    <n v="8"/>
    <x v="26"/>
  </r>
  <r>
    <s v="0766"/>
    <x v="233"/>
    <n v="14"/>
    <x v="7"/>
    <x v="6"/>
    <x v="0"/>
    <x v="4"/>
    <n v="399"/>
    <n v="9"/>
    <x v="37"/>
  </r>
  <r>
    <s v="0767"/>
    <x v="234"/>
    <n v="13"/>
    <x v="5"/>
    <x v="0"/>
    <x v="0"/>
    <x v="0"/>
    <n v="199"/>
    <n v="1"/>
    <x v="19"/>
  </r>
  <r>
    <s v="0768"/>
    <x v="235"/>
    <n v="15"/>
    <x v="19"/>
    <x v="6"/>
    <x v="0"/>
    <x v="2"/>
    <n v="159"/>
    <n v="1"/>
    <x v="34"/>
  </r>
  <r>
    <s v="0769"/>
    <x v="236"/>
    <n v="7"/>
    <x v="17"/>
    <x v="2"/>
    <x v="2"/>
    <x v="4"/>
    <n v="399"/>
    <n v="6"/>
    <x v="10"/>
  </r>
  <r>
    <s v="0770"/>
    <x v="236"/>
    <n v="11"/>
    <x v="0"/>
    <x v="0"/>
    <x v="0"/>
    <x v="4"/>
    <n v="399"/>
    <n v="0"/>
    <x v="9"/>
  </r>
  <r>
    <s v="0771"/>
    <x v="237"/>
    <n v="4"/>
    <x v="12"/>
    <x v="1"/>
    <x v="1"/>
    <x v="1"/>
    <n v="289"/>
    <n v="2"/>
    <x v="40"/>
  </r>
  <r>
    <s v="0772"/>
    <x v="237"/>
    <n v="6"/>
    <x v="11"/>
    <x v="5"/>
    <x v="2"/>
    <x v="1"/>
    <n v="289"/>
    <n v="3"/>
    <x v="3"/>
  </r>
  <r>
    <s v="0773"/>
    <x v="237"/>
    <n v="20"/>
    <x v="8"/>
    <x v="4"/>
    <x v="3"/>
    <x v="3"/>
    <n v="69"/>
    <n v="0"/>
    <x v="9"/>
  </r>
  <r>
    <s v="0774"/>
    <x v="237"/>
    <n v="15"/>
    <x v="19"/>
    <x v="0"/>
    <x v="0"/>
    <x v="3"/>
    <n v="69"/>
    <n v="2"/>
    <x v="14"/>
  </r>
  <r>
    <s v="0775"/>
    <x v="237"/>
    <n v="13"/>
    <x v="5"/>
    <x v="6"/>
    <x v="0"/>
    <x v="4"/>
    <n v="399"/>
    <n v="1"/>
    <x v="33"/>
  </r>
  <r>
    <s v="0776"/>
    <x v="238"/>
    <n v="17"/>
    <x v="6"/>
    <x v="4"/>
    <x v="3"/>
    <x v="4"/>
    <n v="399"/>
    <n v="2"/>
    <x v="18"/>
  </r>
  <r>
    <s v="0777"/>
    <x v="238"/>
    <n v="4"/>
    <x v="12"/>
    <x v="7"/>
    <x v="1"/>
    <x v="4"/>
    <n v="399"/>
    <n v="3"/>
    <x v="15"/>
  </r>
  <r>
    <s v="0778"/>
    <x v="238"/>
    <n v="2"/>
    <x v="18"/>
    <x v="1"/>
    <x v="1"/>
    <x v="1"/>
    <n v="289"/>
    <n v="5"/>
    <x v="35"/>
  </r>
  <r>
    <s v="0779"/>
    <x v="238"/>
    <n v="14"/>
    <x v="7"/>
    <x v="6"/>
    <x v="0"/>
    <x v="1"/>
    <n v="289"/>
    <n v="6"/>
    <x v="16"/>
  </r>
  <r>
    <s v="0780"/>
    <x v="238"/>
    <n v="7"/>
    <x v="17"/>
    <x v="2"/>
    <x v="2"/>
    <x v="4"/>
    <n v="399"/>
    <n v="8"/>
    <x v="41"/>
  </r>
  <r>
    <s v="0781"/>
    <x v="239"/>
    <n v="11"/>
    <x v="0"/>
    <x v="6"/>
    <x v="0"/>
    <x v="3"/>
    <n v="69"/>
    <n v="6"/>
    <x v="39"/>
  </r>
  <r>
    <s v="0782"/>
    <x v="240"/>
    <n v="1"/>
    <x v="1"/>
    <x v="1"/>
    <x v="1"/>
    <x v="2"/>
    <n v="159"/>
    <n v="9"/>
    <x v="32"/>
  </r>
  <r>
    <s v="0783"/>
    <x v="240"/>
    <n v="8"/>
    <x v="10"/>
    <x v="2"/>
    <x v="2"/>
    <x v="4"/>
    <n v="399"/>
    <n v="3"/>
    <x v="15"/>
  </r>
  <r>
    <s v="0784"/>
    <x v="240"/>
    <n v="2"/>
    <x v="18"/>
    <x v="1"/>
    <x v="1"/>
    <x v="0"/>
    <n v="199"/>
    <n v="5"/>
    <x v="7"/>
  </r>
  <r>
    <s v="0785"/>
    <x v="240"/>
    <n v="5"/>
    <x v="15"/>
    <x v="7"/>
    <x v="1"/>
    <x v="4"/>
    <n v="399"/>
    <n v="6"/>
    <x v="10"/>
  </r>
  <r>
    <s v="0786"/>
    <x v="240"/>
    <n v="4"/>
    <x v="12"/>
    <x v="7"/>
    <x v="1"/>
    <x v="1"/>
    <n v="289"/>
    <n v="6"/>
    <x v="16"/>
  </r>
  <r>
    <s v="0787"/>
    <x v="241"/>
    <n v="14"/>
    <x v="7"/>
    <x v="0"/>
    <x v="0"/>
    <x v="3"/>
    <n v="69"/>
    <n v="1"/>
    <x v="29"/>
  </r>
  <r>
    <s v="0788"/>
    <x v="241"/>
    <n v="14"/>
    <x v="7"/>
    <x v="6"/>
    <x v="0"/>
    <x v="0"/>
    <n v="199"/>
    <n v="6"/>
    <x v="11"/>
  </r>
  <r>
    <s v="0789"/>
    <x v="241"/>
    <n v="6"/>
    <x v="11"/>
    <x v="5"/>
    <x v="2"/>
    <x v="2"/>
    <n v="159"/>
    <n v="8"/>
    <x v="26"/>
  </r>
  <r>
    <s v="0790"/>
    <x v="241"/>
    <n v="13"/>
    <x v="5"/>
    <x v="6"/>
    <x v="0"/>
    <x v="2"/>
    <n v="159"/>
    <n v="8"/>
    <x v="26"/>
  </r>
  <r>
    <s v="0791"/>
    <x v="242"/>
    <n v="18"/>
    <x v="3"/>
    <x v="3"/>
    <x v="3"/>
    <x v="4"/>
    <n v="399"/>
    <n v="3"/>
    <x v="15"/>
  </r>
  <r>
    <s v="0792"/>
    <x v="242"/>
    <n v="16"/>
    <x v="4"/>
    <x v="3"/>
    <x v="3"/>
    <x v="2"/>
    <n v="159"/>
    <n v="9"/>
    <x v="32"/>
  </r>
  <r>
    <s v="0793"/>
    <x v="243"/>
    <n v="10"/>
    <x v="14"/>
    <x v="5"/>
    <x v="2"/>
    <x v="4"/>
    <n v="399"/>
    <n v="3"/>
    <x v="15"/>
  </r>
  <r>
    <s v="0794"/>
    <x v="243"/>
    <n v="11"/>
    <x v="0"/>
    <x v="0"/>
    <x v="0"/>
    <x v="0"/>
    <n v="199"/>
    <n v="8"/>
    <x v="22"/>
  </r>
  <r>
    <s v="0795"/>
    <x v="243"/>
    <n v="13"/>
    <x v="5"/>
    <x v="6"/>
    <x v="0"/>
    <x v="0"/>
    <n v="199"/>
    <n v="9"/>
    <x v="38"/>
  </r>
  <r>
    <s v="0796"/>
    <x v="243"/>
    <n v="18"/>
    <x v="3"/>
    <x v="4"/>
    <x v="3"/>
    <x v="1"/>
    <n v="289"/>
    <n v="4"/>
    <x v="27"/>
  </r>
  <r>
    <s v="0797"/>
    <x v="244"/>
    <n v="4"/>
    <x v="12"/>
    <x v="7"/>
    <x v="1"/>
    <x v="3"/>
    <n v="69"/>
    <n v="2"/>
    <x v="14"/>
  </r>
  <r>
    <s v="0798"/>
    <x v="244"/>
    <n v="20"/>
    <x v="8"/>
    <x v="4"/>
    <x v="3"/>
    <x v="3"/>
    <n v="69"/>
    <n v="6"/>
    <x v="39"/>
  </r>
  <r>
    <s v="0799"/>
    <x v="245"/>
    <n v="16"/>
    <x v="4"/>
    <x v="4"/>
    <x v="3"/>
    <x v="4"/>
    <n v="399"/>
    <n v="5"/>
    <x v="8"/>
  </r>
  <r>
    <s v="0800"/>
    <x v="245"/>
    <n v="3"/>
    <x v="9"/>
    <x v="7"/>
    <x v="1"/>
    <x v="2"/>
    <n v="159"/>
    <n v="4"/>
    <x v="17"/>
  </r>
  <r>
    <s v="0801"/>
    <x v="245"/>
    <n v="10"/>
    <x v="14"/>
    <x v="5"/>
    <x v="2"/>
    <x v="1"/>
    <n v="289"/>
    <n v="7"/>
    <x v="1"/>
  </r>
  <r>
    <s v="0802"/>
    <x v="245"/>
    <n v="6"/>
    <x v="11"/>
    <x v="5"/>
    <x v="2"/>
    <x v="4"/>
    <n v="399"/>
    <n v="8"/>
    <x v="41"/>
  </r>
  <r>
    <s v="0803"/>
    <x v="245"/>
    <n v="17"/>
    <x v="6"/>
    <x v="4"/>
    <x v="3"/>
    <x v="0"/>
    <n v="199"/>
    <n v="5"/>
    <x v="7"/>
  </r>
  <r>
    <s v="0804"/>
    <x v="246"/>
    <n v="16"/>
    <x v="4"/>
    <x v="3"/>
    <x v="3"/>
    <x v="3"/>
    <n v="69"/>
    <n v="1"/>
    <x v="29"/>
  </r>
  <r>
    <s v="0805"/>
    <x v="247"/>
    <n v="19"/>
    <x v="13"/>
    <x v="4"/>
    <x v="3"/>
    <x v="4"/>
    <n v="399"/>
    <n v="7"/>
    <x v="20"/>
  </r>
  <r>
    <s v="0806"/>
    <x v="247"/>
    <n v="5"/>
    <x v="15"/>
    <x v="1"/>
    <x v="1"/>
    <x v="4"/>
    <n v="399"/>
    <n v="6"/>
    <x v="10"/>
  </r>
  <r>
    <s v="0807"/>
    <x v="247"/>
    <n v="11"/>
    <x v="0"/>
    <x v="0"/>
    <x v="0"/>
    <x v="2"/>
    <n v="159"/>
    <n v="5"/>
    <x v="13"/>
  </r>
  <r>
    <s v="0808"/>
    <x v="248"/>
    <n v="13"/>
    <x v="5"/>
    <x v="6"/>
    <x v="0"/>
    <x v="3"/>
    <n v="69"/>
    <n v="5"/>
    <x v="25"/>
  </r>
  <r>
    <s v="0809"/>
    <x v="248"/>
    <n v="19"/>
    <x v="13"/>
    <x v="3"/>
    <x v="3"/>
    <x v="0"/>
    <n v="199"/>
    <n v="9"/>
    <x v="38"/>
  </r>
  <r>
    <s v="0810"/>
    <x v="248"/>
    <n v="15"/>
    <x v="19"/>
    <x v="0"/>
    <x v="0"/>
    <x v="3"/>
    <n v="69"/>
    <n v="5"/>
    <x v="25"/>
  </r>
  <r>
    <s v="0811"/>
    <x v="248"/>
    <n v="14"/>
    <x v="7"/>
    <x v="0"/>
    <x v="0"/>
    <x v="3"/>
    <n v="69"/>
    <n v="9"/>
    <x v="31"/>
  </r>
  <r>
    <s v="0812"/>
    <x v="249"/>
    <n v="16"/>
    <x v="4"/>
    <x v="4"/>
    <x v="3"/>
    <x v="4"/>
    <n v="399"/>
    <n v="1"/>
    <x v="33"/>
  </r>
  <r>
    <s v="0813"/>
    <x v="250"/>
    <n v="16"/>
    <x v="4"/>
    <x v="4"/>
    <x v="3"/>
    <x v="2"/>
    <n v="159"/>
    <n v="8"/>
    <x v="26"/>
  </r>
  <r>
    <s v="0814"/>
    <x v="250"/>
    <n v="16"/>
    <x v="4"/>
    <x v="3"/>
    <x v="3"/>
    <x v="2"/>
    <n v="159"/>
    <n v="4"/>
    <x v="17"/>
  </r>
  <r>
    <s v="0815"/>
    <x v="250"/>
    <n v="3"/>
    <x v="9"/>
    <x v="1"/>
    <x v="1"/>
    <x v="2"/>
    <n v="159"/>
    <n v="8"/>
    <x v="26"/>
  </r>
  <r>
    <s v="0816"/>
    <x v="250"/>
    <n v="15"/>
    <x v="19"/>
    <x v="6"/>
    <x v="0"/>
    <x v="4"/>
    <n v="399"/>
    <n v="4"/>
    <x v="12"/>
  </r>
  <r>
    <s v="0817"/>
    <x v="250"/>
    <n v="20"/>
    <x v="8"/>
    <x v="3"/>
    <x v="3"/>
    <x v="3"/>
    <n v="69"/>
    <n v="5"/>
    <x v="25"/>
  </r>
  <r>
    <s v="0818"/>
    <x v="251"/>
    <n v="13"/>
    <x v="5"/>
    <x v="0"/>
    <x v="0"/>
    <x v="4"/>
    <n v="399"/>
    <n v="3"/>
    <x v="15"/>
  </r>
  <r>
    <s v="0819"/>
    <x v="251"/>
    <n v="6"/>
    <x v="11"/>
    <x v="2"/>
    <x v="2"/>
    <x v="1"/>
    <n v="289"/>
    <n v="0"/>
    <x v="9"/>
  </r>
  <r>
    <s v="0820"/>
    <x v="252"/>
    <n v="11"/>
    <x v="0"/>
    <x v="6"/>
    <x v="0"/>
    <x v="2"/>
    <n v="159"/>
    <n v="4"/>
    <x v="17"/>
  </r>
  <r>
    <s v="0821"/>
    <x v="252"/>
    <n v="12"/>
    <x v="16"/>
    <x v="0"/>
    <x v="0"/>
    <x v="2"/>
    <n v="159"/>
    <n v="4"/>
    <x v="17"/>
  </r>
  <r>
    <s v="0822"/>
    <x v="252"/>
    <n v="19"/>
    <x v="13"/>
    <x v="3"/>
    <x v="3"/>
    <x v="4"/>
    <n v="399"/>
    <n v="4"/>
    <x v="12"/>
  </r>
  <r>
    <s v="0823"/>
    <x v="252"/>
    <n v="11"/>
    <x v="0"/>
    <x v="6"/>
    <x v="0"/>
    <x v="3"/>
    <n v="69"/>
    <n v="8"/>
    <x v="24"/>
  </r>
  <r>
    <s v="0824"/>
    <x v="252"/>
    <n v="8"/>
    <x v="10"/>
    <x v="2"/>
    <x v="2"/>
    <x v="1"/>
    <n v="289"/>
    <n v="0"/>
    <x v="9"/>
  </r>
  <r>
    <s v="0825"/>
    <x v="253"/>
    <n v="20"/>
    <x v="8"/>
    <x v="4"/>
    <x v="3"/>
    <x v="4"/>
    <n v="399"/>
    <n v="9"/>
    <x v="37"/>
  </r>
  <r>
    <s v="0826"/>
    <x v="253"/>
    <n v="15"/>
    <x v="19"/>
    <x v="6"/>
    <x v="0"/>
    <x v="1"/>
    <n v="289"/>
    <n v="1"/>
    <x v="23"/>
  </r>
  <r>
    <s v="0827"/>
    <x v="253"/>
    <n v="1"/>
    <x v="1"/>
    <x v="1"/>
    <x v="1"/>
    <x v="2"/>
    <n v="159"/>
    <n v="3"/>
    <x v="2"/>
  </r>
  <r>
    <s v="0828"/>
    <x v="254"/>
    <n v="5"/>
    <x v="15"/>
    <x v="1"/>
    <x v="1"/>
    <x v="0"/>
    <n v="199"/>
    <n v="3"/>
    <x v="0"/>
  </r>
  <r>
    <s v="0829"/>
    <x v="254"/>
    <n v="14"/>
    <x v="7"/>
    <x v="0"/>
    <x v="0"/>
    <x v="3"/>
    <n v="69"/>
    <n v="4"/>
    <x v="4"/>
  </r>
  <r>
    <s v="0830"/>
    <x v="255"/>
    <n v="1"/>
    <x v="1"/>
    <x v="1"/>
    <x v="1"/>
    <x v="4"/>
    <n v="399"/>
    <n v="6"/>
    <x v="10"/>
  </r>
  <r>
    <s v="0831"/>
    <x v="256"/>
    <n v="1"/>
    <x v="1"/>
    <x v="1"/>
    <x v="1"/>
    <x v="0"/>
    <n v="199"/>
    <n v="1"/>
    <x v="19"/>
  </r>
  <r>
    <s v="0832"/>
    <x v="256"/>
    <n v="3"/>
    <x v="9"/>
    <x v="7"/>
    <x v="1"/>
    <x v="1"/>
    <n v="289"/>
    <n v="1"/>
    <x v="23"/>
  </r>
  <r>
    <s v="0833"/>
    <x v="257"/>
    <n v="16"/>
    <x v="4"/>
    <x v="4"/>
    <x v="3"/>
    <x v="4"/>
    <n v="399"/>
    <n v="9"/>
    <x v="37"/>
  </r>
  <r>
    <s v="0834"/>
    <x v="257"/>
    <n v="6"/>
    <x v="11"/>
    <x v="5"/>
    <x v="2"/>
    <x v="3"/>
    <n v="69"/>
    <n v="6"/>
    <x v="39"/>
  </r>
  <r>
    <s v="0835"/>
    <x v="257"/>
    <n v="19"/>
    <x v="13"/>
    <x v="4"/>
    <x v="3"/>
    <x v="4"/>
    <n v="399"/>
    <n v="2"/>
    <x v="18"/>
  </r>
  <r>
    <s v="0836"/>
    <x v="258"/>
    <n v="5"/>
    <x v="15"/>
    <x v="1"/>
    <x v="1"/>
    <x v="3"/>
    <n v="69"/>
    <n v="6"/>
    <x v="39"/>
  </r>
  <r>
    <s v="0837"/>
    <x v="259"/>
    <n v="3"/>
    <x v="9"/>
    <x v="7"/>
    <x v="1"/>
    <x v="0"/>
    <n v="199"/>
    <n v="6"/>
    <x v="11"/>
  </r>
  <r>
    <s v="0838"/>
    <x v="260"/>
    <n v="7"/>
    <x v="17"/>
    <x v="5"/>
    <x v="2"/>
    <x v="4"/>
    <n v="399"/>
    <n v="3"/>
    <x v="15"/>
  </r>
  <r>
    <s v="0839"/>
    <x v="261"/>
    <n v="20"/>
    <x v="8"/>
    <x v="4"/>
    <x v="3"/>
    <x v="1"/>
    <n v="289"/>
    <n v="4"/>
    <x v="27"/>
  </r>
  <r>
    <s v="0840"/>
    <x v="262"/>
    <n v="6"/>
    <x v="11"/>
    <x v="5"/>
    <x v="2"/>
    <x v="2"/>
    <n v="159"/>
    <n v="8"/>
    <x v="26"/>
  </r>
  <r>
    <s v="0841"/>
    <x v="262"/>
    <n v="7"/>
    <x v="17"/>
    <x v="2"/>
    <x v="2"/>
    <x v="1"/>
    <n v="289"/>
    <n v="2"/>
    <x v="40"/>
  </r>
  <r>
    <s v="0842"/>
    <x v="262"/>
    <n v="12"/>
    <x v="16"/>
    <x v="6"/>
    <x v="0"/>
    <x v="0"/>
    <n v="199"/>
    <n v="4"/>
    <x v="43"/>
  </r>
  <r>
    <s v="0843"/>
    <x v="262"/>
    <n v="4"/>
    <x v="12"/>
    <x v="1"/>
    <x v="1"/>
    <x v="0"/>
    <n v="199"/>
    <n v="7"/>
    <x v="45"/>
  </r>
  <r>
    <s v="0844"/>
    <x v="263"/>
    <n v="11"/>
    <x v="0"/>
    <x v="0"/>
    <x v="0"/>
    <x v="1"/>
    <n v="289"/>
    <n v="6"/>
    <x v="16"/>
  </r>
  <r>
    <s v="0845"/>
    <x v="263"/>
    <n v="8"/>
    <x v="10"/>
    <x v="5"/>
    <x v="2"/>
    <x v="2"/>
    <n v="159"/>
    <n v="7"/>
    <x v="28"/>
  </r>
  <r>
    <s v="0846"/>
    <x v="264"/>
    <n v="8"/>
    <x v="10"/>
    <x v="5"/>
    <x v="2"/>
    <x v="0"/>
    <n v="199"/>
    <n v="8"/>
    <x v="22"/>
  </r>
  <r>
    <s v="0847"/>
    <x v="264"/>
    <n v="5"/>
    <x v="15"/>
    <x v="1"/>
    <x v="1"/>
    <x v="2"/>
    <n v="159"/>
    <n v="0"/>
    <x v="9"/>
  </r>
  <r>
    <s v="0848"/>
    <x v="264"/>
    <n v="15"/>
    <x v="19"/>
    <x v="0"/>
    <x v="0"/>
    <x v="1"/>
    <n v="289"/>
    <n v="3"/>
    <x v="3"/>
  </r>
  <r>
    <s v="0849"/>
    <x v="264"/>
    <n v="4"/>
    <x v="12"/>
    <x v="1"/>
    <x v="1"/>
    <x v="0"/>
    <n v="199"/>
    <n v="8"/>
    <x v="22"/>
  </r>
  <r>
    <s v="0850"/>
    <x v="264"/>
    <n v="10"/>
    <x v="14"/>
    <x v="5"/>
    <x v="2"/>
    <x v="1"/>
    <n v="289"/>
    <n v="0"/>
    <x v="9"/>
  </r>
  <r>
    <s v="0851"/>
    <x v="264"/>
    <n v="17"/>
    <x v="6"/>
    <x v="3"/>
    <x v="3"/>
    <x v="1"/>
    <n v="289"/>
    <n v="0"/>
    <x v="9"/>
  </r>
  <r>
    <s v="0852"/>
    <x v="264"/>
    <n v="6"/>
    <x v="11"/>
    <x v="5"/>
    <x v="2"/>
    <x v="4"/>
    <n v="399"/>
    <n v="9"/>
    <x v="37"/>
  </r>
  <r>
    <s v="0853"/>
    <x v="264"/>
    <n v="14"/>
    <x v="7"/>
    <x v="6"/>
    <x v="0"/>
    <x v="4"/>
    <n v="399"/>
    <n v="4"/>
    <x v="12"/>
  </r>
  <r>
    <s v="0854"/>
    <x v="264"/>
    <n v="7"/>
    <x v="17"/>
    <x v="2"/>
    <x v="2"/>
    <x v="0"/>
    <n v="199"/>
    <n v="5"/>
    <x v="7"/>
  </r>
  <r>
    <s v="0855"/>
    <x v="264"/>
    <n v="9"/>
    <x v="2"/>
    <x v="2"/>
    <x v="2"/>
    <x v="1"/>
    <n v="289"/>
    <n v="7"/>
    <x v="1"/>
  </r>
  <r>
    <s v="0856"/>
    <x v="264"/>
    <n v="19"/>
    <x v="13"/>
    <x v="4"/>
    <x v="3"/>
    <x v="2"/>
    <n v="159"/>
    <n v="3"/>
    <x v="2"/>
  </r>
  <r>
    <s v="0857"/>
    <x v="265"/>
    <n v="19"/>
    <x v="13"/>
    <x v="3"/>
    <x v="3"/>
    <x v="1"/>
    <n v="289"/>
    <n v="8"/>
    <x v="36"/>
  </r>
  <r>
    <s v="0858"/>
    <x v="266"/>
    <n v="17"/>
    <x v="6"/>
    <x v="3"/>
    <x v="3"/>
    <x v="3"/>
    <n v="69"/>
    <n v="5"/>
    <x v="25"/>
  </r>
  <r>
    <s v="0859"/>
    <x v="266"/>
    <n v="19"/>
    <x v="13"/>
    <x v="4"/>
    <x v="3"/>
    <x v="1"/>
    <n v="289"/>
    <n v="4"/>
    <x v="27"/>
  </r>
  <r>
    <s v="0860"/>
    <x v="266"/>
    <n v="6"/>
    <x v="11"/>
    <x v="5"/>
    <x v="2"/>
    <x v="0"/>
    <n v="199"/>
    <n v="8"/>
    <x v="22"/>
  </r>
  <r>
    <s v="0861"/>
    <x v="266"/>
    <n v="14"/>
    <x v="7"/>
    <x v="0"/>
    <x v="0"/>
    <x v="4"/>
    <n v="399"/>
    <n v="2"/>
    <x v="18"/>
  </r>
  <r>
    <s v="0862"/>
    <x v="267"/>
    <n v="17"/>
    <x v="6"/>
    <x v="3"/>
    <x v="3"/>
    <x v="3"/>
    <n v="69"/>
    <n v="8"/>
    <x v="24"/>
  </r>
  <r>
    <s v="0863"/>
    <x v="267"/>
    <n v="16"/>
    <x v="4"/>
    <x v="3"/>
    <x v="3"/>
    <x v="0"/>
    <n v="199"/>
    <n v="0"/>
    <x v="9"/>
  </r>
  <r>
    <s v="0864"/>
    <x v="267"/>
    <n v="3"/>
    <x v="9"/>
    <x v="7"/>
    <x v="1"/>
    <x v="1"/>
    <n v="289"/>
    <n v="4"/>
    <x v="27"/>
  </r>
  <r>
    <s v="0865"/>
    <x v="268"/>
    <n v="16"/>
    <x v="4"/>
    <x v="3"/>
    <x v="3"/>
    <x v="3"/>
    <n v="69"/>
    <n v="6"/>
    <x v="39"/>
  </r>
  <r>
    <s v="0866"/>
    <x v="268"/>
    <n v="19"/>
    <x v="13"/>
    <x v="4"/>
    <x v="3"/>
    <x v="3"/>
    <n v="69"/>
    <n v="2"/>
    <x v="14"/>
  </r>
  <r>
    <s v="0867"/>
    <x v="269"/>
    <n v="7"/>
    <x v="17"/>
    <x v="5"/>
    <x v="2"/>
    <x v="0"/>
    <n v="199"/>
    <n v="6"/>
    <x v="11"/>
  </r>
  <r>
    <s v="0868"/>
    <x v="269"/>
    <n v="9"/>
    <x v="2"/>
    <x v="5"/>
    <x v="2"/>
    <x v="3"/>
    <n v="69"/>
    <n v="7"/>
    <x v="30"/>
  </r>
  <r>
    <s v="0869"/>
    <x v="270"/>
    <n v="14"/>
    <x v="7"/>
    <x v="6"/>
    <x v="0"/>
    <x v="4"/>
    <n v="399"/>
    <n v="3"/>
    <x v="15"/>
  </r>
  <r>
    <s v="0870"/>
    <x v="270"/>
    <n v="3"/>
    <x v="9"/>
    <x v="7"/>
    <x v="1"/>
    <x v="2"/>
    <n v="159"/>
    <n v="5"/>
    <x v="13"/>
  </r>
  <r>
    <s v="0871"/>
    <x v="270"/>
    <n v="9"/>
    <x v="2"/>
    <x v="5"/>
    <x v="2"/>
    <x v="3"/>
    <n v="69"/>
    <n v="6"/>
    <x v="39"/>
  </r>
  <r>
    <s v="0872"/>
    <x v="270"/>
    <n v="1"/>
    <x v="1"/>
    <x v="1"/>
    <x v="1"/>
    <x v="2"/>
    <n v="159"/>
    <n v="5"/>
    <x v="13"/>
  </r>
  <r>
    <s v="0873"/>
    <x v="271"/>
    <n v="20"/>
    <x v="8"/>
    <x v="3"/>
    <x v="3"/>
    <x v="0"/>
    <n v="199"/>
    <n v="3"/>
    <x v="0"/>
  </r>
  <r>
    <s v="0874"/>
    <x v="271"/>
    <n v="3"/>
    <x v="9"/>
    <x v="7"/>
    <x v="1"/>
    <x v="1"/>
    <n v="289"/>
    <n v="8"/>
    <x v="36"/>
  </r>
  <r>
    <s v="0875"/>
    <x v="271"/>
    <n v="4"/>
    <x v="12"/>
    <x v="7"/>
    <x v="1"/>
    <x v="3"/>
    <n v="69"/>
    <n v="6"/>
    <x v="39"/>
  </r>
  <r>
    <s v="0876"/>
    <x v="271"/>
    <n v="7"/>
    <x v="17"/>
    <x v="5"/>
    <x v="2"/>
    <x v="1"/>
    <n v="289"/>
    <n v="0"/>
    <x v="9"/>
  </r>
  <r>
    <s v="0877"/>
    <x v="272"/>
    <n v="11"/>
    <x v="0"/>
    <x v="0"/>
    <x v="0"/>
    <x v="1"/>
    <n v="289"/>
    <n v="1"/>
    <x v="23"/>
  </r>
  <r>
    <s v="0878"/>
    <x v="272"/>
    <n v="15"/>
    <x v="19"/>
    <x v="6"/>
    <x v="0"/>
    <x v="2"/>
    <n v="159"/>
    <n v="0"/>
    <x v="9"/>
  </r>
  <r>
    <s v="0879"/>
    <x v="272"/>
    <n v="20"/>
    <x v="8"/>
    <x v="4"/>
    <x v="3"/>
    <x v="0"/>
    <n v="199"/>
    <n v="1"/>
    <x v="19"/>
  </r>
  <r>
    <s v="0880"/>
    <x v="272"/>
    <n v="6"/>
    <x v="11"/>
    <x v="2"/>
    <x v="2"/>
    <x v="0"/>
    <n v="199"/>
    <n v="7"/>
    <x v="45"/>
  </r>
  <r>
    <s v="0881"/>
    <x v="273"/>
    <n v="9"/>
    <x v="2"/>
    <x v="2"/>
    <x v="2"/>
    <x v="4"/>
    <n v="399"/>
    <n v="7"/>
    <x v="20"/>
  </r>
  <r>
    <s v="0882"/>
    <x v="273"/>
    <n v="7"/>
    <x v="17"/>
    <x v="5"/>
    <x v="2"/>
    <x v="2"/>
    <n v="159"/>
    <n v="2"/>
    <x v="21"/>
  </r>
  <r>
    <s v="0883"/>
    <x v="274"/>
    <n v="3"/>
    <x v="9"/>
    <x v="7"/>
    <x v="1"/>
    <x v="0"/>
    <n v="199"/>
    <n v="5"/>
    <x v="7"/>
  </r>
  <r>
    <s v="0884"/>
    <x v="274"/>
    <n v="14"/>
    <x v="7"/>
    <x v="6"/>
    <x v="0"/>
    <x v="1"/>
    <n v="289"/>
    <n v="9"/>
    <x v="6"/>
  </r>
  <r>
    <s v="0885"/>
    <x v="274"/>
    <n v="15"/>
    <x v="19"/>
    <x v="6"/>
    <x v="0"/>
    <x v="2"/>
    <n v="159"/>
    <n v="8"/>
    <x v="26"/>
  </r>
  <r>
    <s v="0886"/>
    <x v="275"/>
    <n v="20"/>
    <x v="8"/>
    <x v="3"/>
    <x v="3"/>
    <x v="2"/>
    <n v="159"/>
    <n v="1"/>
    <x v="34"/>
  </r>
  <r>
    <s v="0887"/>
    <x v="276"/>
    <n v="20"/>
    <x v="8"/>
    <x v="4"/>
    <x v="3"/>
    <x v="1"/>
    <n v="289"/>
    <n v="1"/>
    <x v="23"/>
  </r>
  <r>
    <s v="0888"/>
    <x v="276"/>
    <n v="15"/>
    <x v="19"/>
    <x v="0"/>
    <x v="0"/>
    <x v="0"/>
    <n v="199"/>
    <n v="3"/>
    <x v="0"/>
  </r>
  <r>
    <s v="0889"/>
    <x v="277"/>
    <n v="20"/>
    <x v="8"/>
    <x v="3"/>
    <x v="3"/>
    <x v="0"/>
    <n v="199"/>
    <n v="3"/>
    <x v="0"/>
  </r>
  <r>
    <s v="0890"/>
    <x v="277"/>
    <n v="9"/>
    <x v="2"/>
    <x v="5"/>
    <x v="2"/>
    <x v="1"/>
    <n v="289"/>
    <n v="9"/>
    <x v="6"/>
  </r>
  <r>
    <s v="0891"/>
    <x v="277"/>
    <n v="4"/>
    <x v="12"/>
    <x v="1"/>
    <x v="1"/>
    <x v="0"/>
    <n v="199"/>
    <n v="9"/>
    <x v="38"/>
  </r>
  <r>
    <s v="0892"/>
    <x v="277"/>
    <n v="16"/>
    <x v="4"/>
    <x v="4"/>
    <x v="3"/>
    <x v="2"/>
    <n v="159"/>
    <n v="7"/>
    <x v="28"/>
  </r>
  <r>
    <s v="0893"/>
    <x v="277"/>
    <n v="5"/>
    <x v="15"/>
    <x v="7"/>
    <x v="1"/>
    <x v="3"/>
    <n v="69"/>
    <n v="3"/>
    <x v="44"/>
  </r>
  <r>
    <s v="0894"/>
    <x v="278"/>
    <n v="11"/>
    <x v="0"/>
    <x v="6"/>
    <x v="0"/>
    <x v="2"/>
    <n v="159"/>
    <n v="6"/>
    <x v="42"/>
  </r>
  <r>
    <s v="0895"/>
    <x v="278"/>
    <n v="9"/>
    <x v="2"/>
    <x v="2"/>
    <x v="2"/>
    <x v="0"/>
    <n v="199"/>
    <n v="2"/>
    <x v="5"/>
  </r>
  <r>
    <s v="0896"/>
    <x v="278"/>
    <n v="6"/>
    <x v="11"/>
    <x v="5"/>
    <x v="2"/>
    <x v="0"/>
    <n v="199"/>
    <n v="8"/>
    <x v="22"/>
  </r>
  <r>
    <s v="0897"/>
    <x v="278"/>
    <n v="4"/>
    <x v="12"/>
    <x v="1"/>
    <x v="1"/>
    <x v="4"/>
    <n v="399"/>
    <n v="0"/>
    <x v="9"/>
  </r>
  <r>
    <s v="0898"/>
    <x v="278"/>
    <n v="17"/>
    <x v="6"/>
    <x v="4"/>
    <x v="3"/>
    <x v="0"/>
    <n v="199"/>
    <n v="2"/>
    <x v="5"/>
  </r>
  <r>
    <s v="0899"/>
    <x v="279"/>
    <n v="1"/>
    <x v="1"/>
    <x v="7"/>
    <x v="1"/>
    <x v="0"/>
    <n v="199"/>
    <n v="4"/>
    <x v="43"/>
  </r>
  <r>
    <s v="0900"/>
    <x v="279"/>
    <n v="4"/>
    <x v="12"/>
    <x v="1"/>
    <x v="1"/>
    <x v="2"/>
    <n v="159"/>
    <n v="5"/>
    <x v="13"/>
  </r>
  <r>
    <s v="0901"/>
    <x v="280"/>
    <n v="15"/>
    <x v="19"/>
    <x v="0"/>
    <x v="0"/>
    <x v="4"/>
    <n v="399"/>
    <n v="7"/>
    <x v="20"/>
  </r>
  <r>
    <s v="0902"/>
    <x v="281"/>
    <n v="13"/>
    <x v="5"/>
    <x v="0"/>
    <x v="0"/>
    <x v="4"/>
    <n v="399"/>
    <n v="4"/>
    <x v="12"/>
  </r>
  <r>
    <s v="0903"/>
    <x v="282"/>
    <n v="6"/>
    <x v="11"/>
    <x v="2"/>
    <x v="2"/>
    <x v="1"/>
    <n v="289"/>
    <n v="3"/>
    <x v="3"/>
  </r>
  <r>
    <s v="0904"/>
    <x v="282"/>
    <n v="5"/>
    <x v="15"/>
    <x v="1"/>
    <x v="1"/>
    <x v="1"/>
    <n v="289"/>
    <n v="1"/>
    <x v="23"/>
  </r>
  <r>
    <s v="0905"/>
    <x v="283"/>
    <n v="13"/>
    <x v="5"/>
    <x v="0"/>
    <x v="0"/>
    <x v="1"/>
    <n v="289"/>
    <n v="7"/>
    <x v="1"/>
  </r>
  <r>
    <s v="0906"/>
    <x v="283"/>
    <n v="19"/>
    <x v="13"/>
    <x v="3"/>
    <x v="3"/>
    <x v="0"/>
    <n v="199"/>
    <n v="5"/>
    <x v="7"/>
  </r>
  <r>
    <s v="0907"/>
    <x v="284"/>
    <n v="10"/>
    <x v="14"/>
    <x v="2"/>
    <x v="2"/>
    <x v="0"/>
    <n v="199"/>
    <n v="1"/>
    <x v="19"/>
  </r>
  <r>
    <s v="0908"/>
    <x v="284"/>
    <n v="20"/>
    <x v="8"/>
    <x v="3"/>
    <x v="3"/>
    <x v="1"/>
    <n v="289"/>
    <n v="3"/>
    <x v="3"/>
  </r>
  <r>
    <s v="0909"/>
    <x v="285"/>
    <n v="7"/>
    <x v="17"/>
    <x v="5"/>
    <x v="2"/>
    <x v="2"/>
    <n v="159"/>
    <n v="8"/>
    <x v="26"/>
  </r>
  <r>
    <s v="0910"/>
    <x v="285"/>
    <n v="19"/>
    <x v="13"/>
    <x v="3"/>
    <x v="3"/>
    <x v="0"/>
    <n v="199"/>
    <n v="3"/>
    <x v="0"/>
  </r>
  <r>
    <s v="0911"/>
    <x v="285"/>
    <n v="18"/>
    <x v="3"/>
    <x v="3"/>
    <x v="3"/>
    <x v="3"/>
    <n v="69"/>
    <n v="9"/>
    <x v="31"/>
  </r>
  <r>
    <s v="0912"/>
    <x v="285"/>
    <n v="13"/>
    <x v="5"/>
    <x v="0"/>
    <x v="0"/>
    <x v="1"/>
    <n v="289"/>
    <n v="8"/>
    <x v="36"/>
  </r>
  <r>
    <s v="0913"/>
    <x v="285"/>
    <n v="9"/>
    <x v="2"/>
    <x v="5"/>
    <x v="2"/>
    <x v="0"/>
    <n v="199"/>
    <n v="5"/>
    <x v="7"/>
  </r>
  <r>
    <s v="0914"/>
    <x v="285"/>
    <n v="14"/>
    <x v="7"/>
    <x v="0"/>
    <x v="0"/>
    <x v="2"/>
    <n v="159"/>
    <n v="7"/>
    <x v="28"/>
  </r>
  <r>
    <s v="0915"/>
    <x v="286"/>
    <n v="3"/>
    <x v="9"/>
    <x v="1"/>
    <x v="1"/>
    <x v="3"/>
    <n v="69"/>
    <n v="2"/>
    <x v="14"/>
  </r>
  <r>
    <s v="0916"/>
    <x v="286"/>
    <n v="10"/>
    <x v="14"/>
    <x v="5"/>
    <x v="2"/>
    <x v="1"/>
    <n v="289"/>
    <n v="5"/>
    <x v="35"/>
  </r>
  <r>
    <s v="0917"/>
    <x v="287"/>
    <n v="18"/>
    <x v="3"/>
    <x v="4"/>
    <x v="3"/>
    <x v="3"/>
    <n v="69"/>
    <n v="2"/>
    <x v="14"/>
  </r>
  <r>
    <s v="0918"/>
    <x v="287"/>
    <n v="18"/>
    <x v="3"/>
    <x v="4"/>
    <x v="3"/>
    <x v="2"/>
    <n v="159"/>
    <n v="5"/>
    <x v="13"/>
  </r>
  <r>
    <s v="0919"/>
    <x v="287"/>
    <n v="14"/>
    <x v="7"/>
    <x v="6"/>
    <x v="0"/>
    <x v="4"/>
    <n v="399"/>
    <n v="9"/>
    <x v="37"/>
  </r>
  <r>
    <s v="0920"/>
    <x v="287"/>
    <n v="2"/>
    <x v="18"/>
    <x v="7"/>
    <x v="1"/>
    <x v="0"/>
    <n v="199"/>
    <n v="3"/>
    <x v="0"/>
  </r>
  <r>
    <s v="0921"/>
    <x v="288"/>
    <n v="17"/>
    <x v="6"/>
    <x v="3"/>
    <x v="3"/>
    <x v="4"/>
    <n v="399"/>
    <n v="6"/>
    <x v="10"/>
  </r>
  <r>
    <s v="0922"/>
    <x v="288"/>
    <n v="1"/>
    <x v="1"/>
    <x v="1"/>
    <x v="1"/>
    <x v="1"/>
    <n v="289"/>
    <n v="7"/>
    <x v="1"/>
  </r>
  <r>
    <s v="0923"/>
    <x v="288"/>
    <n v="15"/>
    <x v="19"/>
    <x v="6"/>
    <x v="0"/>
    <x v="2"/>
    <n v="159"/>
    <n v="3"/>
    <x v="2"/>
  </r>
  <r>
    <s v="0924"/>
    <x v="288"/>
    <n v="11"/>
    <x v="0"/>
    <x v="0"/>
    <x v="0"/>
    <x v="1"/>
    <n v="289"/>
    <n v="9"/>
    <x v="6"/>
  </r>
  <r>
    <s v="0925"/>
    <x v="288"/>
    <n v="12"/>
    <x v="16"/>
    <x v="0"/>
    <x v="0"/>
    <x v="0"/>
    <n v="199"/>
    <n v="7"/>
    <x v="45"/>
  </r>
  <r>
    <s v="0926"/>
    <x v="289"/>
    <n v="1"/>
    <x v="1"/>
    <x v="7"/>
    <x v="1"/>
    <x v="0"/>
    <n v="199"/>
    <n v="0"/>
    <x v="9"/>
  </r>
  <r>
    <s v="0927"/>
    <x v="289"/>
    <n v="8"/>
    <x v="10"/>
    <x v="5"/>
    <x v="2"/>
    <x v="0"/>
    <n v="199"/>
    <n v="8"/>
    <x v="22"/>
  </r>
  <r>
    <s v="0928"/>
    <x v="289"/>
    <n v="20"/>
    <x v="8"/>
    <x v="4"/>
    <x v="3"/>
    <x v="2"/>
    <n v="159"/>
    <n v="8"/>
    <x v="26"/>
  </r>
  <r>
    <s v="0929"/>
    <x v="289"/>
    <n v="14"/>
    <x v="7"/>
    <x v="6"/>
    <x v="0"/>
    <x v="2"/>
    <n v="159"/>
    <n v="5"/>
    <x v="13"/>
  </r>
  <r>
    <s v="0930"/>
    <x v="289"/>
    <n v="10"/>
    <x v="14"/>
    <x v="5"/>
    <x v="2"/>
    <x v="0"/>
    <n v="199"/>
    <n v="3"/>
    <x v="0"/>
  </r>
  <r>
    <s v="0931"/>
    <x v="290"/>
    <n v="17"/>
    <x v="6"/>
    <x v="4"/>
    <x v="3"/>
    <x v="4"/>
    <n v="399"/>
    <n v="0"/>
    <x v="9"/>
  </r>
  <r>
    <s v="0932"/>
    <x v="291"/>
    <n v="5"/>
    <x v="15"/>
    <x v="7"/>
    <x v="1"/>
    <x v="0"/>
    <n v="199"/>
    <n v="6"/>
    <x v="11"/>
  </r>
  <r>
    <s v="0933"/>
    <x v="291"/>
    <n v="10"/>
    <x v="14"/>
    <x v="5"/>
    <x v="2"/>
    <x v="2"/>
    <n v="159"/>
    <n v="6"/>
    <x v="42"/>
  </r>
  <r>
    <s v="0934"/>
    <x v="292"/>
    <n v="17"/>
    <x v="6"/>
    <x v="4"/>
    <x v="3"/>
    <x v="2"/>
    <n v="159"/>
    <n v="1"/>
    <x v="34"/>
  </r>
  <r>
    <s v="0935"/>
    <x v="292"/>
    <n v="18"/>
    <x v="3"/>
    <x v="3"/>
    <x v="3"/>
    <x v="1"/>
    <n v="289"/>
    <n v="5"/>
    <x v="35"/>
  </r>
  <r>
    <s v="0936"/>
    <x v="292"/>
    <n v="2"/>
    <x v="18"/>
    <x v="1"/>
    <x v="1"/>
    <x v="3"/>
    <n v="69"/>
    <n v="8"/>
    <x v="24"/>
  </r>
  <r>
    <s v="0937"/>
    <x v="293"/>
    <n v="17"/>
    <x v="6"/>
    <x v="3"/>
    <x v="3"/>
    <x v="3"/>
    <n v="69"/>
    <n v="5"/>
    <x v="25"/>
  </r>
  <r>
    <s v="0938"/>
    <x v="294"/>
    <n v="10"/>
    <x v="14"/>
    <x v="2"/>
    <x v="2"/>
    <x v="4"/>
    <n v="399"/>
    <n v="0"/>
    <x v="9"/>
  </r>
  <r>
    <s v="0939"/>
    <x v="294"/>
    <n v="1"/>
    <x v="1"/>
    <x v="7"/>
    <x v="1"/>
    <x v="1"/>
    <n v="289"/>
    <n v="7"/>
    <x v="1"/>
  </r>
  <r>
    <s v="0940"/>
    <x v="294"/>
    <n v="5"/>
    <x v="15"/>
    <x v="1"/>
    <x v="1"/>
    <x v="0"/>
    <n v="199"/>
    <n v="5"/>
    <x v="7"/>
  </r>
  <r>
    <s v="0941"/>
    <x v="294"/>
    <n v="20"/>
    <x v="8"/>
    <x v="3"/>
    <x v="3"/>
    <x v="2"/>
    <n v="159"/>
    <n v="5"/>
    <x v="13"/>
  </r>
  <r>
    <s v="0942"/>
    <x v="294"/>
    <n v="1"/>
    <x v="1"/>
    <x v="1"/>
    <x v="1"/>
    <x v="4"/>
    <n v="399"/>
    <n v="8"/>
    <x v="41"/>
  </r>
  <r>
    <s v="0943"/>
    <x v="294"/>
    <n v="6"/>
    <x v="11"/>
    <x v="2"/>
    <x v="2"/>
    <x v="2"/>
    <n v="159"/>
    <n v="6"/>
    <x v="42"/>
  </r>
  <r>
    <s v="0944"/>
    <x v="295"/>
    <n v="4"/>
    <x v="12"/>
    <x v="7"/>
    <x v="1"/>
    <x v="4"/>
    <n v="399"/>
    <n v="1"/>
    <x v="33"/>
  </r>
  <r>
    <s v="0945"/>
    <x v="296"/>
    <n v="17"/>
    <x v="6"/>
    <x v="4"/>
    <x v="3"/>
    <x v="0"/>
    <n v="199"/>
    <n v="5"/>
    <x v="7"/>
  </r>
  <r>
    <s v="0946"/>
    <x v="297"/>
    <n v="1"/>
    <x v="1"/>
    <x v="1"/>
    <x v="1"/>
    <x v="0"/>
    <n v="199"/>
    <n v="1"/>
    <x v="19"/>
  </r>
  <r>
    <s v="0947"/>
    <x v="297"/>
    <n v="15"/>
    <x v="19"/>
    <x v="0"/>
    <x v="0"/>
    <x v="3"/>
    <n v="69"/>
    <n v="4"/>
    <x v="4"/>
  </r>
  <r>
    <s v="0948"/>
    <x v="297"/>
    <n v="9"/>
    <x v="2"/>
    <x v="5"/>
    <x v="2"/>
    <x v="0"/>
    <n v="199"/>
    <n v="5"/>
    <x v="7"/>
  </r>
  <r>
    <s v="0949"/>
    <x v="298"/>
    <n v="6"/>
    <x v="11"/>
    <x v="5"/>
    <x v="2"/>
    <x v="4"/>
    <n v="399"/>
    <n v="5"/>
    <x v="8"/>
  </r>
  <r>
    <s v="0950"/>
    <x v="298"/>
    <n v="20"/>
    <x v="8"/>
    <x v="3"/>
    <x v="3"/>
    <x v="3"/>
    <n v="69"/>
    <n v="8"/>
    <x v="24"/>
  </r>
  <r>
    <s v="0951"/>
    <x v="299"/>
    <n v="17"/>
    <x v="6"/>
    <x v="4"/>
    <x v="3"/>
    <x v="0"/>
    <n v="199"/>
    <n v="1"/>
    <x v="19"/>
  </r>
  <r>
    <s v="0952"/>
    <x v="299"/>
    <n v="6"/>
    <x v="11"/>
    <x v="5"/>
    <x v="2"/>
    <x v="4"/>
    <n v="399"/>
    <n v="7"/>
    <x v="20"/>
  </r>
  <r>
    <s v="0953"/>
    <x v="299"/>
    <n v="3"/>
    <x v="9"/>
    <x v="7"/>
    <x v="1"/>
    <x v="0"/>
    <n v="199"/>
    <n v="1"/>
    <x v="19"/>
  </r>
  <r>
    <s v="0954"/>
    <x v="299"/>
    <n v="4"/>
    <x v="12"/>
    <x v="1"/>
    <x v="1"/>
    <x v="0"/>
    <n v="199"/>
    <n v="8"/>
    <x v="22"/>
  </r>
  <r>
    <s v="0955"/>
    <x v="300"/>
    <n v="10"/>
    <x v="14"/>
    <x v="2"/>
    <x v="2"/>
    <x v="0"/>
    <n v="199"/>
    <n v="0"/>
    <x v="9"/>
  </r>
  <r>
    <s v="0956"/>
    <x v="301"/>
    <n v="6"/>
    <x v="11"/>
    <x v="2"/>
    <x v="2"/>
    <x v="2"/>
    <n v="159"/>
    <n v="4"/>
    <x v="17"/>
  </r>
  <r>
    <s v="0957"/>
    <x v="301"/>
    <n v="17"/>
    <x v="6"/>
    <x v="4"/>
    <x v="3"/>
    <x v="1"/>
    <n v="289"/>
    <n v="9"/>
    <x v="6"/>
  </r>
  <r>
    <s v="0958"/>
    <x v="301"/>
    <n v="9"/>
    <x v="2"/>
    <x v="2"/>
    <x v="2"/>
    <x v="4"/>
    <n v="399"/>
    <n v="2"/>
    <x v="18"/>
  </r>
  <r>
    <s v="0959"/>
    <x v="301"/>
    <n v="2"/>
    <x v="18"/>
    <x v="1"/>
    <x v="1"/>
    <x v="3"/>
    <n v="69"/>
    <n v="6"/>
    <x v="39"/>
  </r>
  <r>
    <s v="0960"/>
    <x v="301"/>
    <n v="9"/>
    <x v="2"/>
    <x v="2"/>
    <x v="2"/>
    <x v="3"/>
    <n v="69"/>
    <n v="6"/>
    <x v="39"/>
  </r>
  <r>
    <s v="0961"/>
    <x v="301"/>
    <n v="18"/>
    <x v="3"/>
    <x v="4"/>
    <x v="3"/>
    <x v="3"/>
    <n v="69"/>
    <n v="3"/>
    <x v="44"/>
  </r>
  <r>
    <s v="0962"/>
    <x v="301"/>
    <n v="9"/>
    <x v="2"/>
    <x v="2"/>
    <x v="2"/>
    <x v="3"/>
    <n v="69"/>
    <n v="2"/>
    <x v="14"/>
  </r>
  <r>
    <s v="0963"/>
    <x v="301"/>
    <n v="14"/>
    <x v="7"/>
    <x v="0"/>
    <x v="0"/>
    <x v="2"/>
    <n v="159"/>
    <n v="1"/>
    <x v="34"/>
  </r>
  <r>
    <s v="0964"/>
    <x v="301"/>
    <n v="7"/>
    <x v="17"/>
    <x v="2"/>
    <x v="2"/>
    <x v="4"/>
    <n v="399"/>
    <n v="2"/>
    <x v="18"/>
  </r>
  <r>
    <s v="0965"/>
    <x v="301"/>
    <n v="2"/>
    <x v="18"/>
    <x v="7"/>
    <x v="1"/>
    <x v="0"/>
    <n v="199"/>
    <n v="7"/>
    <x v="45"/>
  </r>
  <r>
    <s v="0966"/>
    <x v="301"/>
    <n v="18"/>
    <x v="3"/>
    <x v="4"/>
    <x v="3"/>
    <x v="2"/>
    <n v="159"/>
    <n v="7"/>
    <x v="28"/>
  </r>
  <r>
    <s v="0967"/>
    <x v="302"/>
    <n v="14"/>
    <x v="7"/>
    <x v="6"/>
    <x v="0"/>
    <x v="4"/>
    <n v="399"/>
    <n v="1"/>
    <x v="33"/>
  </r>
  <r>
    <s v="0968"/>
    <x v="302"/>
    <n v="19"/>
    <x v="13"/>
    <x v="3"/>
    <x v="3"/>
    <x v="3"/>
    <n v="69"/>
    <n v="3"/>
    <x v="44"/>
  </r>
  <r>
    <s v="0969"/>
    <x v="302"/>
    <n v="7"/>
    <x v="17"/>
    <x v="5"/>
    <x v="2"/>
    <x v="2"/>
    <n v="159"/>
    <n v="1"/>
    <x v="34"/>
  </r>
  <r>
    <s v="0970"/>
    <x v="303"/>
    <n v="7"/>
    <x v="17"/>
    <x v="5"/>
    <x v="2"/>
    <x v="4"/>
    <n v="399"/>
    <n v="0"/>
    <x v="9"/>
  </r>
  <r>
    <s v="0971"/>
    <x v="304"/>
    <n v="14"/>
    <x v="7"/>
    <x v="6"/>
    <x v="0"/>
    <x v="0"/>
    <n v="199"/>
    <n v="0"/>
    <x v="9"/>
  </r>
  <r>
    <s v="0972"/>
    <x v="305"/>
    <n v="19"/>
    <x v="13"/>
    <x v="3"/>
    <x v="3"/>
    <x v="2"/>
    <n v="159"/>
    <n v="4"/>
    <x v="17"/>
  </r>
  <r>
    <s v="0973"/>
    <x v="306"/>
    <n v="13"/>
    <x v="5"/>
    <x v="0"/>
    <x v="0"/>
    <x v="4"/>
    <n v="399"/>
    <n v="0"/>
    <x v="9"/>
  </r>
  <r>
    <s v="0974"/>
    <x v="307"/>
    <n v="1"/>
    <x v="1"/>
    <x v="1"/>
    <x v="1"/>
    <x v="3"/>
    <n v="69"/>
    <n v="7"/>
    <x v="30"/>
  </r>
  <r>
    <s v="0975"/>
    <x v="307"/>
    <n v="13"/>
    <x v="5"/>
    <x v="6"/>
    <x v="0"/>
    <x v="2"/>
    <n v="159"/>
    <n v="2"/>
    <x v="21"/>
  </r>
  <r>
    <s v="0976"/>
    <x v="307"/>
    <n v="2"/>
    <x v="18"/>
    <x v="7"/>
    <x v="1"/>
    <x v="3"/>
    <n v="69"/>
    <n v="1"/>
    <x v="29"/>
  </r>
  <r>
    <s v="0977"/>
    <x v="308"/>
    <n v="5"/>
    <x v="15"/>
    <x v="7"/>
    <x v="1"/>
    <x v="0"/>
    <n v="199"/>
    <n v="9"/>
    <x v="38"/>
  </r>
  <r>
    <s v="0978"/>
    <x v="309"/>
    <n v="20"/>
    <x v="8"/>
    <x v="3"/>
    <x v="3"/>
    <x v="2"/>
    <n v="159"/>
    <n v="0"/>
    <x v="9"/>
  </r>
  <r>
    <s v="0979"/>
    <x v="310"/>
    <n v="16"/>
    <x v="4"/>
    <x v="3"/>
    <x v="3"/>
    <x v="3"/>
    <n v="69"/>
    <n v="9"/>
    <x v="31"/>
  </r>
  <r>
    <s v="0980"/>
    <x v="310"/>
    <n v="9"/>
    <x v="2"/>
    <x v="5"/>
    <x v="2"/>
    <x v="1"/>
    <n v="289"/>
    <n v="9"/>
    <x v="6"/>
  </r>
  <r>
    <s v="0981"/>
    <x v="310"/>
    <n v="2"/>
    <x v="18"/>
    <x v="1"/>
    <x v="1"/>
    <x v="4"/>
    <n v="399"/>
    <n v="4"/>
    <x v="12"/>
  </r>
  <r>
    <s v="0982"/>
    <x v="311"/>
    <n v="8"/>
    <x v="10"/>
    <x v="5"/>
    <x v="2"/>
    <x v="0"/>
    <n v="199"/>
    <n v="1"/>
    <x v="19"/>
  </r>
  <r>
    <s v="0983"/>
    <x v="311"/>
    <n v="18"/>
    <x v="3"/>
    <x v="4"/>
    <x v="3"/>
    <x v="4"/>
    <n v="399"/>
    <n v="9"/>
    <x v="37"/>
  </r>
  <r>
    <s v="0984"/>
    <x v="311"/>
    <n v="12"/>
    <x v="16"/>
    <x v="0"/>
    <x v="0"/>
    <x v="3"/>
    <n v="69"/>
    <n v="0"/>
    <x v="9"/>
  </r>
  <r>
    <s v="0985"/>
    <x v="311"/>
    <n v="10"/>
    <x v="14"/>
    <x v="2"/>
    <x v="2"/>
    <x v="2"/>
    <n v="159"/>
    <n v="9"/>
    <x v="32"/>
  </r>
  <r>
    <s v="0986"/>
    <x v="311"/>
    <n v="9"/>
    <x v="2"/>
    <x v="5"/>
    <x v="2"/>
    <x v="2"/>
    <n v="159"/>
    <n v="7"/>
    <x v="28"/>
  </r>
  <r>
    <s v="0987"/>
    <x v="312"/>
    <n v="8"/>
    <x v="10"/>
    <x v="2"/>
    <x v="2"/>
    <x v="0"/>
    <n v="199"/>
    <n v="7"/>
    <x v="45"/>
  </r>
  <r>
    <s v="0988"/>
    <x v="312"/>
    <n v="17"/>
    <x v="6"/>
    <x v="3"/>
    <x v="3"/>
    <x v="0"/>
    <n v="199"/>
    <n v="2"/>
    <x v="5"/>
  </r>
  <r>
    <s v="0989"/>
    <x v="312"/>
    <n v="4"/>
    <x v="12"/>
    <x v="1"/>
    <x v="1"/>
    <x v="2"/>
    <n v="159"/>
    <n v="9"/>
    <x v="32"/>
  </r>
  <r>
    <s v="0990"/>
    <x v="312"/>
    <n v="16"/>
    <x v="4"/>
    <x v="4"/>
    <x v="3"/>
    <x v="1"/>
    <n v="289"/>
    <n v="4"/>
    <x v="27"/>
  </r>
  <r>
    <s v="0991"/>
    <x v="312"/>
    <n v="18"/>
    <x v="3"/>
    <x v="3"/>
    <x v="3"/>
    <x v="4"/>
    <n v="399"/>
    <n v="9"/>
    <x v="37"/>
  </r>
  <r>
    <s v="0992"/>
    <x v="313"/>
    <n v="19"/>
    <x v="13"/>
    <x v="4"/>
    <x v="3"/>
    <x v="0"/>
    <n v="199"/>
    <n v="8"/>
    <x v="22"/>
  </r>
  <r>
    <s v="0993"/>
    <x v="313"/>
    <n v="10"/>
    <x v="14"/>
    <x v="5"/>
    <x v="2"/>
    <x v="4"/>
    <n v="399"/>
    <n v="6"/>
    <x v="10"/>
  </r>
  <r>
    <s v="0994"/>
    <x v="313"/>
    <n v="5"/>
    <x v="15"/>
    <x v="1"/>
    <x v="1"/>
    <x v="2"/>
    <n v="159"/>
    <n v="4"/>
    <x v="17"/>
  </r>
  <r>
    <s v="0995"/>
    <x v="314"/>
    <n v="10"/>
    <x v="14"/>
    <x v="2"/>
    <x v="2"/>
    <x v="3"/>
    <n v="69"/>
    <n v="1"/>
    <x v="29"/>
  </r>
  <r>
    <s v="0996"/>
    <x v="314"/>
    <n v="7"/>
    <x v="17"/>
    <x v="2"/>
    <x v="2"/>
    <x v="0"/>
    <n v="199"/>
    <n v="0"/>
    <x v="9"/>
  </r>
  <r>
    <s v="0997"/>
    <x v="314"/>
    <n v="13"/>
    <x v="5"/>
    <x v="6"/>
    <x v="0"/>
    <x v="0"/>
    <n v="199"/>
    <n v="9"/>
    <x v="38"/>
  </r>
  <r>
    <s v="0998"/>
    <x v="315"/>
    <n v="14"/>
    <x v="7"/>
    <x v="6"/>
    <x v="0"/>
    <x v="0"/>
    <n v="199"/>
    <n v="5"/>
    <x v="7"/>
  </r>
  <r>
    <s v="0999"/>
    <x v="316"/>
    <n v="2"/>
    <x v="18"/>
    <x v="1"/>
    <x v="1"/>
    <x v="0"/>
    <n v="199"/>
    <n v="3"/>
    <x v="0"/>
  </r>
  <r>
    <s v="1000"/>
    <x v="317"/>
    <n v="1"/>
    <x v="1"/>
    <x v="7"/>
    <x v="1"/>
    <x v="0"/>
    <n v="199"/>
    <n v="7"/>
    <x v="45"/>
  </r>
  <r>
    <s v="1001"/>
    <x v="318"/>
    <n v="15"/>
    <x v="19"/>
    <x v="0"/>
    <x v="0"/>
    <x v="1"/>
    <n v="289"/>
    <n v="7"/>
    <x v="1"/>
  </r>
  <r>
    <s v="1002"/>
    <x v="318"/>
    <n v="2"/>
    <x v="18"/>
    <x v="7"/>
    <x v="1"/>
    <x v="0"/>
    <n v="199"/>
    <n v="2"/>
    <x v="5"/>
  </r>
  <r>
    <s v="1003"/>
    <x v="318"/>
    <n v="10"/>
    <x v="14"/>
    <x v="5"/>
    <x v="2"/>
    <x v="2"/>
    <n v="159"/>
    <n v="4"/>
    <x v="17"/>
  </r>
  <r>
    <s v="1004"/>
    <x v="318"/>
    <n v="17"/>
    <x v="6"/>
    <x v="3"/>
    <x v="3"/>
    <x v="0"/>
    <n v="199"/>
    <n v="9"/>
    <x v="38"/>
  </r>
  <r>
    <s v="1005"/>
    <x v="318"/>
    <n v="10"/>
    <x v="14"/>
    <x v="2"/>
    <x v="2"/>
    <x v="0"/>
    <n v="199"/>
    <n v="1"/>
    <x v="19"/>
  </r>
  <r>
    <s v="1006"/>
    <x v="318"/>
    <n v="19"/>
    <x v="13"/>
    <x v="3"/>
    <x v="3"/>
    <x v="2"/>
    <n v="159"/>
    <n v="2"/>
    <x v="21"/>
  </r>
  <r>
    <s v="1007"/>
    <x v="318"/>
    <n v="6"/>
    <x v="11"/>
    <x v="2"/>
    <x v="2"/>
    <x v="0"/>
    <n v="199"/>
    <n v="7"/>
    <x v="45"/>
  </r>
  <r>
    <s v="1008"/>
    <x v="319"/>
    <n v="15"/>
    <x v="19"/>
    <x v="0"/>
    <x v="0"/>
    <x v="1"/>
    <n v="289"/>
    <n v="1"/>
    <x v="23"/>
  </r>
  <r>
    <s v="1009"/>
    <x v="319"/>
    <n v="8"/>
    <x v="10"/>
    <x v="2"/>
    <x v="2"/>
    <x v="4"/>
    <n v="399"/>
    <n v="0"/>
    <x v="9"/>
  </r>
  <r>
    <s v="1010"/>
    <x v="320"/>
    <n v="1"/>
    <x v="1"/>
    <x v="1"/>
    <x v="1"/>
    <x v="0"/>
    <n v="199"/>
    <n v="2"/>
    <x v="5"/>
  </r>
  <r>
    <s v="1011"/>
    <x v="320"/>
    <n v="7"/>
    <x v="17"/>
    <x v="5"/>
    <x v="2"/>
    <x v="1"/>
    <n v="289"/>
    <n v="0"/>
    <x v="9"/>
  </r>
  <r>
    <s v="1012"/>
    <x v="320"/>
    <n v="3"/>
    <x v="9"/>
    <x v="7"/>
    <x v="1"/>
    <x v="1"/>
    <n v="289"/>
    <n v="4"/>
    <x v="27"/>
  </r>
  <r>
    <s v="1013"/>
    <x v="320"/>
    <n v="9"/>
    <x v="2"/>
    <x v="5"/>
    <x v="2"/>
    <x v="3"/>
    <n v="69"/>
    <n v="8"/>
    <x v="24"/>
  </r>
  <r>
    <s v="1014"/>
    <x v="321"/>
    <n v="2"/>
    <x v="18"/>
    <x v="7"/>
    <x v="1"/>
    <x v="0"/>
    <n v="199"/>
    <n v="6"/>
    <x v="11"/>
  </r>
  <r>
    <s v="1015"/>
    <x v="322"/>
    <n v="5"/>
    <x v="15"/>
    <x v="1"/>
    <x v="1"/>
    <x v="4"/>
    <n v="399"/>
    <n v="2"/>
    <x v="18"/>
  </r>
  <r>
    <s v="1016"/>
    <x v="322"/>
    <n v="6"/>
    <x v="11"/>
    <x v="2"/>
    <x v="2"/>
    <x v="1"/>
    <n v="289"/>
    <n v="5"/>
    <x v="35"/>
  </r>
  <r>
    <s v="1017"/>
    <x v="322"/>
    <n v="12"/>
    <x v="16"/>
    <x v="0"/>
    <x v="0"/>
    <x v="0"/>
    <n v="199"/>
    <n v="4"/>
    <x v="43"/>
  </r>
  <r>
    <s v="1018"/>
    <x v="322"/>
    <n v="5"/>
    <x v="15"/>
    <x v="7"/>
    <x v="1"/>
    <x v="4"/>
    <n v="399"/>
    <n v="1"/>
    <x v="33"/>
  </r>
  <r>
    <s v="1019"/>
    <x v="323"/>
    <n v="5"/>
    <x v="15"/>
    <x v="7"/>
    <x v="1"/>
    <x v="4"/>
    <n v="399"/>
    <n v="8"/>
    <x v="41"/>
  </r>
  <r>
    <s v="1020"/>
    <x v="324"/>
    <n v="20"/>
    <x v="8"/>
    <x v="4"/>
    <x v="3"/>
    <x v="3"/>
    <n v="69"/>
    <n v="9"/>
    <x v="31"/>
  </r>
  <r>
    <s v="1021"/>
    <x v="324"/>
    <n v="16"/>
    <x v="4"/>
    <x v="3"/>
    <x v="3"/>
    <x v="4"/>
    <n v="399"/>
    <n v="3"/>
    <x v="15"/>
  </r>
  <r>
    <s v="1022"/>
    <x v="325"/>
    <n v="1"/>
    <x v="1"/>
    <x v="7"/>
    <x v="1"/>
    <x v="2"/>
    <n v="159"/>
    <n v="6"/>
    <x v="42"/>
  </r>
  <r>
    <s v="1023"/>
    <x v="325"/>
    <n v="5"/>
    <x v="15"/>
    <x v="7"/>
    <x v="1"/>
    <x v="4"/>
    <n v="399"/>
    <n v="6"/>
    <x v="10"/>
  </r>
  <r>
    <s v="1024"/>
    <x v="325"/>
    <n v="15"/>
    <x v="19"/>
    <x v="6"/>
    <x v="0"/>
    <x v="3"/>
    <n v="69"/>
    <n v="7"/>
    <x v="30"/>
  </r>
  <r>
    <s v="1025"/>
    <x v="325"/>
    <n v="2"/>
    <x v="18"/>
    <x v="7"/>
    <x v="1"/>
    <x v="0"/>
    <n v="199"/>
    <n v="9"/>
    <x v="38"/>
  </r>
  <r>
    <s v="1026"/>
    <x v="325"/>
    <n v="8"/>
    <x v="10"/>
    <x v="2"/>
    <x v="2"/>
    <x v="2"/>
    <n v="159"/>
    <n v="6"/>
    <x v="42"/>
  </r>
  <r>
    <s v="1027"/>
    <x v="325"/>
    <n v="3"/>
    <x v="9"/>
    <x v="7"/>
    <x v="1"/>
    <x v="3"/>
    <n v="69"/>
    <n v="5"/>
    <x v="25"/>
  </r>
  <r>
    <s v="1028"/>
    <x v="325"/>
    <n v="20"/>
    <x v="8"/>
    <x v="3"/>
    <x v="3"/>
    <x v="2"/>
    <n v="159"/>
    <n v="0"/>
    <x v="9"/>
  </r>
  <r>
    <s v="1029"/>
    <x v="325"/>
    <n v="8"/>
    <x v="10"/>
    <x v="2"/>
    <x v="2"/>
    <x v="4"/>
    <n v="399"/>
    <n v="9"/>
    <x v="37"/>
  </r>
  <r>
    <s v="1030"/>
    <x v="325"/>
    <n v="7"/>
    <x v="17"/>
    <x v="2"/>
    <x v="2"/>
    <x v="4"/>
    <n v="399"/>
    <n v="5"/>
    <x v="8"/>
  </r>
  <r>
    <s v="1031"/>
    <x v="325"/>
    <n v="10"/>
    <x v="14"/>
    <x v="5"/>
    <x v="2"/>
    <x v="4"/>
    <n v="399"/>
    <n v="0"/>
    <x v="9"/>
  </r>
  <r>
    <s v="1032"/>
    <x v="325"/>
    <n v="13"/>
    <x v="5"/>
    <x v="0"/>
    <x v="0"/>
    <x v="0"/>
    <n v="199"/>
    <n v="7"/>
    <x v="45"/>
  </r>
  <r>
    <s v="1033"/>
    <x v="326"/>
    <n v="15"/>
    <x v="19"/>
    <x v="0"/>
    <x v="0"/>
    <x v="3"/>
    <n v="69"/>
    <n v="7"/>
    <x v="30"/>
  </r>
  <r>
    <s v="1034"/>
    <x v="326"/>
    <n v="3"/>
    <x v="9"/>
    <x v="1"/>
    <x v="1"/>
    <x v="4"/>
    <n v="399"/>
    <n v="2"/>
    <x v="18"/>
  </r>
  <r>
    <s v="1035"/>
    <x v="326"/>
    <n v="4"/>
    <x v="12"/>
    <x v="1"/>
    <x v="1"/>
    <x v="4"/>
    <n v="399"/>
    <n v="6"/>
    <x v="10"/>
  </r>
  <r>
    <s v="1036"/>
    <x v="326"/>
    <n v="13"/>
    <x v="5"/>
    <x v="0"/>
    <x v="0"/>
    <x v="4"/>
    <n v="399"/>
    <n v="9"/>
    <x v="37"/>
  </r>
  <r>
    <s v="1037"/>
    <x v="326"/>
    <n v="12"/>
    <x v="16"/>
    <x v="0"/>
    <x v="0"/>
    <x v="1"/>
    <n v="289"/>
    <n v="6"/>
    <x v="16"/>
  </r>
  <r>
    <s v="1038"/>
    <x v="326"/>
    <n v="17"/>
    <x v="6"/>
    <x v="4"/>
    <x v="3"/>
    <x v="0"/>
    <n v="199"/>
    <n v="3"/>
    <x v="0"/>
  </r>
  <r>
    <s v="1039"/>
    <x v="327"/>
    <n v="13"/>
    <x v="5"/>
    <x v="6"/>
    <x v="0"/>
    <x v="1"/>
    <n v="289"/>
    <n v="1"/>
    <x v="23"/>
  </r>
  <r>
    <s v="1040"/>
    <x v="327"/>
    <n v="7"/>
    <x v="17"/>
    <x v="5"/>
    <x v="2"/>
    <x v="0"/>
    <n v="199"/>
    <n v="5"/>
    <x v="7"/>
  </r>
  <r>
    <s v="1041"/>
    <x v="327"/>
    <n v="18"/>
    <x v="3"/>
    <x v="4"/>
    <x v="3"/>
    <x v="2"/>
    <n v="159"/>
    <n v="2"/>
    <x v="21"/>
  </r>
  <r>
    <s v="1042"/>
    <x v="327"/>
    <n v="14"/>
    <x v="7"/>
    <x v="6"/>
    <x v="0"/>
    <x v="1"/>
    <n v="289"/>
    <n v="2"/>
    <x v="40"/>
  </r>
  <r>
    <s v="1043"/>
    <x v="327"/>
    <n v="3"/>
    <x v="9"/>
    <x v="7"/>
    <x v="1"/>
    <x v="3"/>
    <n v="69"/>
    <n v="4"/>
    <x v="4"/>
  </r>
  <r>
    <s v="1044"/>
    <x v="327"/>
    <n v="9"/>
    <x v="2"/>
    <x v="5"/>
    <x v="2"/>
    <x v="4"/>
    <n v="399"/>
    <n v="1"/>
    <x v="33"/>
  </r>
  <r>
    <s v="1045"/>
    <x v="327"/>
    <n v="11"/>
    <x v="0"/>
    <x v="6"/>
    <x v="0"/>
    <x v="4"/>
    <n v="399"/>
    <n v="3"/>
    <x v="15"/>
  </r>
  <r>
    <s v="1046"/>
    <x v="328"/>
    <n v="4"/>
    <x v="12"/>
    <x v="7"/>
    <x v="1"/>
    <x v="4"/>
    <n v="399"/>
    <n v="5"/>
    <x v="8"/>
  </r>
  <r>
    <s v="1047"/>
    <x v="329"/>
    <n v="6"/>
    <x v="11"/>
    <x v="5"/>
    <x v="2"/>
    <x v="1"/>
    <n v="289"/>
    <n v="1"/>
    <x v="23"/>
  </r>
  <r>
    <s v="1048"/>
    <x v="329"/>
    <n v="13"/>
    <x v="5"/>
    <x v="6"/>
    <x v="0"/>
    <x v="1"/>
    <n v="289"/>
    <n v="7"/>
    <x v="1"/>
  </r>
  <r>
    <s v="1049"/>
    <x v="330"/>
    <n v="2"/>
    <x v="18"/>
    <x v="1"/>
    <x v="1"/>
    <x v="4"/>
    <n v="399"/>
    <n v="8"/>
    <x v="41"/>
  </r>
  <r>
    <s v="1050"/>
    <x v="330"/>
    <n v="4"/>
    <x v="12"/>
    <x v="7"/>
    <x v="1"/>
    <x v="4"/>
    <n v="399"/>
    <n v="6"/>
    <x v="10"/>
  </r>
  <r>
    <s v="1051"/>
    <x v="330"/>
    <n v="1"/>
    <x v="1"/>
    <x v="7"/>
    <x v="1"/>
    <x v="3"/>
    <n v="69"/>
    <n v="9"/>
    <x v="31"/>
  </r>
  <r>
    <s v="1052"/>
    <x v="331"/>
    <n v="10"/>
    <x v="14"/>
    <x v="2"/>
    <x v="2"/>
    <x v="3"/>
    <n v="69"/>
    <n v="7"/>
    <x v="30"/>
  </r>
  <r>
    <s v="1053"/>
    <x v="331"/>
    <n v="15"/>
    <x v="19"/>
    <x v="6"/>
    <x v="0"/>
    <x v="3"/>
    <n v="69"/>
    <n v="1"/>
    <x v="29"/>
  </r>
  <r>
    <s v="1054"/>
    <x v="331"/>
    <n v="6"/>
    <x v="11"/>
    <x v="5"/>
    <x v="2"/>
    <x v="2"/>
    <n v="159"/>
    <n v="2"/>
    <x v="21"/>
  </r>
  <r>
    <s v="1055"/>
    <x v="331"/>
    <n v="11"/>
    <x v="0"/>
    <x v="0"/>
    <x v="0"/>
    <x v="1"/>
    <n v="289"/>
    <n v="8"/>
    <x v="36"/>
  </r>
  <r>
    <s v="1056"/>
    <x v="331"/>
    <n v="4"/>
    <x v="12"/>
    <x v="1"/>
    <x v="1"/>
    <x v="1"/>
    <n v="289"/>
    <n v="7"/>
    <x v="1"/>
  </r>
  <r>
    <s v="1057"/>
    <x v="332"/>
    <n v="8"/>
    <x v="10"/>
    <x v="5"/>
    <x v="2"/>
    <x v="0"/>
    <n v="199"/>
    <n v="3"/>
    <x v="0"/>
  </r>
  <r>
    <s v="1058"/>
    <x v="332"/>
    <n v="9"/>
    <x v="2"/>
    <x v="5"/>
    <x v="2"/>
    <x v="4"/>
    <n v="399"/>
    <n v="6"/>
    <x v="10"/>
  </r>
  <r>
    <s v="1059"/>
    <x v="332"/>
    <n v="12"/>
    <x v="16"/>
    <x v="6"/>
    <x v="0"/>
    <x v="1"/>
    <n v="289"/>
    <n v="9"/>
    <x v="6"/>
  </r>
  <r>
    <s v="1060"/>
    <x v="333"/>
    <n v="2"/>
    <x v="18"/>
    <x v="1"/>
    <x v="1"/>
    <x v="2"/>
    <n v="159"/>
    <n v="1"/>
    <x v="34"/>
  </r>
  <r>
    <s v="1061"/>
    <x v="334"/>
    <n v="8"/>
    <x v="10"/>
    <x v="5"/>
    <x v="2"/>
    <x v="4"/>
    <n v="399"/>
    <n v="5"/>
    <x v="8"/>
  </r>
  <r>
    <s v="1062"/>
    <x v="334"/>
    <n v="17"/>
    <x v="6"/>
    <x v="4"/>
    <x v="3"/>
    <x v="1"/>
    <n v="289"/>
    <n v="0"/>
    <x v="9"/>
  </r>
  <r>
    <s v="1063"/>
    <x v="335"/>
    <n v="7"/>
    <x v="17"/>
    <x v="5"/>
    <x v="2"/>
    <x v="4"/>
    <n v="399"/>
    <n v="3"/>
    <x v="15"/>
  </r>
  <r>
    <s v="1064"/>
    <x v="336"/>
    <n v="1"/>
    <x v="1"/>
    <x v="7"/>
    <x v="1"/>
    <x v="1"/>
    <n v="289"/>
    <n v="4"/>
    <x v="27"/>
  </r>
  <r>
    <s v="1065"/>
    <x v="336"/>
    <n v="19"/>
    <x v="13"/>
    <x v="3"/>
    <x v="3"/>
    <x v="1"/>
    <n v="289"/>
    <n v="2"/>
    <x v="40"/>
  </r>
  <r>
    <s v="1066"/>
    <x v="337"/>
    <n v="2"/>
    <x v="18"/>
    <x v="1"/>
    <x v="1"/>
    <x v="3"/>
    <n v="69"/>
    <n v="7"/>
    <x v="30"/>
  </r>
  <r>
    <s v="1067"/>
    <x v="337"/>
    <n v="16"/>
    <x v="4"/>
    <x v="4"/>
    <x v="3"/>
    <x v="4"/>
    <n v="399"/>
    <n v="0"/>
    <x v="9"/>
  </r>
  <r>
    <s v="1068"/>
    <x v="338"/>
    <n v="5"/>
    <x v="15"/>
    <x v="7"/>
    <x v="1"/>
    <x v="4"/>
    <n v="399"/>
    <n v="4"/>
    <x v="12"/>
  </r>
  <r>
    <s v="1069"/>
    <x v="339"/>
    <n v="4"/>
    <x v="12"/>
    <x v="1"/>
    <x v="1"/>
    <x v="0"/>
    <n v="199"/>
    <n v="2"/>
    <x v="5"/>
  </r>
  <r>
    <s v="1070"/>
    <x v="339"/>
    <n v="14"/>
    <x v="7"/>
    <x v="0"/>
    <x v="0"/>
    <x v="0"/>
    <n v="199"/>
    <n v="3"/>
    <x v="0"/>
  </r>
  <r>
    <s v="1071"/>
    <x v="339"/>
    <n v="4"/>
    <x v="12"/>
    <x v="1"/>
    <x v="1"/>
    <x v="0"/>
    <n v="199"/>
    <n v="5"/>
    <x v="7"/>
  </r>
  <r>
    <s v="1072"/>
    <x v="340"/>
    <n v="4"/>
    <x v="12"/>
    <x v="1"/>
    <x v="1"/>
    <x v="3"/>
    <n v="69"/>
    <n v="7"/>
    <x v="30"/>
  </r>
  <r>
    <s v="1073"/>
    <x v="340"/>
    <n v="9"/>
    <x v="2"/>
    <x v="2"/>
    <x v="2"/>
    <x v="1"/>
    <n v="289"/>
    <n v="7"/>
    <x v="1"/>
  </r>
  <r>
    <s v="1074"/>
    <x v="341"/>
    <n v="10"/>
    <x v="14"/>
    <x v="2"/>
    <x v="2"/>
    <x v="3"/>
    <n v="69"/>
    <n v="7"/>
    <x v="30"/>
  </r>
  <r>
    <s v="1075"/>
    <x v="341"/>
    <n v="4"/>
    <x v="12"/>
    <x v="1"/>
    <x v="1"/>
    <x v="3"/>
    <n v="69"/>
    <n v="5"/>
    <x v="25"/>
  </r>
  <r>
    <s v="1076"/>
    <x v="342"/>
    <n v="20"/>
    <x v="8"/>
    <x v="3"/>
    <x v="3"/>
    <x v="1"/>
    <n v="289"/>
    <n v="8"/>
    <x v="36"/>
  </r>
  <r>
    <s v="1077"/>
    <x v="343"/>
    <n v="11"/>
    <x v="0"/>
    <x v="0"/>
    <x v="0"/>
    <x v="1"/>
    <n v="289"/>
    <n v="9"/>
    <x v="6"/>
  </r>
  <r>
    <s v="1078"/>
    <x v="344"/>
    <n v="13"/>
    <x v="5"/>
    <x v="0"/>
    <x v="0"/>
    <x v="1"/>
    <n v="289"/>
    <n v="8"/>
    <x v="36"/>
  </r>
  <r>
    <s v="1079"/>
    <x v="344"/>
    <n v="10"/>
    <x v="14"/>
    <x v="2"/>
    <x v="2"/>
    <x v="3"/>
    <n v="69"/>
    <n v="6"/>
    <x v="39"/>
  </r>
  <r>
    <s v="1080"/>
    <x v="344"/>
    <n v="19"/>
    <x v="13"/>
    <x v="3"/>
    <x v="3"/>
    <x v="1"/>
    <n v="289"/>
    <n v="9"/>
    <x v="6"/>
  </r>
  <r>
    <s v="1081"/>
    <x v="345"/>
    <n v="14"/>
    <x v="7"/>
    <x v="0"/>
    <x v="0"/>
    <x v="1"/>
    <n v="289"/>
    <n v="5"/>
    <x v="35"/>
  </r>
  <r>
    <s v="1082"/>
    <x v="346"/>
    <n v="16"/>
    <x v="4"/>
    <x v="3"/>
    <x v="3"/>
    <x v="2"/>
    <n v="159"/>
    <n v="0"/>
    <x v="9"/>
  </r>
  <r>
    <s v="1083"/>
    <x v="346"/>
    <n v="13"/>
    <x v="5"/>
    <x v="0"/>
    <x v="0"/>
    <x v="1"/>
    <n v="289"/>
    <n v="5"/>
    <x v="35"/>
  </r>
  <r>
    <s v="1084"/>
    <x v="346"/>
    <n v="2"/>
    <x v="18"/>
    <x v="1"/>
    <x v="1"/>
    <x v="0"/>
    <n v="199"/>
    <n v="4"/>
    <x v="43"/>
  </r>
  <r>
    <s v="1085"/>
    <x v="346"/>
    <n v="5"/>
    <x v="15"/>
    <x v="7"/>
    <x v="1"/>
    <x v="0"/>
    <n v="199"/>
    <n v="9"/>
    <x v="38"/>
  </r>
  <r>
    <s v="1086"/>
    <x v="346"/>
    <n v="11"/>
    <x v="0"/>
    <x v="6"/>
    <x v="0"/>
    <x v="3"/>
    <n v="69"/>
    <n v="1"/>
    <x v="29"/>
  </r>
  <r>
    <s v="1087"/>
    <x v="346"/>
    <n v="3"/>
    <x v="9"/>
    <x v="1"/>
    <x v="1"/>
    <x v="3"/>
    <n v="69"/>
    <n v="5"/>
    <x v="25"/>
  </r>
  <r>
    <s v="1088"/>
    <x v="346"/>
    <n v="11"/>
    <x v="0"/>
    <x v="6"/>
    <x v="0"/>
    <x v="2"/>
    <n v="159"/>
    <n v="3"/>
    <x v="2"/>
  </r>
  <r>
    <s v="1089"/>
    <x v="346"/>
    <n v="1"/>
    <x v="1"/>
    <x v="1"/>
    <x v="1"/>
    <x v="4"/>
    <n v="399"/>
    <n v="1"/>
    <x v="33"/>
  </r>
  <r>
    <s v="1090"/>
    <x v="347"/>
    <n v="18"/>
    <x v="3"/>
    <x v="3"/>
    <x v="3"/>
    <x v="1"/>
    <n v="289"/>
    <n v="9"/>
    <x v="6"/>
  </r>
  <r>
    <s v="1091"/>
    <x v="348"/>
    <n v="15"/>
    <x v="19"/>
    <x v="6"/>
    <x v="0"/>
    <x v="1"/>
    <n v="289"/>
    <n v="9"/>
    <x v="6"/>
  </r>
  <r>
    <s v="1092"/>
    <x v="348"/>
    <n v="8"/>
    <x v="10"/>
    <x v="2"/>
    <x v="2"/>
    <x v="1"/>
    <n v="289"/>
    <n v="2"/>
    <x v="40"/>
  </r>
  <r>
    <s v="1093"/>
    <x v="349"/>
    <n v="18"/>
    <x v="3"/>
    <x v="3"/>
    <x v="3"/>
    <x v="2"/>
    <n v="159"/>
    <n v="4"/>
    <x v="17"/>
  </r>
  <r>
    <s v="1094"/>
    <x v="349"/>
    <n v="5"/>
    <x v="15"/>
    <x v="7"/>
    <x v="1"/>
    <x v="3"/>
    <n v="69"/>
    <n v="1"/>
    <x v="29"/>
  </r>
  <r>
    <s v="1095"/>
    <x v="349"/>
    <n v="20"/>
    <x v="8"/>
    <x v="4"/>
    <x v="3"/>
    <x v="1"/>
    <n v="289"/>
    <n v="3"/>
    <x v="3"/>
  </r>
  <r>
    <s v="1096"/>
    <x v="350"/>
    <n v="12"/>
    <x v="16"/>
    <x v="0"/>
    <x v="0"/>
    <x v="4"/>
    <n v="399"/>
    <n v="5"/>
    <x v="8"/>
  </r>
  <r>
    <s v="1097"/>
    <x v="350"/>
    <n v="1"/>
    <x v="1"/>
    <x v="1"/>
    <x v="1"/>
    <x v="3"/>
    <n v="69"/>
    <n v="6"/>
    <x v="39"/>
  </r>
  <r>
    <s v="1098"/>
    <x v="351"/>
    <n v="10"/>
    <x v="14"/>
    <x v="2"/>
    <x v="2"/>
    <x v="0"/>
    <n v="199"/>
    <n v="3"/>
    <x v="0"/>
  </r>
  <r>
    <s v="1099"/>
    <x v="351"/>
    <n v="3"/>
    <x v="9"/>
    <x v="1"/>
    <x v="1"/>
    <x v="3"/>
    <n v="69"/>
    <n v="2"/>
    <x v="14"/>
  </r>
  <r>
    <s v="1100"/>
    <x v="351"/>
    <n v="8"/>
    <x v="10"/>
    <x v="5"/>
    <x v="2"/>
    <x v="2"/>
    <n v="159"/>
    <n v="3"/>
    <x v="2"/>
  </r>
  <r>
    <s v="1101"/>
    <x v="351"/>
    <n v="8"/>
    <x v="10"/>
    <x v="2"/>
    <x v="2"/>
    <x v="3"/>
    <n v="69"/>
    <n v="9"/>
    <x v="31"/>
  </r>
  <r>
    <s v="1102"/>
    <x v="351"/>
    <n v="12"/>
    <x v="16"/>
    <x v="0"/>
    <x v="0"/>
    <x v="4"/>
    <n v="399"/>
    <n v="3"/>
    <x v="15"/>
  </r>
  <r>
    <s v="1103"/>
    <x v="351"/>
    <n v="5"/>
    <x v="15"/>
    <x v="7"/>
    <x v="1"/>
    <x v="4"/>
    <n v="399"/>
    <n v="0"/>
    <x v="9"/>
  </r>
  <r>
    <s v="1104"/>
    <x v="351"/>
    <n v="12"/>
    <x v="16"/>
    <x v="6"/>
    <x v="0"/>
    <x v="0"/>
    <n v="199"/>
    <n v="2"/>
    <x v="5"/>
  </r>
  <r>
    <s v="1105"/>
    <x v="351"/>
    <n v="12"/>
    <x v="16"/>
    <x v="0"/>
    <x v="0"/>
    <x v="2"/>
    <n v="159"/>
    <n v="7"/>
    <x v="28"/>
  </r>
  <r>
    <s v="1106"/>
    <x v="351"/>
    <n v="20"/>
    <x v="8"/>
    <x v="3"/>
    <x v="3"/>
    <x v="1"/>
    <n v="289"/>
    <n v="4"/>
    <x v="27"/>
  </r>
  <r>
    <s v="1107"/>
    <x v="351"/>
    <n v="7"/>
    <x v="17"/>
    <x v="5"/>
    <x v="2"/>
    <x v="0"/>
    <n v="199"/>
    <n v="9"/>
    <x v="38"/>
  </r>
  <r>
    <s v="1108"/>
    <x v="351"/>
    <n v="14"/>
    <x v="7"/>
    <x v="0"/>
    <x v="0"/>
    <x v="4"/>
    <n v="399"/>
    <n v="5"/>
    <x v="8"/>
  </r>
  <r>
    <s v="1109"/>
    <x v="352"/>
    <n v="11"/>
    <x v="0"/>
    <x v="0"/>
    <x v="0"/>
    <x v="2"/>
    <n v="159"/>
    <n v="2"/>
    <x v="21"/>
  </r>
  <r>
    <s v="1110"/>
    <x v="352"/>
    <n v="10"/>
    <x v="14"/>
    <x v="5"/>
    <x v="2"/>
    <x v="2"/>
    <n v="159"/>
    <n v="9"/>
    <x v="32"/>
  </r>
  <r>
    <s v="1111"/>
    <x v="353"/>
    <n v="4"/>
    <x v="12"/>
    <x v="1"/>
    <x v="1"/>
    <x v="4"/>
    <n v="399"/>
    <n v="8"/>
    <x v="41"/>
  </r>
  <r>
    <s v="1112"/>
    <x v="353"/>
    <n v="10"/>
    <x v="14"/>
    <x v="2"/>
    <x v="2"/>
    <x v="3"/>
    <n v="69"/>
    <n v="6"/>
    <x v="39"/>
  </r>
  <r>
    <s v="1113"/>
    <x v="353"/>
    <n v="19"/>
    <x v="13"/>
    <x v="3"/>
    <x v="3"/>
    <x v="3"/>
    <n v="69"/>
    <n v="7"/>
    <x v="30"/>
  </r>
  <r>
    <s v="1114"/>
    <x v="353"/>
    <n v="13"/>
    <x v="5"/>
    <x v="0"/>
    <x v="0"/>
    <x v="3"/>
    <n v="69"/>
    <n v="8"/>
    <x v="24"/>
  </r>
  <r>
    <s v="1115"/>
    <x v="353"/>
    <n v="20"/>
    <x v="8"/>
    <x v="4"/>
    <x v="3"/>
    <x v="0"/>
    <n v="199"/>
    <n v="1"/>
    <x v="19"/>
  </r>
  <r>
    <s v="1116"/>
    <x v="353"/>
    <n v="14"/>
    <x v="7"/>
    <x v="0"/>
    <x v="0"/>
    <x v="2"/>
    <n v="159"/>
    <n v="9"/>
    <x v="32"/>
  </r>
  <r>
    <s v="1117"/>
    <x v="353"/>
    <n v="9"/>
    <x v="2"/>
    <x v="2"/>
    <x v="2"/>
    <x v="1"/>
    <n v="289"/>
    <n v="5"/>
    <x v="35"/>
  </r>
  <r>
    <s v="1118"/>
    <x v="353"/>
    <n v="18"/>
    <x v="3"/>
    <x v="3"/>
    <x v="3"/>
    <x v="4"/>
    <n v="399"/>
    <n v="7"/>
    <x v="20"/>
  </r>
  <r>
    <s v="1119"/>
    <x v="353"/>
    <n v="10"/>
    <x v="14"/>
    <x v="2"/>
    <x v="2"/>
    <x v="0"/>
    <n v="199"/>
    <n v="6"/>
    <x v="11"/>
  </r>
  <r>
    <s v="1120"/>
    <x v="354"/>
    <n v="1"/>
    <x v="1"/>
    <x v="7"/>
    <x v="1"/>
    <x v="2"/>
    <n v="159"/>
    <n v="8"/>
    <x v="26"/>
  </r>
  <r>
    <s v="1121"/>
    <x v="355"/>
    <n v="14"/>
    <x v="7"/>
    <x v="6"/>
    <x v="0"/>
    <x v="4"/>
    <n v="399"/>
    <n v="7"/>
    <x v="20"/>
  </r>
  <r>
    <s v="1122"/>
    <x v="356"/>
    <n v="6"/>
    <x v="11"/>
    <x v="5"/>
    <x v="2"/>
    <x v="2"/>
    <n v="159"/>
    <n v="2"/>
    <x v="21"/>
  </r>
  <r>
    <s v="1123"/>
    <x v="356"/>
    <n v="9"/>
    <x v="2"/>
    <x v="2"/>
    <x v="2"/>
    <x v="2"/>
    <n v="159"/>
    <n v="9"/>
    <x v="32"/>
  </r>
  <r>
    <s v="1124"/>
    <x v="356"/>
    <n v="14"/>
    <x v="7"/>
    <x v="0"/>
    <x v="0"/>
    <x v="2"/>
    <n v="159"/>
    <n v="2"/>
    <x v="21"/>
  </r>
  <r>
    <s v="1125"/>
    <x v="356"/>
    <n v="19"/>
    <x v="13"/>
    <x v="3"/>
    <x v="3"/>
    <x v="3"/>
    <n v="69"/>
    <n v="5"/>
    <x v="25"/>
  </r>
  <r>
    <s v="1126"/>
    <x v="356"/>
    <n v="11"/>
    <x v="0"/>
    <x v="0"/>
    <x v="0"/>
    <x v="1"/>
    <n v="289"/>
    <n v="9"/>
    <x v="6"/>
  </r>
  <r>
    <s v="1127"/>
    <x v="356"/>
    <n v="17"/>
    <x v="6"/>
    <x v="4"/>
    <x v="3"/>
    <x v="0"/>
    <n v="199"/>
    <n v="9"/>
    <x v="38"/>
  </r>
  <r>
    <s v="1128"/>
    <x v="357"/>
    <n v="9"/>
    <x v="2"/>
    <x v="5"/>
    <x v="2"/>
    <x v="4"/>
    <n v="399"/>
    <n v="2"/>
    <x v="18"/>
  </r>
  <r>
    <s v="1129"/>
    <x v="357"/>
    <n v="13"/>
    <x v="5"/>
    <x v="0"/>
    <x v="0"/>
    <x v="2"/>
    <n v="159"/>
    <n v="2"/>
    <x v="21"/>
  </r>
  <r>
    <s v="1130"/>
    <x v="358"/>
    <n v="18"/>
    <x v="3"/>
    <x v="4"/>
    <x v="3"/>
    <x v="0"/>
    <n v="199"/>
    <n v="8"/>
    <x v="22"/>
  </r>
  <r>
    <s v="1131"/>
    <x v="358"/>
    <n v="4"/>
    <x v="12"/>
    <x v="7"/>
    <x v="1"/>
    <x v="3"/>
    <n v="69"/>
    <n v="7"/>
    <x v="30"/>
  </r>
  <r>
    <s v="1132"/>
    <x v="358"/>
    <n v="17"/>
    <x v="6"/>
    <x v="3"/>
    <x v="3"/>
    <x v="0"/>
    <n v="199"/>
    <n v="3"/>
    <x v="0"/>
  </r>
  <r>
    <s v="1133"/>
    <x v="358"/>
    <n v="8"/>
    <x v="10"/>
    <x v="5"/>
    <x v="2"/>
    <x v="3"/>
    <n v="69"/>
    <n v="2"/>
    <x v="14"/>
  </r>
  <r>
    <s v="1134"/>
    <x v="358"/>
    <n v="12"/>
    <x v="16"/>
    <x v="6"/>
    <x v="0"/>
    <x v="2"/>
    <n v="159"/>
    <n v="5"/>
    <x v="13"/>
  </r>
  <r>
    <s v="1135"/>
    <x v="358"/>
    <n v="5"/>
    <x v="15"/>
    <x v="1"/>
    <x v="1"/>
    <x v="1"/>
    <n v="289"/>
    <n v="4"/>
    <x v="27"/>
  </r>
  <r>
    <s v="1136"/>
    <x v="358"/>
    <n v="16"/>
    <x v="4"/>
    <x v="3"/>
    <x v="3"/>
    <x v="2"/>
    <n v="159"/>
    <n v="4"/>
    <x v="17"/>
  </r>
  <r>
    <s v="1137"/>
    <x v="358"/>
    <n v="3"/>
    <x v="9"/>
    <x v="7"/>
    <x v="1"/>
    <x v="1"/>
    <n v="289"/>
    <n v="6"/>
    <x v="16"/>
  </r>
  <r>
    <s v="1138"/>
    <x v="358"/>
    <n v="14"/>
    <x v="7"/>
    <x v="0"/>
    <x v="0"/>
    <x v="2"/>
    <n v="159"/>
    <n v="0"/>
    <x v="9"/>
  </r>
  <r>
    <s v="1139"/>
    <x v="359"/>
    <n v="11"/>
    <x v="0"/>
    <x v="0"/>
    <x v="0"/>
    <x v="1"/>
    <n v="289"/>
    <n v="2"/>
    <x v="40"/>
  </r>
  <r>
    <s v="1140"/>
    <x v="360"/>
    <n v="6"/>
    <x v="11"/>
    <x v="5"/>
    <x v="2"/>
    <x v="2"/>
    <n v="159"/>
    <n v="1"/>
    <x v="34"/>
  </r>
  <r>
    <s v="1141"/>
    <x v="360"/>
    <n v="15"/>
    <x v="19"/>
    <x v="0"/>
    <x v="0"/>
    <x v="2"/>
    <n v="159"/>
    <n v="0"/>
    <x v="9"/>
  </r>
  <r>
    <s v="1142"/>
    <x v="360"/>
    <n v="16"/>
    <x v="4"/>
    <x v="3"/>
    <x v="3"/>
    <x v="4"/>
    <n v="399"/>
    <n v="8"/>
    <x v="41"/>
  </r>
  <r>
    <s v="1143"/>
    <x v="361"/>
    <n v="17"/>
    <x v="6"/>
    <x v="3"/>
    <x v="3"/>
    <x v="3"/>
    <n v="69"/>
    <n v="6"/>
    <x v="39"/>
  </r>
  <r>
    <s v="1144"/>
    <x v="362"/>
    <n v="11"/>
    <x v="0"/>
    <x v="0"/>
    <x v="0"/>
    <x v="4"/>
    <n v="399"/>
    <n v="2"/>
    <x v="18"/>
  </r>
  <r>
    <s v="1145"/>
    <x v="363"/>
    <n v="12"/>
    <x v="16"/>
    <x v="0"/>
    <x v="0"/>
    <x v="4"/>
    <n v="399"/>
    <n v="8"/>
    <x v="41"/>
  </r>
  <r>
    <s v="1146"/>
    <x v="364"/>
    <n v="4"/>
    <x v="12"/>
    <x v="1"/>
    <x v="1"/>
    <x v="0"/>
    <n v="199"/>
    <n v="8"/>
    <x v="22"/>
  </r>
  <r>
    <s v="1147"/>
    <x v="365"/>
    <n v="20"/>
    <x v="8"/>
    <x v="4"/>
    <x v="3"/>
    <x v="4"/>
    <n v="399"/>
    <n v="4"/>
    <x v="12"/>
  </r>
  <r>
    <s v="1148"/>
    <x v="366"/>
    <n v="19"/>
    <x v="13"/>
    <x v="4"/>
    <x v="3"/>
    <x v="0"/>
    <n v="199"/>
    <n v="0"/>
    <x v="9"/>
  </r>
  <r>
    <s v="1149"/>
    <x v="366"/>
    <n v="10"/>
    <x v="14"/>
    <x v="2"/>
    <x v="2"/>
    <x v="2"/>
    <n v="159"/>
    <n v="7"/>
    <x v="28"/>
  </r>
  <r>
    <s v="1150"/>
    <x v="366"/>
    <n v="5"/>
    <x v="15"/>
    <x v="7"/>
    <x v="1"/>
    <x v="2"/>
    <n v="159"/>
    <n v="0"/>
    <x v="9"/>
  </r>
  <r>
    <s v="1151"/>
    <x v="367"/>
    <n v="1"/>
    <x v="1"/>
    <x v="7"/>
    <x v="1"/>
    <x v="1"/>
    <n v="289"/>
    <n v="4"/>
    <x v="27"/>
  </r>
  <r>
    <s v="1152"/>
    <x v="367"/>
    <n v="1"/>
    <x v="1"/>
    <x v="7"/>
    <x v="1"/>
    <x v="3"/>
    <n v="69"/>
    <n v="7"/>
    <x v="30"/>
  </r>
  <r>
    <s v="1153"/>
    <x v="368"/>
    <n v="20"/>
    <x v="8"/>
    <x v="4"/>
    <x v="3"/>
    <x v="2"/>
    <n v="159"/>
    <n v="2"/>
    <x v="21"/>
  </r>
  <r>
    <s v="1154"/>
    <x v="369"/>
    <n v="4"/>
    <x v="12"/>
    <x v="7"/>
    <x v="1"/>
    <x v="3"/>
    <n v="69"/>
    <n v="1"/>
    <x v="29"/>
  </r>
  <r>
    <s v="1155"/>
    <x v="369"/>
    <n v="12"/>
    <x v="16"/>
    <x v="0"/>
    <x v="0"/>
    <x v="3"/>
    <n v="69"/>
    <n v="5"/>
    <x v="25"/>
  </r>
  <r>
    <s v="1156"/>
    <x v="369"/>
    <n v="15"/>
    <x v="19"/>
    <x v="6"/>
    <x v="0"/>
    <x v="1"/>
    <n v="289"/>
    <n v="0"/>
    <x v="9"/>
  </r>
  <r>
    <s v="1157"/>
    <x v="369"/>
    <n v="17"/>
    <x v="6"/>
    <x v="3"/>
    <x v="3"/>
    <x v="3"/>
    <n v="69"/>
    <n v="6"/>
    <x v="39"/>
  </r>
  <r>
    <s v="1158"/>
    <x v="369"/>
    <n v="17"/>
    <x v="6"/>
    <x v="3"/>
    <x v="3"/>
    <x v="0"/>
    <n v="199"/>
    <n v="6"/>
    <x v="11"/>
  </r>
  <r>
    <s v="1159"/>
    <x v="370"/>
    <n v="7"/>
    <x v="17"/>
    <x v="5"/>
    <x v="2"/>
    <x v="2"/>
    <n v="159"/>
    <n v="1"/>
    <x v="34"/>
  </r>
  <r>
    <s v="1160"/>
    <x v="370"/>
    <n v="20"/>
    <x v="8"/>
    <x v="4"/>
    <x v="3"/>
    <x v="0"/>
    <n v="199"/>
    <n v="0"/>
    <x v="9"/>
  </r>
  <r>
    <s v="1161"/>
    <x v="370"/>
    <n v="10"/>
    <x v="14"/>
    <x v="5"/>
    <x v="2"/>
    <x v="1"/>
    <n v="289"/>
    <n v="3"/>
    <x v="3"/>
  </r>
  <r>
    <s v="1162"/>
    <x v="370"/>
    <n v="15"/>
    <x v="19"/>
    <x v="6"/>
    <x v="0"/>
    <x v="0"/>
    <n v="199"/>
    <n v="7"/>
    <x v="45"/>
  </r>
  <r>
    <s v="1163"/>
    <x v="371"/>
    <n v="17"/>
    <x v="6"/>
    <x v="4"/>
    <x v="3"/>
    <x v="0"/>
    <n v="199"/>
    <n v="0"/>
    <x v="9"/>
  </r>
  <r>
    <s v="1164"/>
    <x v="371"/>
    <n v="7"/>
    <x v="17"/>
    <x v="2"/>
    <x v="2"/>
    <x v="3"/>
    <n v="69"/>
    <n v="6"/>
    <x v="39"/>
  </r>
  <r>
    <s v="1165"/>
    <x v="371"/>
    <n v="6"/>
    <x v="11"/>
    <x v="2"/>
    <x v="2"/>
    <x v="0"/>
    <n v="199"/>
    <n v="1"/>
    <x v="19"/>
  </r>
  <r>
    <s v="1166"/>
    <x v="371"/>
    <n v="13"/>
    <x v="5"/>
    <x v="6"/>
    <x v="0"/>
    <x v="1"/>
    <n v="289"/>
    <n v="9"/>
    <x v="6"/>
  </r>
  <r>
    <s v="1167"/>
    <x v="372"/>
    <n v="13"/>
    <x v="5"/>
    <x v="6"/>
    <x v="0"/>
    <x v="3"/>
    <n v="69"/>
    <n v="9"/>
    <x v="31"/>
  </r>
  <r>
    <s v="1168"/>
    <x v="372"/>
    <n v="3"/>
    <x v="9"/>
    <x v="7"/>
    <x v="1"/>
    <x v="2"/>
    <n v="159"/>
    <n v="6"/>
    <x v="42"/>
  </r>
  <r>
    <s v="1169"/>
    <x v="372"/>
    <n v="13"/>
    <x v="5"/>
    <x v="6"/>
    <x v="0"/>
    <x v="3"/>
    <n v="69"/>
    <n v="6"/>
    <x v="39"/>
  </r>
  <r>
    <s v="1170"/>
    <x v="373"/>
    <n v="3"/>
    <x v="9"/>
    <x v="7"/>
    <x v="1"/>
    <x v="2"/>
    <n v="159"/>
    <n v="0"/>
    <x v="9"/>
  </r>
  <r>
    <s v="1171"/>
    <x v="374"/>
    <n v="14"/>
    <x v="7"/>
    <x v="0"/>
    <x v="0"/>
    <x v="0"/>
    <n v="199"/>
    <n v="7"/>
    <x v="45"/>
  </r>
  <r>
    <s v="1172"/>
    <x v="374"/>
    <n v="11"/>
    <x v="0"/>
    <x v="6"/>
    <x v="0"/>
    <x v="2"/>
    <n v="159"/>
    <n v="4"/>
    <x v="17"/>
  </r>
  <r>
    <s v="1173"/>
    <x v="374"/>
    <n v="6"/>
    <x v="11"/>
    <x v="5"/>
    <x v="2"/>
    <x v="0"/>
    <n v="199"/>
    <n v="2"/>
    <x v="5"/>
  </r>
  <r>
    <s v="1174"/>
    <x v="375"/>
    <n v="11"/>
    <x v="0"/>
    <x v="0"/>
    <x v="0"/>
    <x v="0"/>
    <n v="199"/>
    <n v="6"/>
    <x v="11"/>
  </r>
  <r>
    <s v="1175"/>
    <x v="376"/>
    <n v="16"/>
    <x v="4"/>
    <x v="4"/>
    <x v="3"/>
    <x v="3"/>
    <n v="69"/>
    <n v="1"/>
    <x v="29"/>
  </r>
  <r>
    <s v="1176"/>
    <x v="376"/>
    <n v="8"/>
    <x v="10"/>
    <x v="2"/>
    <x v="2"/>
    <x v="3"/>
    <n v="69"/>
    <n v="1"/>
    <x v="29"/>
  </r>
  <r>
    <s v="1177"/>
    <x v="376"/>
    <n v="5"/>
    <x v="15"/>
    <x v="7"/>
    <x v="1"/>
    <x v="0"/>
    <n v="199"/>
    <n v="9"/>
    <x v="38"/>
  </r>
  <r>
    <s v="1178"/>
    <x v="376"/>
    <n v="19"/>
    <x v="13"/>
    <x v="3"/>
    <x v="3"/>
    <x v="4"/>
    <n v="399"/>
    <n v="5"/>
    <x v="8"/>
  </r>
  <r>
    <s v="1179"/>
    <x v="376"/>
    <n v="10"/>
    <x v="14"/>
    <x v="5"/>
    <x v="2"/>
    <x v="4"/>
    <n v="399"/>
    <n v="7"/>
    <x v="20"/>
  </r>
  <r>
    <s v="1180"/>
    <x v="376"/>
    <n v="14"/>
    <x v="7"/>
    <x v="0"/>
    <x v="0"/>
    <x v="3"/>
    <n v="69"/>
    <n v="8"/>
    <x v="24"/>
  </r>
  <r>
    <s v="1181"/>
    <x v="376"/>
    <n v="11"/>
    <x v="0"/>
    <x v="6"/>
    <x v="0"/>
    <x v="4"/>
    <n v="399"/>
    <n v="4"/>
    <x v="12"/>
  </r>
  <r>
    <s v="1182"/>
    <x v="377"/>
    <n v="15"/>
    <x v="19"/>
    <x v="6"/>
    <x v="0"/>
    <x v="1"/>
    <n v="289"/>
    <n v="2"/>
    <x v="40"/>
  </r>
  <r>
    <s v="1183"/>
    <x v="377"/>
    <n v="3"/>
    <x v="9"/>
    <x v="7"/>
    <x v="1"/>
    <x v="4"/>
    <n v="399"/>
    <n v="7"/>
    <x v="20"/>
  </r>
  <r>
    <s v="1184"/>
    <x v="377"/>
    <n v="15"/>
    <x v="19"/>
    <x v="6"/>
    <x v="0"/>
    <x v="0"/>
    <n v="199"/>
    <n v="3"/>
    <x v="0"/>
  </r>
  <r>
    <s v="1185"/>
    <x v="377"/>
    <n v="13"/>
    <x v="5"/>
    <x v="0"/>
    <x v="0"/>
    <x v="2"/>
    <n v="159"/>
    <n v="0"/>
    <x v="9"/>
  </r>
  <r>
    <s v="1186"/>
    <x v="377"/>
    <n v="3"/>
    <x v="9"/>
    <x v="7"/>
    <x v="1"/>
    <x v="2"/>
    <n v="159"/>
    <n v="4"/>
    <x v="17"/>
  </r>
  <r>
    <s v="1187"/>
    <x v="377"/>
    <n v="4"/>
    <x v="12"/>
    <x v="7"/>
    <x v="1"/>
    <x v="4"/>
    <n v="399"/>
    <n v="2"/>
    <x v="18"/>
  </r>
  <r>
    <s v="1188"/>
    <x v="377"/>
    <n v="8"/>
    <x v="10"/>
    <x v="2"/>
    <x v="2"/>
    <x v="2"/>
    <n v="159"/>
    <n v="6"/>
    <x v="42"/>
  </r>
  <r>
    <s v="1189"/>
    <x v="377"/>
    <n v="12"/>
    <x v="16"/>
    <x v="0"/>
    <x v="0"/>
    <x v="3"/>
    <n v="69"/>
    <n v="4"/>
    <x v="4"/>
  </r>
  <r>
    <s v="1190"/>
    <x v="377"/>
    <n v="2"/>
    <x v="18"/>
    <x v="1"/>
    <x v="1"/>
    <x v="4"/>
    <n v="399"/>
    <n v="4"/>
    <x v="12"/>
  </r>
  <r>
    <s v="1191"/>
    <x v="377"/>
    <n v="18"/>
    <x v="3"/>
    <x v="4"/>
    <x v="3"/>
    <x v="4"/>
    <n v="399"/>
    <n v="1"/>
    <x v="33"/>
  </r>
  <r>
    <s v="1192"/>
    <x v="378"/>
    <n v="10"/>
    <x v="14"/>
    <x v="5"/>
    <x v="2"/>
    <x v="2"/>
    <n v="159"/>
    <n v="3"/>
    <x v="2"/>
  </r>
  <r>
    <s v="1193"/>
    <x v="378"/>
    <n v="3"/>
    <x v="9"/>
    <x v="7"/>
    <x v="1"/>
    <x v="3"/>
    <n v="69"/>
    <n v="0"/>
    <x v="9"/>
  </r>
  <r>
    <s v="1194"/>
    <x v="378"/>
    <n v="12"/>
    <x v="16"/>
    <x v="6"/>
    <x v="0"/>
    <x v="1"/>
    <n v="289"/>
    <n v="7"/>
    <x v="1"/>
  </r>
  <r>
    <s v="1195"/>
    <x v="378"/>
    <n v="19"/>
    <x v="13"/>
    <x v="3"/>
    <x v="3"/>
    <x v="4"/>
    <n v="399"/>
    <n v="8"/>
    <x v="41"/>
  </r>
  <r>
    <s v="1196"/>
    <x v="379"/>
    <n v="16"/>
    <x v="4"/>
    <x v="4"/>
    <x v="3"/>
    <x v="1"/>
    <n v="289"/>
    <n v="9"/>
    <x v="6"/>
  </r>
  <r>
    <s v="1197"/>
    <x v="380"/>
    <n v="6"/>
    <x v="11"/>
    <x v="2"/>
    <x v="2"/>
    <x v="0"/>
    <n v="199"/>
    <n v="2"/>
    <x v="5"/>
  </r>
  <r>
    <s v="1198"/>
    <x v="380"/>
    <n v="16"/>
    <x v="4"/>
    <x v="4"/>
    <x v="3"/>
    <x v="3"/>
    <n v="69"/>
    <n v="9"/>
    <x v="31"/>
  </r>
  <r>
    <s v="1199"/>
    <x v="380"/>
    <n v="16"/>
    <x v="4"/>
    <x v="4"/>
    <x v="3"/>
    <x v="3"/>
    <n v="69"/>
    <n v="5"/>
    <x v="25"/>
  </r>
  <r>
    <s v="1200"/>
    <x v="380"/>
    <n v="16"/>
    <x v="4"/>
    <x v="3"/>
    <x v="3"/>
    <x v="3"/>
    <n v="69"/>
    <n v="2"/>
    <x v="14"/>
  </r>
  <r>
    <s v="1201"/>
    <x v="381"/>
    <n v="16"/>
    <x v="4"/>
    <x v="3"/>
    <x v="3"/>
    <x v="3"/>
    <n v="69"/>
    <n v="1"/>
    <x v="29"/>
  </r>
  <r>
    <s v="1202"/>
    <x v="381"/>
    <n v="18"/>
    <x v="3"/>
    <x v="4"/>
    <x v="3"/>
    <x v="1"/>
    <n v="289"/>
    <n v="2"/>
    <x v="40"/>
  </r>
  <r>
    <s v="1203"/>
    <x v="381"/>
    <n v="14"/>
    <x v="7"/>
    <x v="0"/>
    <x v="0"/>
    <x v="4"/>
    <n v="399"/>
    <n v="2"/>
    <x v="18"/>
  </r>
  <r>
    <s v="1204"/>
    <x v="381"/>
    <n v="5"/>
    <x v="15"/>
    <x v="1"/>
    <x v="1"/>
    <x v="3"/>
    <n v="69"/>
    <n v="3"/>
    <x v="44"/>
  </r>
  <r>
    <s v="1205"/>
    <x v="381"/>
    <n v="7"/>
    <x v="17"/>
    <x v="2"/>
    <x v="2"/>
    <x v="1"/>
    <n v="289"/>
    <n v="5"/>
    <x v="35"/>
  </r>
  <r>
    <s v="1206"/>
    <x v="381"/>
    <n v="17"/>
    <x v="6"/>
    <x v="3"/>
    <x v="3"/>
    <x v="3"/>
    <n v="69"/>
    <n v="6"/>
    <x v="39"/>
  </r>
  <r>
    <s v="1207"/>
    <x v="381"/>
    <n v="10"/>
    <x v="14"/>
    <x v="5"/>
    <x v="2"/>
    <x v="2"/>
    <n v="159"/>
    <n v="3"/>
    <x v="2"/>
  </r>
  <r>
    <s v="1208"/>
    <x v="382"/>
    <n v="7"/>
    <x v="17"/>
    <x v="2"/>
    <x v="2"/>
    <x v="4"/>
    <n v="399"/>
    <n v="6"/>
    <x v="10"/>
  </r>
  <r>
    <s v="1209"/>
    <x v="382"/>
    <n v="12"/>
    <x v="16"/>
    <x v="6"/>
    <x v="0"/>
    <x v="4"/>
    <n v="399"/>
    <n v="3"/>
    <x v="15"/>
  </r>
  <r>
    <s v="1210"/>
    <x v="382"/>
    <n v="11"/>
    <x v="0"/>
    <x v="6"/>
    <x v="0"/>
    <x v="0"/>
    <n v="199"/>
    <n v="7"/>
    <x v="45"/>
  </r>
  <r>
    <s v="1211"/>
    <x v="383"/>
    <n v="9"/>
    <x v="2"/>
    <x v="5"/>
    <x v="2"/>
    <x v="2"/>
    <n v="159"/>
    <n v="7"/>
    <x v="28"/>
  </r>
  <r>
    <s v="1212"/>
    <x v="384"/>
    <n v="14"/>
    <x v="7"/>
    <x v="0"/>
    <x v="0"/>
    <x v="2"/>
    <n v="159"/>
    <n v="1"/>
    <x v="34"/>
  </r>
  <r>
    <s v="1213"/>
    <x v="384"/>
    <n v="16"/>
    <x v="4"/>
    <x v="3"/>
    <x v="3"/>
    <x v="3"/>
    <n v="69"/>
    <n v="2"/>
    <x v="14"/>
  </r>
  <r>
    <s v="1214"/>
    <x v="385"/>
    <n v="8"/>
    <x v="10"/>
    <x v="5"/>
    <x v="2"/>
    <x v="1"/>
    <n v="289"/>
    <n v="4"/>
    <x v="27"/>
  </r>
  <r>
    <s v="1215"/>
    <x v="385"/>
    <n v="4"/>
    <x v="12"/>
    <x v="1"/>
    <x v="1"/>
    <x v="3"/>
    <n v="69"/>
    <n v="6"/>
    <x v="39"/>
  </r>
  <r>
    <s v="1216"/>
    <x v="385"/>
    <n v="10"/>
    <x v="14"/>
    <x v="5"/>
    <x v="2"/>
    <x v="2"/>
    <n v="159"/>
    <n v="1"/>
    <x v="34"/>
  </r>
  <r>
    <s v="1217"/>
    <x v="385"/>
    <n v="4"/>
    <x v="12"/>
    <x v="7"/>
    <x v="1"/>
    <x v="2"/>
    <n v="159"/>
    <n v="4"/>
    <x v="17"/>
  </r>
  <r>
    <s v="1218"/>
    <x v="386"/>
    <n v="12"/>
    <x v="16"/>
    <x v="0"/>
    <x v="0"/>
    <x v="3"/>
    <n v="69"/>
    <n v="7"/>
    <x v="30"/>
  </r>
  <r>
    <s v="1219"/>
    <x v="386"/>
    <n v="2"/>
    <x v="18"/>
    <x v="7"/>
    <x v="1"/>
    <x v="1"/>
    <n v="289"/>
    <n v="5"/>
    <x v="35"/>
  </r>
  <r>
    <s v="1220"/>
    <x v="386"/>
    <n v="7"/>
    <x v="17"/>
    <x v="2"/>
    <x v="2"/>
    <x v="1"/>
    <n v="289"/>
    <n v="7"/>
    <x v="1"/>
  </r>
  <r>
    <s v="1221"/>
    <x v="387"/>
    <n v="10"/>
    <x v="14"/>
    <x v="5"/>
    <x v="2"/>
    <x v="2"/>
    <n v="159"/>
    <n v="6"/>
    <x v="42"/>
  </r>
  <r>
    <s v="1222"/>
    <x v="388"/>
    <n v="8"/>
    <x v="10"/>
    <x v="2"/>
    <x v="2"/>
    <x v="2"/>
    <n v="159"/>
    <n v="4"/>
    <x v="17"/>
  </r>
  <r>
    <s v="1223"/>
    <x v="389"/>
    <n v="18"/>
    <x v="3"/>
    <x v="4"/>
    <x v="3"/>
    <x v="4"/>
    <n v="399"/>
    <n v="9"/>
    <x v="37"/>
  </r>
  <r>
    <s v="1224"/>
    <x v="390"/>
    <n v="4"/>
    <x v="12"/>
    <x v="1"/>
    <x v="1"/>
    <x v="0"/>
    <n v="199"/>
    <n v="5"/>
    <x v="7"/>
  </r>
  <r>
    <s v="1225"/>
    <x v="390"/>
    <n v="7"/>
    <x v="17"/>
    <x v="5"/>
    <x v="2"/>
    <x v="4"/>
    <n v="399"/>
    <n v="8"/>
    <x v="41"/>
  </r>
  <r>
    <s v="1226"/>
    <x v="390"/>
    <n v="1"/>
    <x v="1"/>
    <x v="7"/>
    <x v="1"/>
    <x v="4"/>
    <n v="399"/>
    <n v="4"/>
    <x v="12"/>
  </r>
  <r>
    <s v="1227"/>
    <x v="390"/>
    <n v="10"/>
    <x v="14"/>
    <x v="2"/>
    <x v="2"/>
    <x v="4"/>
    <n v="399"/>
    <n v="4"/>
    <x v="12"/>
  </r>
  <r>
    <s v="1228"/>
    <x v="391"/>
    <n v="17"/>
    <x v="6"/>
    <x v="3"/>
    <x v="3"/>
    <x v="1"/>
    <n v="289"/>
    <n v="2"/>
    <x v="40"/>
  </r>
  <r>
    <s v="1229"/>
    <x v="392"/>
    <n v="12"/>
    <x v="16"/>
    <x v="6"/>
    <x v="0"/>
    <x v="0"/>
    <n v="199"/>
    <n v="4"/>
    <x v="43"/>
  </r>
  <r>
    <s v="1230"/>
    <x v="392"/>
    <n v="3"/>
    <x v="9"/>
    <x v="1"/>
    <x v="1"/>
    <x v="4"/>
    <n v="399"/>
    <n v="5"/>
    <x v="8"/>
  </r>
  <r>
    <s v="1231"/>
    <x v="392"/>
    <n v="2"/>
    <x v="18"/>
    <x v="7"/>
    <x v="1"/>
    <x v="3"/>
    <n v="69"/>
    <n v="3"/>
    <x v="44"/>
  </r>
  <r>
    <s v="1232"/>
    <x v="392"/>
    <n v="4"/>
    <x v="12"/>
    <x v="1"/>
    <x v="1"/>
    <x v="2"/>
    <n v="159"/>
    <n v="7"/>
    <x v="28"/>
  </r>
  <r>
    <s v="1233"/>
    <x v="392"/>
    <n v="5"/>
    <x v="15"/>
    <x v="1"/>
    <x v="1"/>
    <x v="3"/>
    <n v="69"/>
    <n v="2"/>
    <x v="14"/>
  </r>
  <r>
    <s v="1234"/>
    <x v="393"/>
    <n v="9"/>
    <x v="2"/>
    <x v="5"/>
    <x v="2"/>
    <x v="2"/>
    <n v="159"/>
    <n v="3"/>
    <x v="2"/>
  </r>
  <r>
    <s v="1235"/>
    <x v="393"/>
    <n v="9"/>
    <x v="2"/>
    <x v="5"/>
    <x v="2"/>
    <x v="1"/>
    <n v="289"/>
    <n v="1"/>
    <x v="23"/>
  </r>
  <r>
    <s v="1236"/>
    <x v="394"/>
    <n v="3"/>
    <x v="9"/>
    <x v="7"/>
    <x v="1"/>
    <x v="2"/>
    <n v="159"/>
    <n v="9"/>
    <x v="32"/>
  </r>
  <r>
    <s v="1237"/>
    <x v="395"/>
    <n v="2"/>
    <x v="18"/>
    <x v="7"/>
    <x v="1"/>
    <x v="4"/>
    <n v="399"/>
    <n v="7"/>
    <x v="20"/>
  </r>
  <r>
    <s v="1238"/>
    <x v="396"/>
    <n v="13"/>
    <x v="5"/>
    <x v="6"/>
    <x v="0"/>
    <x v="1"/>
    <n v="289"/>
    <n v="9"/>
    <x v="6"/>
  </r>
  <r>
    <s v="1239"/>
    <x v="397"/>
    <n v="8"/>
    <x v="10"/>
    <x v="2"/>
    <x v="2"/>
    <x v="1"/>
    <n v="289"/>
    <n v="3"/>
    <x v="3"/>
  </r>
  <r>
    <s v="1240"/>
    <x v="398"/>
    <n v="12"/>
    <x v="16"/>
    <x v="0"/>
    <x v="0"/>
    <x v="0"/>
    <n v="199"/>
    <n v="3"/>
    <x v="0"/>
  </r>
  <r>
    <s v="1241"/>
    <x v="398"/>
    <n v="6"/>
    <x v="11"/>
    <x v="5"/>
    <x v="2"/>
    <x v="3"/>
    <n v="69"/>
    <n v="5"/>
    <x v="25"/>
  </r>
  <r>
    <s v="1242"/>
    <x v="399"/>
    <n v="9"/>
    <x v="2"/>
    <x v="5"/>
    <x v="2"/>
    <x v="1"/>
    <n v="289"/>
    <n v="0"/>
    <x v="9"/>
  </r>
  <r>
    <s v="1243"/>
    <x v="400"/>
    <n v="16"/>
    <x v="4"/>
    <x v="4"/>
    <x v="3"/>
    <x v="1"/>
    <n v="289"/>
    <n v="9"/>
    <x v="6"/>
  </r>
  <r>
    <s v="1244"/>
    <x v="400"/>
    <n v="16"/>
    <x v="4"/>
    <x v="3"/>
    <x v="3"/>
    <x v="1"/>
    <n v="289"/>
    <n v="9"/>
    <x v="6"/>
  </r>
  <r>
    <s v="1245"/>
    <x v="400"/>
    <n v="8"/>
    <x v="10"/>
    <x v="2"/>
    <x v="2"/>
    <x v="0"/>
    <n v="199"/>
    <n v="0"/>
    <x v="9"/>
  </r>
  <r>
    <s v="1246"/>
    <x v="400"/>
    <n v="3"/>
    <x v="9"/>
    <x v="7"/>
    <x v="1"/>
    <x v="1"/>
    <n v="289"/>
    <n v="9"/>
    <x v="6"/>
  </r>
  <r>
    <s v="1247"/>
    <x v="400"/>
    <n v="12"/>
    <x v="16"/>
    <x v="0"/>
    <x v="0"/>
    <x v="2"/>
    <n v="159"/>
    <n v="2"/>
    <x v="21"/>
  </r>
  <r>
    <s v="1248"/>
    <x v="400"/>
    <n v="11"/>
    <x v="0"/>
    <x v="0"/>
    <x v="0"/>
    <x v="3"/>
    <n v="69"/>
    <n v="4"/>
    <x v="4"/>
  </r>
  <r>
    <s v="1249"/>
    <x v="400"/>
    <n v="9"/>
    <x v="2"/>
    <x v="5"/>
    <x v="2"/>
    <x v="4"/>
    <n v="399"/>
    <n v="7"/>
    <x v="20"/>
  </r>
  <r>
    <s v="1250"/>
    <x v="400"/>
    <n v="3"/>
    <x v="9"/>
    <x v="1"/>
    <x v="1"/>
    <x v="3"/>
    <n v="69"/>
    <n v="6"/>
    <x v="39"/>
  </r>
  <r>
    <s v="1251"/>
    <x v="400"/>
    <n v="3"/>
    <x v="9"/>
    <x v="7"/>
    <x v="1"/>
    <x v="0"/>
    <n v="199"/>
    <n v="1"/>
    <x v="19"/>
  </r>
  <r>
    <s v="1252"/>
    <x v="401"/>
    <n v="9"/>
    <x v="2"/>
    <x v="2"/>
    <x v="2"/>
    <x v="1"/>
    <n v="289"/>
    <n v="4"/>
    <x v="27"/>
  </r>
  <r>
    <s v="1253"/>
    <x v="401"/>
    <n v="12"/>
    <x v="16"/>
    <x v="6"/>
    <x v="0"/>
    <x v="2"/>
    <n v="159"/>
    <n v="2"/>
    <x v="21"/>
  </r>
  <r>
    <s v="1254"/>
    <x v="402"/>
    <n v="15"/>
    <x v="19"/>
    <x v="0"/>
    <x v="0"/>
    <x v="0"/>
    <n v="199"/>
    <n v="8"/>
    <x v="22"/>
  </r>
  <r>
    <s v="1255"/>
    <x v="402"/>
    <n v="14"/>
    <x v="7"/>
    <x v="0"/>
    <x v="0"/>
    <x v="4"/>
    <n v="399"/>
    <n v="4"/>
    <x v="12"/>
  </r>
  <r>
    <s v="1256"/>
    <x v="402"/>
    <n v="8"/>
    <x v="10"/>
    <x v="2"/>
    <x v="2"/>
    <x v="4"/>
    <n v="399"/>
    <n v="9"/>
    <x v="37"/>
  </r>
  <r>
    <s v="1257"/>
    <x v="403"/>
    <n v="14"/>
    <x v="7"/>
    <x v="6"/>
    <x v="0"/>
    <x v="2"/>
    <n v="159"/>
    <n v="8"/>
    <x v="26"/>
  </r>
  <r>
    <s v="1258"/>
    <x v="403"/>
    <n v="11"/>
    <x v="0"/>
    <x v="0"/>
    <x v="0"/>
    <x v="3"/>
    <n v="69"/>
    <n v="6"/>
    <x v="39"/>
  </r>
  <r>
    <s v="1259"/>
    <x v="404"/>
    <n v="7"/>
    <x v="17"/>
    <x v="2"/>
    <x v="2"/>
    <x v="4"/>
    <n v="399"/>
    <n v="5"/>
    <x v="8"/>
  </r>
  <r>
    <s v="1260"/>
    <x v="404"/>
    <n v="8"/>
    <x v="10"/>
    <x v="5"/>
    <x v="2"/>
    <x v="0"/>
    <n v="199"/>
    <n v="3"/>
    <x v="0"/>
  </r>
  <r>
    <s v="1261"/>
    <x v="405"/>
    <n v="5"/>
    <x v="15"/>
    <x v="7"/>
    <x v="1"/>
    <x v="0"/>
    <n v="199"/>
    <n v="5"/>
    <x v="7"/>
  </r>
  <r>
    <s v="1262"/>
    <x v="405"/>
    <n v="13"/>
    <x v="5"/>
    <x v="6"/>
    <x v="0"/>
    <x v="2"/>
    <n v="159"/>
    <n v="8"/>
    <x v="26"/>
  </r>
  <r>
    <s v="1263"/>
    <x v="406"/>
    <n v="20"/>
    <x v="8"/>
    <x v="3"/>
    <x v="3"/>
    <x v="4"/>
    <n v="399"/>
    <n v="2"/>
    <x v="18"/>
  </r>
  <r>
    <s v="1264"/>
    <x v="407"/>
    <n v="10"/>
    <x v="14"/>
    <x v="2"/>
    <x v="2"/>
    <x v="4"/>
    <n v="399"/>
    <n v="5"/>
    <x v="8"/>
  </r>
  <r>
    <s v="1265"/>
    <x v="408"/>
    <n v="13"/>
    <x v="5"/>
    <x v="0"/>
    <x v="0"/>
    <x v="2"/>
    <n v="159"/>
    <n v="3"/>
    <x v="2"/>
  </r>
  <r>
    <s v="1266"/>
    <x v="408"/>
    <n v="8"/>
    <x v="10"/>
    <x v="5"/>
    <x v="2"/>
    <x v="0"/>
    <n v="199"/>
    <n v="7"/>
    <x v="45"/>
  </r>
  <r>
    <s v="1267"/>
    <x v="408"/>
    <n v="17"/>
    <x v="6"/>
    <x v="3"/>
    <x v="3"/>
    <x v="0"/>
    <n v="199"/>
    <n v="9"/>
    <x v="38"/>
  </r>
  <r>
    <s v="1268"/>
    <x v="409"/>
    <n v="2"/>
    <x v="18"/>
    <x v="1"/>
    <x v="1"/>
    <x v="3"/>
    <n v="69"/>
    <n v="9"/>
    <x v="31"/>
  </r>
  <r>
    <s v="1269"/>
    <x v="409"/>
    <n v="13"/>
    <x v="5"/>
    <x v="0"/>
    <x v="0"/>
    <x v="4"/>
    <n v="399"/>
    <n v="6"/>
    <x v="10"/>
  </r>
  <r>
    <s v="1270"/>
    <x v="410"/>
    <n v="1"/>
    <x v="1"/>
    <x v="7"/>
    <x v="1"/>
    <x v="1"/>
    <n v="289"/>
    <n v="7"/>
    <x v="1"/>
  </r>
  <r>
    <s v="1271"/>
    <x v="411"/>
    <n v="16"/>
    <x v="4"/>
    <x v="3"/>
    <x v="3"/>
    <x v="0"/>
    <n v="199"/>
    <n v="1"/>
    <x v="19"/>
  </r>
  <r>
    <s v="1272"/>
    <x v="412"/>
    <n v="11"/>
    <x v="0"/>
    <x v="6"/>
    <x v="0"/>
    <x v="1"/>
    <n v="289"/>
    <n v="4"/>
    <x v="27"/>
  </r>
  <r>
    <s v="1273"/>
    <x v="413"/>
    <n v="20"/>
    <x v="8"/>
    <x v="4"/>
    <x v="3"/>
    <x v="0"/>
    <n v="199"/>
    <n v="5"/>
    <x v="7"/>
  </r>
  <r>
    <s v="1274"/>
    <x v="413"/>
    <n v="5"/>
    <x v="15"/>
    <x v="7"/>
    <x v="1"/>
    <x v="1"/>
    <n v="289"/>
    <n v="0"/>
    <x v="9"/>
  </r>
  <r>
    <s v="1275"/>
    <x v="413"/>
    <n v="8"/>
    <x v="10"/>
    <x v="5"/>
    <x v="2"/>
    <x v="4"/>
    <n v="399"/>
    <n v="7"/>
    <x v="20"/>
  </r>
  <r>
    <s v="1276"/>
    <x v="413"/>
    <n v="14"/>
    <x v="7"/>
    <x v="6"/>
    <x v="0"/>
    <x v="4"/>
    <n v="399"/>
    <n v="9"/>
    <x v="37"/>
  </r>
  <r>
    <s v="1277"/>
    <x v="414"/>
    <n v="9"/>
    <x v="2"/>
    <x v="2"/>
    <x v="2"/>
    <x v="4"/>
    <n v="399"/>
    <n v="5"/>
    <x v="8"/>
  </r>
  <r>
    <s v="1278"/>
    <x v="414"/>
    <n v="3"/>
    <x v="9"/>
    <x v="7"/>
    <x v="1"/>
    <x v="4"/>
    <n v="399"/>
    <n v="7"/>
    <x v="20"/>
  </r>
  <r>
    <s v="1279"/>
    <x v="414"/>
    <n v="17"/>
    <x v="6"/>
    <x v="3"/>
    <x v="3"/>
    <x v="3"/>
    <n v="69"/>
    <n v="4"/>
    <x v="4"/>
  </r>
  <r>
    <s v="1280"/>
    <x v="414"/>
    <n v="3"/>
    <x v="9"/>
    <x v="1"/>
    <x v="1"/>
    <x v="1"/>
    <n v="289"/>
    <n v="7"/>
    <x v="1"/>
  </r>
  <r>
    <s v="1281"/>
    <x v="414"/>
    <n v="19"/>
    <x v="13"/>
    <x v="3"/>
    <x v="3"/>
    <x v="0"/>
    <n v="199"/>
    <n v="0"/>
    <x v="9"/>
  </r>
  <r>
    <s v="1282"/>
    <x v="414"/>
    <n v="6"/>
    <x v="11"/>
    <x v="2"/>
    <x v="2"/>
    <x v="3"/>
    <n v="69"/>
    <n v="8"/>
    <x v="24"/>
  </r>
  <r>
    <s v="1283"/>
    <x v="414"/>
    <n v="7"/>
    <x v="17"/>
    <x v="2"/>
    <x v="2"/>
    <x v="4"/>
    <n v="399"/>
    <n v="3"/>
    <x v="15"/>
  </r>
  <r>
    <s v="1284"/>
    <x v="414"/>
    <n v="8"/>
    <x v="10"/>
    <x v="5"/>
    <x v="2"/>
    <x v="0"/>
    <n v="199"/>
    <n v="5"/>
    <x v="7"/>
  </r>
  <r>
    <s v="1285"/>
    <x v="414"/>
    <n v="2"/>
    <x v="18"/>
    <x v="7"/>
    <x v="1"/>
    <x v="3"/>
    <n v="69"/>
    <n v="8"/>
    <x v="24"/>
  </r>
  <r>
    <s v="1286"/>
    <x v="414"/>
    <n v="3"/>
    <x v="9"/>
    <x v="1"/>
    <x v="1"/>
    <x v="1"/>
    <n v="289"/>
    <n v="7"/>
    <x v="1"/>
  </r>
  <r>
    <s v="1287"/>
    <x v="414"/>
    <n v="16"/>
    <x v="4"/>
    <x v="3"/>
    <x v="3"/>
    <x v="4"/>
    <n v="399"/>
    <n v="7"/>
    <x v="20"/>
  </r>
  <r>
    <s v="1288"/>
    <x v="414"/>
    <n v="7"/>
    <x v="17"/>
    <x v="5"/>
    <x v="2"/>
    <x v="0"/>
    <n v="199"/>
    <n v="1"/>
    <x v="19"/>
  </r>
  <r>
    <s v="1289"/>
    <x v="414"/>
    <n v="17"/>
    <x v="6"/>
    <x v="4"/>
    <x v="3"/>
    <x v="0"/>
    <n v="199"/>
    <n v="4"/>
    <x v="43"/>
  </r>
  <r>
    <s v="1290"/>
    <x v="414"/>
    <n v="14"/>
    <x v="7"/>
    <x v="6"/>
    <x v="0"/>
    <x v="1"/>
    <n v="289"/>
    <n v="9"/>
    <x v="6"/>
  </r>
  <r>
    <s v="1291"/>
    <x v="415"/>
    <n v="8"/>
    <x v="10"/>
    <x v="5"/>
    <x v="2"/>
    <x v="1"/>
    <n v="289"/>
    <n v="5"/>
    <x v="35"/>
  </r>
  <r>
    <s v="1292"/>
    <x v="415"/>
    <n v="2"/>
    <x v="18"/>
    <x v="1"/>
    <x v="1"/>
    <x v="0"/>
    <n v="199"/>
    <n v="3"/>
    <x v="0"/>
  </r>
  <r>
    <s v="1293"/>
    <x v="415"/>
    <n v="9"/>
    <x v="2"/>
    <x v="5"/>
    <x v="2"/>
    <x v="2"/>
    <n v="159"/>
    <n v="2"/>
    <x v="21"/>
  </r>
  <r>
    <s v="1294"/>
    <x v="416"/>
    <n v="8"/>
    <x v="10"/>
    <x v="5"/>
    <x v="2"/>
    <x v="1"/>
    <n v="289"/>
    <n v="1"/>
    <x v="23"/>
  </r>
  <r>
    <s v="1295"/>
    <x v="416"/>
    <n v="18"/>
    <x v="3"/>
    <x v="3"/>
    <x v="3"/>
    <x v="4"/>
    <n v="399"/>
    <n v="3"/>
    <x v="15"/>
  </r>
  <r>
    <s v="1296"/>
    <x v="417"/>
    <n v="20"/>
    <x v="8"/>
    <x v="3"/>
    <x v="3"/>
    <x v="1"/>
    <n v="289"/>
    <n v="0"/>
    <x v="9"/>
  </r>
  <r>
    <s v="1297"/>
    <x v="417"/>
    <n v="13"/>
    <x v="5"/>
    <x v="0"/>
    <x v="0"/>
    <x v="1"/>
    <n v="289"/>
    <n v="7"/>
    <x v="1"/>
  </r>
  <r>
    <s v="1298"/>
    <x v="417"/>
    <n v="3"/>
    <x v="9"/>
    <x v="7"/>
    <x v="1"/>
    <x v="4"/>
    <n v="399"/>
    <n v="3"/>
    <x v="15"/>
  </r>
  <r>
    <s v="1299"/>
    <x v="417"/>
    <n v="16"/>
    <x v="4"/>
    <x v="4"/>
    <x v="3"/>
    <x v="0"/>
    <n v="199"/>
    <n v="2"/>
    <x v="5"/>
  </r>
  <r>
    <s v="1300"/>
    <x v="417"/>
    <n v="16"/>
    <x v="4"/>
    <x v="3"/>
    <x v="3"/>
    <x v="1"/>
    <n v="289"/>
    <n v="3"/>
    <x v="3"/>
  </r>
  <r>
    <s v="1301"/>
    <x v="417"/>
    <n v="3"/>
    <x v="9"/>
    <x v="7"/>
    <x v="1"/>
    <x v="0"/>
    <n v="199"/>
    <n v="9"/>
    <x v="38"/>
  </r>
  <r>
    <s v="1302"/>
    <x v="417"/>
    <n v="20"/>
    <x v="8"/>
    <x v="4"/>
    <x v="3"/>
    <x v="1"/>
    <n v="289"/>
    <n v="0"/>
    <x v="9"/>
  </r>
  <r>
    <s v="1303"/>
    <x v="417"/>
    <n v="3"/>
    <x v="9"/>
    <x v="1"/>
    <x v="1"/>
    <x v="1"/>
    <n v="289"/>
    <n v="7"/>
    <x v="1"/>
  </r>
  <r>
    <s v="1304"/>
    <x v="418"/>
    <n v="8"/>
    <x v="10"/>
    <x v="2"/>
    <x v="2"/>
    <x v="4"/>
    <n v="399"/>
    <n v="5"/>
    <x v="8"/>
  </r>
  <r>
    <s v="1305"/>
    <x v="418"/>
    <n v="6"/>
    <x v="11"/>
    <x v="5"/>
    <x v="2"/>
    <x v="0"/>
    <n v="199"/>
    <n v="8"/>
    <x v="22"/>
  </r>
  <r>
    <s v="1306"/>
    <x v="418"/>
    <n v="7"/>
    <x v="17"/>
    <x v="2"/>
    <x v="2"/>
    <x v="3"/>
    <n v="69"/>
    <n v="5"/>
    <x v="25"/>
  </r>
  <r>
    <s v="1307"/>
    <x v="418"/>
    <n v="3"/>
    <x v="9"/>
    <x v="7"/>
    <x v="1"/>
    <x v="4"/>
    <n v="399"/>
    <n v="8"/>
    <x v="41"/>
  </r>
  <r>
    <s v="1308"/>
    <x v="419"/>
    <n v="4"/>
    <x v="12"/>
    <x v="1"/>
    <x v="1"/>
    <x v="4"/>
    <n v="399"/>
    <n v="2"/>
    <x v="18"/>
  </r>
  <r>
    <s v="1309"/>
    <x v="419"/>
    <n v="2"/>
    <x v="18"/>
    <x v="7"/>
    <x v="1"/>
    <x v="4"/>
    <n v="399"/>
    <n v="6"/>
    <x v="10"/>
  </r>
  <r>
    <s v="1310"/>
    <x v="419"/>
    <n v="8"/>
    <x v="10"/>
    <x v="5"/>
    <x v="2"/>
    <x v="1"/>
    <n v="289"/>
    <n v="0"/>
    <x v="9"/>
  </r>
  <r>
    <s v="1311"/>
    <x v="420"/>
    <n v="4"/>
    <x v="12"/>
    <x v="7"/>
    <x v="1"/>
    <x v="3"/>
    <n v="69"/>
    <n v="4"/>
    <x v="4"/>
  </r>
  <r>
    <s v="1312"/>
    <x v="421"/>
    <n v="13"/>
    <x v="5"/>
    <x v="6"/>
    <x v="0"/>
    <x v="2"/>
    <n v="159"/>
    <n v="5"/>
    <x v="13"/>
  </r>
  <r>
    <s v="1313"/>
    <x v="421"/>
    <n v="8"/>
    <x v="10"/>
    <x v="2"/>
    <x v="2"/>
    <x v="2"/>
    <n v="159"/>
    <n v="8"/>
    <x v="26"/>
  </r>
  <r>
    <s v="1314"/>
    <x v="421"/>
    <n v="11"/>
    <x v="0"/>
    <x v="0"/>
    <x v="0"/>
    <x v="0"/>
    <n v="199"/>
    <n v="9"/>
    <x v="38"/>
  </r>
  <r>
    <s v="1315"/>
    <x v="421"/>
    <n v="12"/>
    <x v="16"/>
    <x v="6"/>
    <x v="0"/>
    <x v="3"/>
    <n v="69"/>
    <n v="8"/>
    <x v="24"/>
  </r>
  <r>
    <s v="1316"/>
    <x v="421"/>
    <n v="1"/>
    <x v="1"/>
    <x v="1"/>
    <x v="1"/>
    <x v="3"/>
    <n v="69"/>
    <n v="9"/>
    <x v="31"/>
  </r>
  <r>
    <s v="1317"/>
    <x v="421"/>
    <n v="3"/>
    <x v="9"/>
    <x v="1"/>
    <x v="1"/>
    <x v="1"/>
    <n v="289"/>
    <n v="3"/>
    <x v="3"/>
  </r>
  <r>
    <s v="1318"/>
    <x v="421"/>
    <n v="14"/>
    <x v="7"/>
    <x v="0"/>
    <x v="0"/>
    <x v="4"/>
    <n v="399"/>
    <n v="2"/>
    <x v="18"/>
  </r>
  <r>
    <s v="1319"/>
    <x v="422"/>
    <n v="11"/>
    <x v="0"/>
    <x v="6"/>
    <x v="0"/>
    <x v="0"/>
    <n v="199"/>
    <n v="9"/>
    <x v="38"/>
  </r>
  <r>
    <s v="1320"/>
    <x v="422"/>
    <n v="8"/>
    <x v="10"/>
    <x v="2"/>
    <x v="2"/>
    <x v="3"/>
    <n v="69"/>
    <n v="4"/>
    <x v="4"/>
  </r>
  <r>
    <s v="1321"/>
    <x v="423"/>
    <n v="10"/>
    <x v="14"/>
    <x v="2"/>
    <x v="2"/>
    <x v="3"/>
    <n v="69"/>
    <n v="9"/>
    <x v="31"/>
  </r>
  <r>
    <s v="1322"/>
    <x v="423"/>
    <n v="19"/>
    <x v="13"/>
    <x v="3"/>
    <x v="3"/>
    <x v="4"/>
    <n v="399"/>
    <n v="9"/>
    <x v="37"/>
  </r>
  <r>
    <s v="1323"/>
    <x v="423"/>
    <n v="12"/>
    <x v="16"/>
    <x v="0"/>
    <x v="0"/>
    <x v="1"/>
    <n v="289"/>
    <n v="1"/>
    <x v="23"/>
  </r>
  <r>
    <s v="1324"/>
    <x v="424"/>
    <n v="17"/>
    <x v="6"/>
    <x v="4"/>
    <x v="3"/>
    <x v="2"/>
    <n v="159"/>
    <n v="9"/>
    <x v="32"/>
  </r>
  <r>
    <s v="1325"/>
    <x v="424"/>
    <n v="8"/>
    <x v="10"/>
    <x v="2"/>
    <x v="2"/>
    <x v="4"/>
    <n v="399"/>
    <n v="3"/>
    <x v="15"/>
  </r>
  <r>
    <s v="1326"/>
    <x v="424"/>
    <n v="8"/>
    <x v="10"/>
    <x v="5"/>
    <x v="2"/>
    <x v="2"/>
    <n v="159"/>
    <n v="5"/>
    <x v="13"/>
  </r>
  <r>
    <s v="1327"/>
    <x v="424"/>
    <n v="3"/>
    <x v="9"/>
    <x v="1"/>
    <x v="1"/>
    <x v="0"/>
    <n v="199"/>
    <n v="6"/>
    <x v="11"/>
  </r>
  <r>
    <s v="1328"/>
    <x v="425"/>
    <n v="1"/>
    <x v="1"/>
    <x v="7"/>
    <x v="1"/>
    <x v="2"/>
    <n v="159"/>
    <n v="6"/>
    <x v="42"/>
  </r>
  <r>
    <s v="1329"/>
    <x v="425"/>
    <n v="19"/>
    <x v="13"/>
    <x v="4"/>
    <x v="3"/>
    <x v="1"/>
    <n v="289"/>
    <n v="7"/>
    <x v="1"/>
  </r>
  <r>
    <s v="1330"/>
    <x v="425"/>
    <n v="7"/>
    <x v="17"/>
    <x v="2"/>
    <x v="2"/>
    <x v="4"/>
    <n v="399"/>
    <n v="7"/>
    <x v="20"/>
  </r>
  <r>
    <s v="1331"/>
    <x v="426"/>
    <n v="5"/>
    <x v="15"/>
    <x v="7"/>
    <x v="1"/>
    <x v="1"/>
    <n v="289"/>
    <n v="5"/>
    <x v="35"/>
  </r>
  <r>
    <s v="1332"/>
    <x v="427"/>
    <n v="2"/>
    <x v="18"/>
    <x v="1"/>
    <x v="1"/>
    <x v="1"/>
    <n v="289"/>
    <n v="0"/>
    <x v="9"/>
  </r>
  <r>
    <s v="1333"/>
    <x v="428"/>
    <n v="16"/>
    <x v="4"/>
    <x v="4"/>
    <x v="3"/>
    <x v="0"/>
    <n v="199"/>
    <n v="5"/>
    <x v="7"/>
  </r>
  <r>
    <s v="1334"/>
    <x v="428"/>
    <n v="12"/>
    <x v="16"/>
    <x v="0"/>
    <x v="0"/>
    <x v="4"/>
    <n v="399"/>
    <n v="1"/>
    <x v="33"/>
  </r>
  <r>
    <s v="1335"/>
    <x v="429"/>
    <n v="18"/>
    <x v="3"/>
    <x v="3"/>
    <x v="3"/>
    <x v="3"/>
    <n v="69"/>
    <n v="2"/>
    <x v="14"/>
  </r>
  <r>
    <s v="1336"/>
    <x v="429"/>
    <n v="8"/>
    <x v="10"/>
    <x v="5"/>
    <x v="2"/>
    <x v="2"/>
    <n v="159"/>
    <n v="8"/>
    <x v="26"/>
  </r>
  <r>
    <s v="1337"/>
    <x v="429"/>
    <n v="19"/>
    <x v="13"/>
    <x v="3"/>
    <x v="3"/>
    <x v="2"/>
    <n v="159"/>
    <n v="5"/>
    <x v="13"/>
  </r>
  <r>
    <s v="1338"/>
    <x v="430"/>
    <n v="9"/>
    <x v="2"/>
    <x v="5"/>
    <x v="2"/>
    <x v="4"/>
    <n v="399"/>
    <n v="0"/>
    <x v="9"/>
  </r>
  <r>
    <s v="1339"/>
    <x v="430"/>
    <n v="19"/>
    <x v="13"/>
    <x v="3"/>
    <x v="3"/>
    <x v="3"/>
    <n v="69"/>
    <n v="7"/>
    <x v="30"/>
  </r>
  <r>
    <s v="1340"/>
    <x v="430"/>
    <n v="2"/>
    <x v="18"/>
    <x v="1"/>
    <x v="1"/>
    <x v="0"/>
    <n v="199"/>
    <n v="7"/>
    <x v="45"/>
  </r>
  <r>
    <s v="1341"/>
    <x v="430"/>
    <n v="12"/>
    <x v="16"/>
    <x v="0"/>
    <x v="0"/>
    <x v="2"/>
    <n v="159"/>
    <n v="0"/>
    <x v="9"/>
  </r>
  <r>
    <s v="1342"/>
    <x v="430"/>
    <n v="17"/>
    <x v="6"/>
    <x v="4"/>
    <x v="3"/>
    <x v="3"/>
    <n v="69"/>
    <n v="0"/>
    <x v="9"/>
  </r>
  <r>
    <s v="1343"/>
    <x v="430"/>
    <n v="4"/>
    <x v="12"/>
    <x v="7"/>
    <x v="1"/>
    <x v="0"/>
    <n v="199"/>
    <n v="1"/>
    <x v="19"/>
  </r>
  <r>
    <s v="1344"/>
    <x v="430"/>
    <n v="6"/>
    <x v="11"/>
    <x v="2"/>
    <x v="2"/>
    <x v="0"/>
    <n v="199"/>
    <n v="0"/>
    <x v="9"/>
  </r>
  <r>
    <s v="1345"/>
    <x v="430"/>
    <n v="8"/>
    <x v="10"/>
    <x v="5"/>
    <x v="2"/>
    <x v="2"/>
    <n v="159"/>
    <n v="2"/>
    <x v="21"/>
  </r>
  <r>
    <s v="1346"/>
    <x v="431"/>
    <n v="11"/>
    <x v="0"/>
    <x v="0"/>
    <x v="0"/>
    <x v="3"/>
    <n v="69"/>
    <n v="7"/>
    <x v="30"/>
  </r>
  <r>
    <s v="1347"/>
    <x v="432"/>
    <n v="14"/>
    <x v="7"/>
    <x v="0"/>
    <x v="0"/>
    <x v="2"/>
    <n v="159"/>
    <n v="1"/>
    <x v="34"/>
  </r>
  <r>
    <s v="1348"/>
    <x v="432"/>
    <n v="4"/>
    <x v="12"/>
    <x v="7"/>
    <x v="1"/>
    <x v="0"/>
    <n v="199"/>
    <n v="6"/>
    <x v="11"/>
  </r>
  <r>
    <s v="1349"/>
    <x v="432"/>
    <n v="19"/>
    <x v="13"/>
    <x v="4"/>
    <x v="3"/>
    <x v="0"/>
    <n v="199"/>
    <n v="4"/>
    <x v="43"/>
  </r>
  <r>
    <s v="1350"/>
    <x v="432"/>
    <n v="8"/>
    <x v="10"/>
    <x v="2"/>
    <x v="2"/>
    <x v="0"/>
    <n v="199"/>
    <n v="7"/>
    <x v="45"/>
  </r>
  <r>
    <s v="1351"/>
    <x v="433"/>
    <n v="8"/>
    <x v="10"/>
    <x v="5"/>
    <x v="2"/>
    <x v="1"/>
    <n v="289"/>
    <n v="9"/>
    <x v="6"/>
  </r>
  <r>
    <s v="1352"/>
    <x v="433"/>
    <n v="15"/>
    <x v="19"/>
    <x v="6"/>
    <x v="0"/>
    <x v="0"/>
    <n v="199"/>
    <n v="2"/>
    <x v="5"/>
  </r>
  <r>
    <s v="1353"/>
    <x v="433"/>
    <n v="6"/>
    <x v="11"/>
    <x v="5"/>
    <x v="2"/>
    <x v="3"/>
    <n v="69"/>
    <n v="5"/>
    <x v="25"/>
  </r>
  <r>
    <s v="1354"/>
    <x v="433"/>
    <n v="19"/>
    <x v="13"/>
    <x v="3"/>
    <x v="3"/>
    <x v="4"/>
    <n v="399"/>
    <n v="3"/>
    <x v="15"/>
  </r>
  <r>
    <s v="1355"/>
    <x v="434"/>
    <n v="16"/>
    <x v="4"/>
    <x v="3"/>
    <x v="3"/>
    <x v="1"/>
    <n v="289"/>
    <n v="6"/>
    <x v="16"/>
  </r>
  <r>
    <s v="1356"/>
    <x v="434"/>
    <n v="7"/>
    <x v="17"/>
    <x v="2"/>
    <x v="2"/>
    <x v="3"/>
    <n v="69"/>
    <n v="1"/>
    <x v="29"/>
  </r>
  <r>
    <s v="1357"/>
    <x v="434"/>
    <n v="4"/>
    <x v="12"/>
    <x v="1"/>
    <x v="1"/>
    <x v="1"/>
    <n v="289"/>
    <n v="6"/>
    <x v="16"/>
  </r>
  <r>
    <s v="1358"/>
    <x v="434"/>
    <n v="13"/>
    <x v="5"/>
    <x v="6"/>
    <x v="0"/>
    <x v="3"/>
    <n v="69"/>
    <n v="2"/>
    <x v="14"/>
  </r>
  <r>
    <s v="1359"/>
    <x v="434"/>
    <n v="4"/>
    <x v="12"/>
    <x v="1"/>
    <x v="1"/>
    <x v="1"/>
    <n v="289"/>
    <n v="2"/>
    <x v="40"/>
  </r>
  <r>
    <s v="1360"/>
    <x v="434"/>
    <n v="17"/>
    <x v="6"/>
    <x v="3"/>
    <x v="3"/>
    <x v="4"/>
    <n v="399"/>
    <n v="6"/>
    <x v="10"/>
  </r>
  <r>
    <s v="1361"/>
    <x v="434"/>
    <n v="3"/>
    <x v="9"/>
    <x v="1"/>
    <x v="1"/>
    <x v="1"/>
    <n v="289"/>
    <n v="5"/>
    <x v="35"/>
  </r>
  <r>
    <s v="1362"/>
    <x v="434"/>
    <n v="9"/>
    <x v="2"/>
    <x v="2"/>
    <x v="2"/>
    <x v="4"/>
    <n v="399"/>
    <n v="5"/>
    <x v="8"/>
  </r>
  <r>
    <s v="1363"/>
    <x v="434"/>
    <n v="2"/>
    <x v="18"/>
    <x v="1"/>
    <x v="1"/>
    <x v="3"/>
    <n v="69"/>
    <n v="4"/>
    <x v="4"/>
  </r>
  <r>
    <s v="1364"/>
    <x v="434"/>
    <n v="15"/>
    <x v="19"/>
    <x v="0"/>
    <x v="0"/>
    <x v="2"/>
    <n v="159"/>
    <n v="9"/>
    <x v="32"/>
  </r>
  <r>
    <s v="1365"/>
    <x v="434"/>
    <n v="14"/>
    <x v="7"/>
    <x v="0"/>
    <x v="0"/>
    <x v="0"/>
    <n v="199"/>
    <n v="1"/>
    <x v="19"/>
  </r>
  <r>
    <s v="1366"/>
    <x v="434"/>
    <n v="18"/>
    <x v="3"/>
    <x v="4"/>
    <x v="3"/>
    <x v="2"/>
    <n v="159"/>
    <n v="1"/>
    <x v="34"/>
  </r>
  <r>
    <s v="1367"/>
    <x v="434"/>
    <n v="8"/>
    <x v="10"/>
    <x v="2"/>
    <x v="2"/>
    <x v="0"/>
    <n v="199"/>
    <n v="5"/>
    <x v="7"/>
  </r>
  <r>
    <s v="1368"/>
    <x v="435"/>
    <n v="19"/>
    <x v="13"/>
    <x v="4"/>
    <x v="3"/>
    <x v="4"/>
    <n v="399"/>
    <n v="9"/>
    <x v="37"/>
  </r>
  <r>
    <s v="1369"/>
    <x v="436"/>
    <n v="11"/>
    <x v="0"/>
    <x v="0"/>
    <x v="0"/>
    <x v="0"/>
    <n v="199"/>
    <n v="0"/>
    <x v="9"/>
  </r>
  <r>
    <s v="1370"/>
    <x v="436"/>
    <n v="19"/>
    <x v="13"/>
    <x v="3"/>
    <x v="3"/>
    <x v="4"/>
    <n v="399"/>
    <n v="2"/>
    <x v="18"/>
  </r>
  <r>
    <s v="1371"/>
    <x v="436"/>
    <n v="15"/>
    <x v="19"/>
    <x v="0"/>
    <x v="0"/>
    <x v="4"/>
    <n v="399"/>
    <n v="9"/>
    <x v="37"/>
  </r>
  <r>
    <s v="1372"/>
    <x v="437"/>
    <n v="4"/>
    <x v="12"/>
    <x v="1"/>
    <x v="1"/>
    <x v="2"/>
    <n v="159"/>
    <n v="2"/>
    <x v="21"/>
  </r>
  <r>
    <s v="1373"/>
    <x v="438"/>
    <n v="1"/>
    <x v="1"/>
    <x v="7"/>
    <x v="1"/>
    <x v="0"/>
    <n v="199"/>
    <n v="4"/>
    <x v="43"/>
  </r>
  <r>
    <s v="1374"/>
    <x v="439"/>
    <n v="13"/>
    <x v="5"/>
    <x v="6"/>
    <x v="0"/>
    <x v="3"/>
    <n v="69"/>
    <n v="9"/>
    <x v="31"/>
  </r>
  <r>
    <s v="1375"/>
    <x v="440"/>
    <n v="4"/>
    <x v="12"/>
    <x v="7"/>
    <x v="1"/>
    <x v="2"/>
    <n v="159"/>
    <n v="5"/>
    <x v="13"/>
  </r>
  <r>
    <s v="1376"/>
    <x v="440"/>
    <n v="7"/>
    <x v="17"/>
    <x v="5"/>
    <x v="2"/>
    <x v="4"/>
    <n v="399"/>
    <n v="6"/>
    <x v="10"/>
  </r>
  <r>
    <s v="1377"/>
    <x v="440"/>
    <n v="14"/>
    <x v="7"/>
    <x v="0"/>
    <x v="0"/>
    <x v="2"/>
    <n v="159"/>
    <n v="6"/>
    <x v="42"/>
  </r>
  <r>
    <s v="1378"/>
    <x v="440"/>
    <n v="14"/>
    <x v="7"/>
    <x v="0"/>
    <x v="0"/>
    <x v="4"/>
    <n v="399"/>
    <n v="7"/>
    <x v="20"/>
  </r>
  <r>
    <s v="1379"/>
    <x v="440"/>
    <n v="14"/>
    <x v="7"/>
    <x v="0"/>
    <x v="0"/>
    <x v="1"/>
    <n v="289"/>
    <n v="6"/>
    <x v="16"/>
  </r>
  <r>
    <s v="1380"/>
    <x v="440"/>
    <n v="11"/>
    <x v="0"/>
    <x v="6"/>
    <x v="0"/>
    <x v="2"/>
    <n v="159"/>
    <n v="4"/>
    <x v="17"/>
  </r>
  <r>
    <s v="1381"/>
    <x v="441"/>
    <n v="11"/>
    <x v="0"/>
    <x v="6"/>
    <x v="0"/>
    <x v="2"/>
    <n v="159"/>
    <n v="9"/>
    <x v="32"/>
  </r>
  <r>
    <s v="1382"/>
    <x v="442"/>
    <n v="5"/>
    <x v="15"/>
    <x v="7"/>
    <x v="1"/>
    <x v="3"/>
    <n v="69"/>
    <n v="1"/>
    <x v="29"/>
  </r>
  <r>
    <s v="1383"/>
    <x v="442"/>
    <n v="14"/>
    <x v="7"/>
    <x v="6"/>
    <x v="0"/>
    <x v="4"/>
    <n v="399"/>
    <n v="8"/>
    <x v="41"/>
  </r>
  <r>
    <s v="1384"/>
    <x v="442"/>
    <n v="15"/>
    <x v="19"/>
    <x v="0"/>
    <x v="0"/>
    <x v="0"/>
    <n v="199"/>
    <n v="9"/>
    <x v="38"/>
  </r>
  <r>
    <s v="1385"/>
    <x v="442"/>
    <n v="17"/>
    <x v="6"/>
    <x v="3"/>
    <x v="3"/>
    <x v="4"/>
    <n v="399"/>
    <n v="5"/>
    <x v="8"/>
  </r>
  <r>
    <s v="1386"/>
    <x v="442"/>
    <n v="2"/>
    <x v="18"/>
    <x v="7"/>
    <x v="1"/>
    <x v="0"/>
    <n v="199"/>
    <n v="8"/>
    <x v="22"/>
  </r>
  <r>
    <s v="1387"/>
    <x v="442"/>
    <n v="18"/>
    <x v="3"/>
    <x v="3"/>
    <x v="3"/>
    <x v="2"/>
    <n v="159"/>
    <n v="8"/>
    <x v="26"/>
  </r>
  <r>
    <s v="1388"/>
    <x v="442"/>
    <n v="9"/>
    <x v="2"/>
    <x v="5"/>
    <x v="2"/>
    <x v="4"/>
    <n v="399"/>
    <n v="9"/>
    <x v="37"/>
  </r>
  <r>
    <s v="1389"/>
    <x v="442"/>
    <n v="1"/>
    <x v="1"/>
    <x v="1"/>
    <x v="1"/>
    <x v="3"/>
    <n v="69"/>
    <n v="9"/>
    <x v="31"/>
  </r>
  <r>
    <s v="1390"/>
    <x v="442"/>
    <n v="4"/>
    <x v="12"/>
    <x v="1"/>
    <x v="1"/>
    <x v="2"/>
    <n v="159"/>
    <n v="3"/>
    <x v="2"/>
  </r>
  <r>
    <s v="1391"/>
    <x v="442"/>
    <n v="10"/>
    <x v="14"/>
    <x v="5"/>
    <x v="2"/>
    <x v="4"/>
    <n v="399"/>
    <n v="0"/>
    <x v="9"/>
  </r>
  <r>
    <s v="1392"/>
    <x v="443"/>
    <n v="15"/>
    <x v="19"/>
    <x v="6"/>
    <x v="0"/>
    <x v="2"/>
    <n v="159"/>
    <n v="5"/>
    <x v="13"/>
  </r>
  <r>
    <s v="1393"/>
    <x v="443"/>
    <n v="18"/>
    <x v="3"/>
    <x v="4"/>
    <x v="3"/>
    <x v="3"/>
    <n v="69"/>
    <n v="3"/>
    <x v="44"/>
  </r>
  <r>
    <s v="1394"/>
    <x v="443"/>
    <n v="1"/>
    <x v="1"/>
    <x v="7"/>
    <x v="1"/>
    <x v="1"/>
    <n v="289"/>
    <n v="3"/>
    <x v="3"/>
  </r>
  <r>
    <s v="1395"/>
    <x v="444"/>
    <n v="4"/>
    <x v="12"/>
    <x v="1"/>
    <x v="1"/>
    <x v="0"/>
    <n v="199"/>
    <n v="3"/>
    <x v="0"/>
  </r>
  <r>
    <s v="1396"/>
    <x v="445"/>
    <n v="11"/>
    <x v="0"/>
    <x v="0"/>
    <x v="0"/>
    <x v="4"/>
    <n v="399"/>
    <n v="9"/>
    <x v="37"/>
  </r>
  <r>
    <s v="1397"/>
    <x v="446"/>
    <n v="2"/>
    <x v="18"/>
    <x v="1"/>
    <x v="1"/>
    <x v="2"/>
    <n v="159"/>
    <n v="5"/>
    <x v="13"/>
  </r>
  <r>
    <s v="1398"/>
    <x v="446"/>
    <n v="17"/>
    <x v="6"/>
    <x v="3"/>
    <x v="3"/>
    <x v="1"/>
    <n v="289"/>
    <n v="2"/>
    <x v="40"/>
  </r>
  <r>
    <s v="1399"/>
    <x v="446"/>
    <n v="2"/>
    <x v="18"/>
    <x v="7"/>
    <x v="1"/>
    <x v="0"/>
    <n v="199"/>
    <n v="8"/>
    <x v="22"/>
  </r>
  <r>
    <s v="1400"/>
    <x v="446"/>
    <n v="5"/>
    <x v="15"/>
    <x v="7"/>
    <x v="1"/>
    <x v="4"/>
    <n v="399"/>
    <n v="1"/>
    <x v="33"/>
  </r>
  <r>
    <s v="1401"/>
    <x v="446"/>
    <n v="15"/>
    <x v="19"/>
    <x v="6"/>
    <x v="0"/>
    <x v="1"/>
    <n v="289"/>
    <n v="6"/>
    <x v="16"/>
  </r>
  <r>
    <s v="1402"/>
    <x v="446"/>
    <n v="8"/>
    <x v="10"/>
    <x v="5"/>
    <x v="2"/>
    <x v="3"/>
    <n v="69"/>
    <n v="8"/>
    <x v="24"/>
  </r>
  <r>
    <s v="1403"/>
    <x v="446"/>
    <n v="9"/>
    <x v="2"/>
    <x v="2"/>
    <x v="2"/>
    <x v="4"/>
    <n v="399"/>
    <n v="9"/>
    <x v="37"/>
  </r>
  <r>
    <s v="1404"/>
    <x v="446"/>
    <n v="5"/>
    <x v="15"/>
    <x v="1"/>
    <x v="1"/>
    <x v="1"/>
    <n v="289"/>
    <n v="6"/>
    <x v="16"/>
  </r>
  <r>
    <s v="1405"/>
    <x v="446"/>
    <n v="11"/>
    <x v="0"/>
    <x v="6"/>
    <x v="0"/>
    <x v="0"/>
    <n v="199"/>
    <n v="8"/>
    <x v="22"/>
  </r>
  <r>
    <s v="1406"/>
    <x v="446"/>
    <n v="15"/>
    <x v="19"/>
    <x v="6"/>
    <x v="0"/>
    <x v="2"/>
    <n v="159"/>
    <n v="7"/>
    <x v="28"/>
  </r>
  <r>
    <s v="1407"/>
    <x v="447"/>
    <n v="12"/>
    <x v="16"/>
    <x v="6"/>
    <x v="0"/>
    <x v="4"/>
    <n v="399"/>
    <n v="8"/>
    <x v="41"/>
  </r>
  <r>
    <s v="1408"/>
    <x v="448"/>
    <n v="3"/>
    <x v="9"/>
    <x v="1"/>
    <x v="1"/>
    <x v="4"/>
    <n v="399"/>
    <n v="9"/>
    <x v="37"/>
  </r>
  <r>
    <s v="1409"/>
    <x v="448"/>
    <n v="18"/>
    <x v="3"/>
    <x v="4"/>
    <x v="3"/>
    <x v="4"/>
    <n v="399"/>
    <n v="3"/>
    <x v="15"/>
  </r>
  <r>
    <s v="1410"/>
    <x v="448"/>
    <n v="12"/>
    <x v="16"/>
    <x v="6"/>
    <x v="0"/>
    <x v="1"/>
    <n v="289"/>
    <n v="6"/>
    <x v="16"/>
  </r>
  <r>
    <s v="1411"/>
    <x v="449"/>
    <n v="8"/>
    <x v="10"/>
    <x v="5"/>
    <x v="2"/>
    <x v="0"/>
    <n v="199"/>
    <n v="1"/>
    <x v="19"/>
  </r>
  <r>
    <s v="1412"/>
    <x v="449"/>
    <n v="19"/>
    <x v="13"/>
    <x v="4"/>
    <x v="3"/>
    <x v="1"/>
    <n v="289"/>
    <n v="3"/>
    <x v="3"/>
  </r>
  <r>
    <s v="1413"/>
    <x v="450"/>
    <n v="4"/>
    <x v="12"/>
    <x v="1"/>
    <x v="1"/>
    <x v="4"/>
    <n v="399"/>
    <n v="6"/>
    <x v="10"/>
  </r>
  <r>
    <s v="1414"/>
    <x v="450"/>
    <n v="6"/>
    <x v="11"/>
    <x v="5"/>
    <x v="2"/>
    <x v="1"/>
    <n v="289"/>
    <n v="7"/>
    <x v="1"/>
  </r>
  <r>
    <s v="1415"/>
    <x v="450"/>
    <n v="17"/>
    <x v="6"/>
    <x v="4"/>
    <x v="3"/>
    <x v="2"/>
    <n v="159"/>
    <n v="7"/>
    <x v="28"/>
  </r>
  <r>
    <s v="1416"/>
    <x v="450"/>
    <n v="13"/>
    <x v="5"/>
    <x v="6"/>
    <x v="0"/>
    <x v="1"/>
    <n v="289"/>
    <n v="9"/>
    <x v="6"/>
  </r>
  <r>
    <s v="1417"/>
    <x v="450"/>
    <n v="18"/>
    <x v="3"/>
    <x v="3"/>
    <x v="3"/>
    <x v="0"/>
    <n v="199"/>
    <n v="2"/>
    <x v="5"/>
  </r>
  <r>
    <s v="1418"/>
    <x v="451"/>
    <n v="1"/>
    <x v="1"/>
    <x v="7"/>
    <x v="1"/>
    <x v="1"/>
    <n v="289"/>
    <n v="9"/>
    <x v="6"/>
  </r>
  <r>
    <s v="1419"/>
    <x v="452"/>
    <n v="18"/>
    <x v="3"/>
    <x v="4"/>
    <x v="3"/>
    <x v="2"/>
    <n v="159"/>
    <n v="0"/>
    <x v="9"/>
  </r>
  <r>
    <s v="1420"/>
    <x v="452"/>
    <n v="18"/>
    <x v="3"/>
    <x v="4"/>
    <x v="3"/>
    <x v="0"/>
    <n v="199"/>
    <n v="0"/>
    <x v="9"/>
  </r>
  <r>
    <s v="1421"/>
    <x v="452"/>
    <n v="2"/>
    <x v="18"/>
    <x v="1"/>
    <x v="1"/>
    <x v="0"/>
    <n v="199"/>
    <n v="0"/>
    <x v="9"/>
  </r>
  <r>
    <s v="1422"/>
    <x v="453"/>
    <n v="2"/>
    <x v="18"/>
    <x v="7"/>
    <x v="1"/>
    <x v="0"/>
    <n v="199"/>
    <n v="9"/>
    <x v="38"/>
  </r>
  <r>
    <s v="1423"/>
    <x v="453"/>
    <n v="7"/>
    <x v="17"/>
    <x v="2"/>
    <x v="2"/>
    <x v="4"/>
    <n v="399"/>
    <n v="2"/>
    <x v="18"/>
  </r>
  <r>
    <s v="1424"/>
    <x v="454"/>
    <n v="19"/>
    <x v="13"/>
    <x v="4"/>
    <x v="3"/>
    <x v="1"/>
    <n v="289"/>
    <n v="8"/>
    <x v="36"/>
  </r>
  <r>
    <s v="1425"/>
    <x v="454"/>
    <n v="19"/>
    <x v="13"/>
    <x v="4"/>
    <x v="3"/>
    <x v="2"/>
    <n v="159"/>
    <n v="6"/>
    <x v="42"/>
  </r>
  <r>
    <s v="1426"/>
    <x v="454"/>
    <n v="13"/>
    <x v="5"/>
    <x v="6"/>
    <x v="0"/>
    <x v="4"/>
    <n v="399"/>
    <n v="0"/>
    <x v="9"/>
  </r>
  <r>
    <s v="1427"/>
    <x v="454"/>
    <n v="10"/>
    <x v="14"/>
    <x v="5"/>
    <x v="2"/>
    <x v="4"/>
    <n v="399"/>
    <n v="8"/>
    <x v="41"/>
  </r>
  <r>
    <s v="1428"/>
    <x v="454"/>
    <n v="5"/>
    <x v="15"/>
    <x v="7"/>
    <x v="1"/>
    <x v="0"/>
    <n v="199"/>
    <n v="9"/>
    <x v="38"/>
  </r>
  <r>
    <s v="1429"/>
    <x v="455"/>
    <n v="1"/>
    <x v="1"/>
    <x v="7"/>
    <x v="1"/>
    <x v="4"/>
    <n v="399"/>
    <n v="4"/>
    <x v="12"/>
  </r>
  <r>
    <s v="1430"/>
    <x v="455"/>
    <n v="10"/>
    <x v="14"/>
    <x v="2"/>
    <x v="2"/>
    <x v="0"/>
    <n v="199"/>
    <n v="6"/>
    <x v="11"/>
  </r>
  <r>
    <s v="1431"/>
    <x v="456"/>
    <n v="8"/>
    <x v="10"/>
    <x v="2"/>
    <x v="2"/>
    <x v="4"/>
    <n v="399"/>
    <n v="0"/>
    <x v="9"/>
  </r>
  <r>
    <s v="1432"/>
    <x v="457"/>
    <n v="12"/>
    <x v="16"/>
    <x v="0"/>
    <x v="0"/>
    <x v="2"/>
    <n v="159"/>
    <n v="8"/>
    <x v="26"/>
  </r>
  <r>
    <s v="1433"/>
    <x v="458"/>
    <n v="5"/>
    <x v="15"/>
    <x v="7"/>
    <x v="1"/>
    <x v="3"/>
    <n v="69"/>
    <n v="5"/>
    <x v="25"/>
  </r>
  <r>
    <s v="1434"/>
    <x v="458"/>
    <n v="8"/>
    <x v="10"/>
    <x v="2"/>
    <x v="2"/>
    <x v="2"/>
    <n v="159"/>
    <n v="4"/>
    <x v="17"/>
  </r>
  <r>
    <s v="1435"/>
    <x v="458"/>
    <n v="19"/>
    <x v="13"/>
    <x v="3"/>
    <x v="3"/>
    <x v="1"/>
    <n v="289"/>
    <n v="2"/>
    <x v="40"/>
  </r>
  <r>
    <s v="1436"/>
    <x v="458"/>
    <n v="20"/>
    <x v="8"/>
    <x v="3"/>
    <x v="3"/>
    <x v="3"/>
    <n v="69"/>
    <n v="9"/>
    <x v="31"/>
  </r>
  <r>
    <s v="1437"/>
    <x v="459"/>
    <n v="7"/>
    <x v="17"/>
    <x v="5"/>
    <x v="2"/>
    <x v="0"/>
    <n v="199"/>
    <n v="8"/>
    <x v="22"/>
  </r>
  <r>
    <s v="1438"/>
    <x v="459"/>
    <n v="4"/>
    <x v="12"/>
    <x v="7"/>
    <x v="1"/>
    <x v="3"/>
    <n v="69"/>
    <n v="7"/>
    <x v="30"/>
  </r>
  <r>
    <s v="1439"/>
    <x v="459"/>
    <n v="16"/>
    <x v="4"/>
    <x v="4"/>
    <x v="3"/>
    <x v="0"/>
    <n v="199"/>
    <n v="9"/>
    <x v="38"/>
  </r>
  <r>
    <s v="1440"/>
    <x v="459"/>
    <n v="18"/>
    <x v="3"/>
    <x v="4"/>
    <x v="3"/>
    <x v="0"/>
    <n v="199"/>
    <n v="2"/>
    <x v="5"/>
  </r>
  <r>
    <s v="1441"/>
    <x v="459"/>
    <n v="13"/>
    <x v="5"/>
    <x v="6"/>
    <x v="0"/>
    <x v="0"/>
    <n v="199"/>
    <n v="5"/>
    <x v="7"/>
  </r>
  <r>
    <s v="1442"/>
    <x v="459"/>
    <n v="15"/>
    <x v="19"/>
    <x v="0"/>
    <x v="0"/>
    <x v="3"/>
    <n v="69"/>
    <n v="1"/>
    <x v="29"/>
  </r>
  <r>
    <s v="1443"/>
    <x v="459"/>
    <n v="15"/>
    <x v="19"/>
    <x v="6"/>
    <x v="0"/>
    <x v="1"/>
    <n v="289"/>
    <n v="8"/>
    <x v="36"/>
  </r>
  <r>
    <s v="1444"/>
    <x v="460"/>
    <n v="3"/>
    <x v="9"/>
    <x v="1"/>
    <x v="1"/>
    <x v="1"/>
    <n v="289"/>
    <n v="2"/>
    <x v="40"/>
  </r>
  <r>
    <s v="1445"/>
    <x v="460"/>
    <n v="1"/>
    <x v="1"/>
    <x v="7"/>
    <x v="1"/>
    <x v="0"/>
    <n v="199"/>
    <n v="3"/>
    <x v="0"/>
  </r>
  <r>
    <s v="1446"/>
    <x v="461"/>
    <n v="12"/>
    <x v="16"/>
    <x v="6"/>
    <x v="0"/>
    <x v="4"/>
    <n v="399"/>
    <n v="5"/>
    <x v="8"/>
  </r>
  <r>
    <s v="1447"/>
    <x v="461"/>
    <n v="7"/>
    <x v="17"/>
    <x v="2"/>
    <x v="2"/>
    <x v="3"/>
    <n v="69"/>
    <n v="6"/>
    <x v="39"/>
  </r>
  <r>
    <s v="1448"/>
    <x v="461"/>
    <n v="15"/>
    <x v="19"/>
    <x v="0"/>
    <x v="0"/>
    <x v="2"/>
    <n v="159"/>
    <n v="7"/>
    <x v="28"/>
  </r>
  <r>
    <s v="1449"/>
    <x v="461"/>
    <n v="20"/>
    <x v="8"/>
    <x v="4"/>
    <x v="3"/>
    <x v="2"/>
    <n v="159"/>
    <n v="9"/>
    <x v="32"/>
  </r>
  <r>
    <s v="1450"/>
    <x v="461"/>
    <n v="4"/>
    <x v="12"/>
    <x v="7"/>
    <x v="1"/>
    <x v="0"/>
    <n v="199"/>
    <n v="5"/>
    <x v="7"/>
  </r>
  <r>
    <s v="1451"/>
    <x v="462"/>
    <n v="12"/>
    <x v="16"/>
    <x v="0"/>
    <x v="0"/>
    <x v="2"/>
    <n v="159"/>
    <n v="9"/>
    <x v="32"/>
  </r>
  <r>
    <s v="1452"/>
    <x v="463"/>
    <n v="9"/>
    <x v="2"/>
    <x v="5"/>
    <x v="2"/>
    <x v="4"/>
    <n v="399"/>
    <n v="5"/>
    <x v="8"/>
  </r>
  <r>
    <s v="1453"/>
    <x v="463"/>
    <n v="9"/>
    <x v="2"/>
    <x v="2"/>
    <x v="2"/>
    <x v="3"/>
    <n v="69"/>
    <n v="6"/>
    <x v="39"/>
  </r>
  <r>
    <s v="1454"/>
    <x v="463"/>
    <n v="7"/>
    <x v="17"/>
    <x v="5"/>
    <x v="2"/>
    <x v="1"/>
    <n v="289"/>
    <n v="3"/>
    <x v="3"/>
  </r>
  <r>
    <s v="1455"/>
    <x v="463"/>
    <n v="5"/>
    <x v="15"/>
    <x v="1"/>
    <x v="1"/>
    <x v="2"/>
    <n v="159"/>
    <n v="7"/>
    <x v="28"/>
  </r>
  <r>
    <s v="1456"/>
    <x v="463"/>
    <n v="17"/>
    <x v="6"/>
    <x v="3"/>
    <x v="3"/>
    <x v="0"/>
    <n v="199"/>
    <n v="7"/>
    <x v="45"/>
  </r>
  <r>
    <s v="1457"/>
    <x v="463"/>
    <n v="17"/>
    <x v="6"/>
    <x v="4"/>
    <x v="3"/>
    <x v="3"/>
    <n v="69"/>
    <n v="5"/>
    <x v="25"/>
  </r>
  <r>
    <s v="1458"/>
    <x v="464"/>
    <n v="15"/>
    <x v="19"/>
    <x v="0"/>
    <x v="0"/>
    <x v="3"/>
    <n v="69"/>
    <n v="0"/>
    <x v="9"/>
  </r>
  <r>
    <s v="1459"/>
    <x v="464"/>
    <n v="17"/>
    <x v="6"/>
    <x v="4"/>
    <x v="3"/>
    <x v="0"/>
    <n v="199"/>
    <n v="5"/>
    <x v="7"/>
  </r>
  <r>
    <s v="1460"/>
    <x v="465"/>
    <n v="13"/>
    <x v="5"/>
    <x v="0"/>
    <x v="0"/>
    <x v="0"/>
    <n v="199"/>
    <n v="9"/>
    <x v="38"/>
  </r>
  <r>
    <s v="1461"/>
    <x v="465"/>
    <n v="16"/>
    <x v="4"/>
    <x v="3"/>
    <x v="3"/>
    <x v="2"/>
    <n v="159"/>
    <n v="8"/>
    <x v="26"/>
  </r>
  <r>
    <s v="1462"/>
    <x v="466"/>
    <n v="19"/>
    <x v="13"/>
    <x v="4"/>
    <x v="3"/>
    <x v="1"/>
    <n v="289"/>
    <n v="3"/>
    <x v="3"/>
  </r>
  <r>
    <s v="1463"/>
    <x v="466"/>
    <n v="13"/>
    <x v="5"/>
    <x v="0"/>
    <x v="0"/>
    <x v="0"/>
    <n v="199"/>
    <n v="3"/>
    <x v="0"/>
  </r>
  <r>
    <s v="1464"/>
    <x v="466"/>
    <n v="5"/>
    <x v="15"/>
    <x v="7"/>
    <x v="1"/>
    <x v="1"/>
    <n v="289"/>
    <n v="5"/>
    <x v="35"/>
  </r>
  <r>
    <s v="1465"/>
    <x v="467"/>
    <n v="13"/>
    <x v="5"/>
    <x v="6"/>
    <x v="0"/>
    <x v="4"/>
    <n v="399"/>
    <n v="0"/>
    <x v="9"/>
  </r>
  <r>
    <s v="1466"/>
    <x v="468"/>
    <n v="9"/>
    <x v="2"/>
    <x v="2"/>
    <x v="2"/>
    <x v="4"/>
    <n v="399"/>
    <n v="7"/>
    <x v="20"/>
  </r>
  <r>
    <s v="1467"/>
    <x v="469"/>
    <n v="3"/>
    <x v="9"/>
    <x v="7"/>
    <x v="1"/>
    <x v="0"/>
    <n v="199"/>
    <n v="5"/>
    <x v="7"/>
  </r>
  <r>
    <s v="1468"/>
    <x v="469"/>
    <n v="6"/>
    <x v="11"/>
    <x v="2"/>
    <x v="2"/>
    <x v="4"/>
    <n v="399"/>
    <n v="0"/>
    <x v="9"/>
  </r>
  <r>
    <s v="1469"/>
    <x v="470"/>
    <n v="12"/>
    <x v="16"/>
    <x v="6"/>
    <x v="0"/>
    <x v="3"/>
    <n v="69"/>
    <n v="2"/>
    <x v="14"/>
  </r>
  <r>
    <s v="1470"/>
    <x v="471"/>
    <n v="1"/>
    <x v="1"/>
    <x v="1"/>
    <x v="1"/>
    <x v="3"/>
    <n v="69"/>
    <n v="0"/>
    <x v="9"/>
  </r>
  <r>
    <s v="1471"/>
    <x v="472"/>
    <n v="5"/>
    <x v="15"/>
    <x v="7"/>
    <x v="1"/>
    <x v="4"/>
    <n v="399"/>
    <n v="8"/>
    <x v="41"/>
  </r>
  <r>
    <s v="1472"/>
    <x v="472"/>
    <n v="19"/>
    <x v="13"/>
    <x v="4"/>
    <x v="3"/>
    <x v="3"/>
    <n v="69"/>
    <n v="0"/>
    <x v="9"/>
  </r>
  <r>
    <s v="1473"/>
    <x v="472"/>
    <n v="12"/>
    <x v="16"/>
    <x v="0"/>
    <x v="0"/>
    <x v="1"/>
    <n v="289"/>
    <n v="5"/>
    <x v="35"/>
  </r>
  <r>
    <s v="1474"/>
    <x v="472"/>
    <n v="15"/>
    <x v="19"/>
    <x v="0"/>
    <x v="0"/>
    <x v="2"/>
    <n v="159"/>
    <n v="8"/>
    <x v="26"/>
  </r>
  <r>
    <s v="1475"/>
    <x v="472"/>
    <n v="13"/>
    <x v="5"/>
    <x v="0"/>
    <x v="0"/>
    <x v="4"/>
    <n v="399"/>
    <n v="5"/>
    <x v="8"/>
  </r>
  <r>
    <s v="1476"/>
    <x v="473"/>
    <n v="19"/>
    <x v="13"/>
    <x v="3"/>
    <x v="3"/>
    <x v="2"/>
    <n v="159"/>
    <n v="9"/>
    <x v="32"/>
  </r>
  <r>
    <s v="1477"/>
    <x v="473"/>
    <n v="4"/>
    <x v="12"/>
    <x v="1"/>
    <x v="1"/>
    <x v="4"/>
    <n v="399"/>
    <n v="7"/>
    <x v="20"/>
  </r>
  <r>
    <s v="1478"/>
    <x v="473"/>
    <n v="4"/>
    <x v="12"/>
    <x v="7"/>
    <x v="1"/>
    <x v="4"/>
    <n v="399"/>
    <n v="9"/>
    <x v="37"/>
  </r>
  <r>
    <s v="1479"/>
    <x v="473"/>
    <n v="10"/>
    <x v="14"/>
    <x v="2"/>
    <x v="2"/>
    <x v="4"/>
    <n v="399"/>
    <n v="4"/>
    <x v="12"/>
  </r>
  <r>
    <s v="1480"/>
    <x v="474"/>
    <n v="6"/>
    <x v="11"/>
    <x v="2"/>
    <x v="2"/>
    <x v="4"/>
    <n v="399"/>
    <n v="6"/>
    <x v="10"/>
  </r>
  <r>
    <s v="1481"/>
    <x v="474"/>
    <n v="18"/>
    <x v="3"/>
    <x v="4"/>
    <x v="3"/>
    <x v="2"/>
    <n v="159"/>
    <n v="8"/>
    <x v="26"/>
  </r>
  <r>
    <s v="1482"/>
    <x v="474"/>
    <n v="4"/>
    <x v="12"/>
    <x v="1"/>
    <x v="1"/>
    <x v="3"/>
    <n v="69"/>
    <n v="0"/>
    <x v="9"/>
  </r>
  <r>
    <s v="1483"/>
    <x v="474"/>
    <n v="20"/>
    <x v="8"/>
    <x v="4"/>
    <x v="3"/>
    <x v="4"/>
    <n v="399"/>
    <n v="9"/>
    <x v="37"/>
  </r>
  <r>
    <s v="1484"/>
    <x v="475"/>
    <n v="18"/>
    <x v="3"/>
    <x v="4"/>
    <x v="3"/>
    <x v="3"/>
    <n v="69"/>
    <n v="2"/>
    <x v="14"/>
  </r>
  <r>
    <s v="1485"/>
    <x v="475"/>
    <n v="6"/>
    <x v="11"/>
    <x v="5"/>
    <x v="2"/>
    <x v="1"/>
    <n v="289"/>
    <n v="5"/>
    <x v="35"/>
  </r>
  <r>
    <s v="1486"/>
    <x v="476"/>
    <n v="1"/>
    <x v="1"/>
    <x v="7"/>
    <x v="1"/>
    <x v="3"/>
    <n v="69"/>
    <n v="5"/>
    <x v="25"/>
  </r>
  <r>
    <s v="1487"/>
    <x v="476"/>
    <n v="11"/>
    <x v="0"/>
    <x v="6"/>
    <x v="0"/>
    <x v="2"/>
    <n v="159"/>
    <n v="6"/>
    <x v="42"/>
  </r>
  <r>
    <s v="1488"/>
    <x v="477"/>
    <n v="12"/>
    <x v="16"/>
    <x v="6"/>
    <x v="0"/>
    <x v="0"/>
    <n v="199"/>
    <n v="8"/>
    <x v="22"/>
  </r>
  <r>
    <s v="1489"/>
    <x v="477"/>
    <n v="6"/>
    <x v="11"/>
    <x v="5"/>
    <x v="2"/>
    <x v="3"/>
    <n v="69"/>
    <n v="4"/>
    <x v="4"/>
  </r>
  <r>
    <s v="1490"/>
    <x v="477"/>
    <n v="19"/>
    <x v="13"/>
    <x v="3"/>
    <x v="3"/>
    <x v="4"/>
    <n v="399"/>
    <n v="1"/>
    <x v="33"/>
  </r>
  <r>
    <s v="1491"/>
    <x v="477"/>
    <n v="5"/>
    <x v="15"/>
    <x v="1"/>
    <x v="1"/>
    <x v="4"/>
    <n v="399"/>
    <n v="8"/>
    <x v="41"/>
  </r>
  <r>
    <s v="1492"/>
    <x v="477"/>
    <n v="11"/>
    <x v="0"/>
    <x v="6"/>
    <x v="0"/>
    <x v="4"/>
    <n v="399"/>
    <n v="6"/>
    <x v="10"/>
  </r>
  <r>
    <s v="1493"/>
    <x v="477"/>
    <n v="8"/>
    <x v="10"/>
    <x v="5"/>
    <x v="2"/>
    <x v="4"/>
    <n v="399"/>
    <n v="2"/>
    <x v="18"/>
  </r>
  <r>
    <s v="1494"/>
    <x v="478"/>
    <n v="3"/>
    <x v="9"/>
    <x v="7"/>
    <x v="1"/>
    <x v="1"/>
    <n v="289"/>
    <n v="6"/>
    <x v="16"/>
  </r>
  <r>
    <s v="1495"/>
    <x v="479"/>
    <n v="7"/>
    <x v="17"/>
    <x v="5"/>
    <x v="2"/>
    <x v="2"/>
    <n v="159"/>
    <n v="5"/>
    <x v="13"/>
  </r>
  <r>
    <s v="1496"/>
    <x v="479"/>
    <n v="10"/>
    <x v="14"/>
    <x v="2"/>
    <x v="2"/>
    <x v="4"/>
    <n v="399"/>
    <n v="5"/>
    <x v="8"/>
  </r>
  <r>
    <s v="1497"/>
    <x v="480"/>
    <n v="13"/>
    <x v="5"/>
    <x v="6"/>
    <x v="0"/>
    <x v="0"/>
    <n v="199"/>
    <n v="5"/>
    <x v="7"/>
  </r>
  <r>
    <s v="1498"/>
    <x v="480"/>
    <n v="1"/>
    <x v="1"/>
    <x v="7"/>
    <x v="1"/>
    <x v="1"/>
    <n v="289"/>
    <n v="4"/>
    <x v="27"/>
  </r>
  <r>
    <s v="1499"/>
    <x v="481"/>
    <n v="18"/>
    <x v="3"/>
    <x v="4"/>
    <x v="3"/>
    <x v="2"/>
    <n v="159"/>
    <n v="1"/>
    <x v="34"/>
  </r>
  <r>
    <s v="1500"/>
    <x v="481"/>
    <n v="18"/>
    <x v="3"/>
    <x v="4"/>
    <x v="3"/>
    <x v="1"/>
    <n v="289"/>
    <n v="8"/>
    <x v="36"/>
  </r>
  <r>
    <s v="1501"/>
    <x v="482"/>
    <n v="8"/>
    <x v="10"/>
    <x v="2"/>
    <x v="2"/>
    <x v="3"/>
    <n v="69"/>
    <n v="8"/>
    <x v="24"/>
  </r>
  <r>
    <s v="1502"/>
    <x v="483"/>
    <n v="7"/>
    <x v="17"/>
    <x v="2"/>
    <x v="2"/>
    <x v="2"/>
    <n v="159"/>
    <n v="7"/>
    <x v="28"/>
  </r>
  <r>
    <s v="1503"/>
    <x v="484"/>
    <n v="6"/>
    <x v="11"/>
    <x v="5"/>
    <x v="2"/>
    <x v="1"/>
    <n v="289"/>
    <n v="7"/>
    <x v="1"/>
  </r>
  <r>
    <s v="1504"/>
    <x v="484"/>
    <n v="11"/>
    <x v="0"/>
    <x v="0"/>
    <x v="0"/>
    <x v="4"/>
    <n v="399"/>
    <n v="5"/>
    <x v="8"/>
  </r>
  <r>
    <s v="1505"/>
    <x v="484"/>
    <n v="9"/>
    <x v="2"/>
    <x v="2"/>
    <x v="2"/>
    <x v="1"/>
    <n v="289"/>
    <n v="6"/>
    <x v="16"/>
  </r>
  <r>
    <s v="1506"/>
    <x v="484"/>
    <n v="20"/>
    <x v="8"/>
    <x v="3"/>
    <x v="3"/>
    <x v="3"/>
    <n v="69"/>
    <n v="4"/>
    <x v="4"/>
  </r>
  <r>
    <s v="1507"/>
    <x v="485"/>
    <n v="1"/>
    <x v="1"/>
    <x v="7"/>
    <x v="1"/>
    <x v="1"/>
    <n v="289"/>
    <n v="6"/>
    <x v="16"/>
  </r>
  <r>
    <s v="1508"/>
    <x v="485"/>
    <n v="2"/>
    <x v="18"/>
    <x v="1"/>
    <x v="1"/>
    <x v="0"/>
    <n v="199"/>
    <n v="4"/>
    <x v="43"/>
  </r>
  <r>
    <s v="1509"/>
    <x v="486"/>
    <n v="17"/>
    <x v="6"/>
    <x v="3"/>
    <x v="3"/>
    <x v="1"/>
    <n v="289"/>
    <n v="7"/>
    <x v="1"/>
  </r>
  <r>
    <s v="1510"/>
    <x v="486"/>
    <n v="1"/>
    <x v="1"/>
    <x v="1"/>
    <x v="1"/>
    <x v="3"/>
    <n v="69"/>
    <n v="9"/>
    <x v="31"/>
  </r>
  <r>
    <s v="1511"/>
    <x v="487"/>
    <n v="16"/>
    <x v="4"/>
    <x v="4"/>
    <x v="3"/>
    <x v="4"/>
    <n v="399"/>
    <n v="3"/>
    <x v="15"/>
  </r>
  <r>
    <s v="1512"/>
    <x v="487"/>
    <n v="12"/>
    <x v="16"/>
    <x v="6"/>
    <x v="0"/>
    <x v="1"/>
    <n v="289"/>
    <n v="1"/>
    <x v="23"/>
  </r>
  <r>
    <s v="1513"/>
    <x v="487"/>
    <n v="4"/>
    <x v="12"/>
    <x v="1"/>
    <x v="1"/>
    <x v="2"/>
    <n v="159"/>
    <n v="3"/>
    <x v="2"/>
  </r>
  <r>
    <s v="1514"/>
    <x v="487"/>
    <n v="11"/>
    <x v="0"/>
    <x v="0"/>
    <x v="0"/>
    <x v="0"/>
    <n v="199"/>
    <n v="2"/>
    <x v="5"/>
  </r>
  <r>
    <s v="1515"/>
    <x v="487"/>
    <n v="18"/>
    <x v="3"/>
    <x v="3"/>
    <x v="3"/>
    <x v="4"/>
    <n v="399"/>
    <n v="6"/>
    <x v="10"/>
  </r>
  <r>
    <s v="1516"/>
    <x v="487"/>
    <n v="1"/>
    <x v="1"/>
    <x v="1"/>
    <x v="1"/>
    <x v="2"/>
    <n v="159"/>
    <n v="0"/>
    <x v="9"/>
  </r>
  <r>
    <s v="1517"/>
    <x v="487"/>
    <n v="17"/>
    <x v="6"/>
    <x v="4"/>
    <x v="3"/>
    <x v="3"/>
    <n v="69"/>
    <n v="5"/>
    <x v="25"/>
  </r>
  <r>
    <s v="1518"/>
    <x v="487"/>
    <n v="3"/>
    <x v="9"/>
    <x v="1"/>
    <x v="1"/>
    <x v="3"/>
    <n v="69"/>
    <n v="8"/>
    <x v="24"/>
  </r>
  <r>
    <s v="1519"/>
    <x v="488"/>
    <n v="14"/>
    <x v="7"/>
    <x v="6"/>
    <x v="0"/>
    <x v="3"/>
    <n v="69"/>
    <n v="9"/>
    <x v="31"/>
  </r>
  <r>
    <s v="1520"/>
    <x v="489"/>
    <n v="12"/>
    <x v="16"/>
    <x v="6"/>
    <x v="0"/>
    <x v="2"/>
    <n v="159"/>
    <n v="4"/>
    <x v="17"/>
  </r>
  <r>
    <s v="1521"/>
    <x v="489"/>
    <n v="19"/>
    <x v="13"/>
    <x v="3"/>
    <x v="3"/>
    <x v="4"/>
    <n v="399"/>
    <n v="5"/>
    <x v="8"/>
  </r>
  <r>
    <s v="1522"/>
    <x v="490"/>
    <n v="15"/>
    <x v="19"/>
    <x v="6"/>
    <x v="0"/>
    <x v="3"/>
    <n v="69"/>
    <n v="9"/>
    <x v="31"/>
  </r>
  <r>
    <s v="1523"/>
    <x v="491"/>
    <n v="11"/>
    <x v="0"/>
    <x v="0"/>
    <x v="0"/>
    <x v="2"/>
    <n v="159"/>
    <n v="3"/>
    <x v="2"/>
  </r>
  <r>
    <s v="1524"/>
    <x v="491"/>
    <n v="14"/>
    <x v="7"/>
    <x v="6"/>
    <x v="0"/>
    <x v="2"/>
    <n v="159"/>
    <n v="1"/>
    <x v="34"/>
  </r>
  <r>
    <s v="1525"/>
    <x v="491"/>
    <n v="3"/>
    <x v="9"/>
    <x v="7"/>
    <x v="1"/>
    <x v="3"/>
    <n v="69"/>
    <n v="6"/>
    <x v="39"/>
  </r>
  <r>
    <s v="1526"/>
    <x v="491"/>
    <n v="4"/>
    <x v="12"/>
    <x v="7"/>
    <x v="1"/>
    <x v="1"/>
    <n v="289"/>
    <n v="5"/>
    <x v="35"/>
  </r>
  <r>
    <s v="1527"/>
    <x v="491"/>
    <n v="16"/>
    <x v="4"/>
    <x v="3"/>
    <x v="3"/>
    <x v="2"/>
    <n v="159"/>
    <n v="7"/>
    <x v="28"/>
  </r>
  <r>
    <s v="1528"/>
    <x v="491"/>
    <n v="13"/>
    <x v="5"/>
    <x v="6"/>
    <x v="0"/>
    <x v="2"/>
    <n v="159"/>
    <n v="3"/>
    <x v="2"/>
  </r>
  <r>
    <s v="1529"/>
    <x v="491"/>
    <n v="18"/>
    <x v="3"/>
    <x v="4"/>
    <x v="3"/>
    <x v="0"/>
    <n v="199"/>
    <n v="1"/>
    <x v="19"/>
  </r>
  <r>
    <s v="1530"/>
    <x v="491"/>
    <n v="15"/>
    <x v="19"/>
    <x v="0"/>
    <x v="0"/>
    <x v="4"/>
    <n v="399"/>
    <n v="0"/>
    <x v="9"/>
  </r>
  <r>
    <s v="1531"/>
    <x v="492"/>
    <n v="4"/>
    <x v="12"/>
    <x v="1"/>
    <x v="1"/>
    <x v="0"/>
    <n v="199"/>
    <n v="7"/>
    <x v="45"/>
  </r>
  <r>
    <s v="1532"/>
    <x v="493"/>
    <n v="11"/>
    <x v="0"/>
    <x v="6"/>
    <x v="0"/>
    <x v="1"/>
    <n v="289"/>
    <n v="1"/>
    <x v="23"/>
  </r>
  <r>
    <s v="1533"/>
    <x v="493"/>
    <n v="18"/>
    <x v="3"/>
    <x v="4"/>
    <x v="3"/>
    <x v="3"/>
    <n v="69"/>
    <n v="4"/>
    <x v="4"/>
  </r>
  <r>
    <s v="1534"/>
    <x v="493"/>
    <n v="1"/>
    <x v="1"/>
    <x v="1"/>
    <x v="1"/>
    <x v="3"/>
    <n v="69"/>
    <n v="1"/>
    <x v="29"/>
  </r>
  <r>
    <s v="1535"/>
    <x v="493"/>
    <n v="7"/>
    <x v="17"/>
    <x v="2"/>
    <x v="2"/>
    <x v="3"/>
    <n v="69"/>
    <n v="5"/>
    <x v="25"/>
  </r>
  <r>
    <s v="1536"/>
    <x v="494"/>
    <n v="19"/>
    <x v="13"/>
    <x v="3"/>
    <x v="3"/>
    <x v="2"/>
    <n v="159"/>
    <n v="3"/>
    <x v="2"/>
  </r>
  <r>
    <s v="1537"/>
    <x v="494"/>
    <n v="17"/>
    <x v="6"/>
    <x v="3"/>
    <x v="3"/>
    <x v="4"/>
    <n v="399"/>
    <n v="1"/>
    <x v="33"/>
  </r>
  <r>
    <s v="1538"/>
    <x v="494"/>
    <n v="3"/>
    <x v="9"/>
    <x v="7"/>
    <x v="1"/>
    <x v="3"/>
    <n v="69"/>
    <n v="6"/>
    <x v="39"/>
  </r>
  <r>
    <s v="1539"/>
    <x v="495"/>
    <n v="15"/>
    <x v="19"/>
    <x v="6"/>
    <x v="0"/>
    <x v="0"/>
    <n v="199"/>
    <n v="7"/>
    <x v="45"/>
  </r>
  <r>
    <s v="1540"/>
    <x v="496"/>
    <n v="9"/>
    <x v="2"/>
    <x v="5"/>
    <x v="2"/>
    <x v="2"/>
    <n v="159"/>
    <n v="6"/>
    <x v="42"/>
  </r>
  <r>
    <s v="1541"/>
    <x v="496"/>
    <n v="3"/>
    <x v="9"/>
    <x v="1"/>
    <x v="1"/>
    <x v="1"/>
    <n v="289"/>
    <n v="9"/>
    <x v="6"/>
  </r>
  <r>
    <s v="1542"/>
    <x v="497"/>
    <n v="5"/>
    <x v="15"/>
    <x v="7"/>
    <x v="1"/>
    <x v="0"/>
    <n v="199"/>
    <n v="6"/>
    <x v="11"/>
  </r>
  <r>
    <s v="1543"/>
    <x v="497"/>
    <n v="11"/>
    <x v="0"/>
    <x v="6"/>
    <x v="0"/>
    <x v="4"/>
    <n v="399"/>
    <n v="2"/>
    <x v="18"/>
  </r>
  <r>
    <s v="1544"/>
    <x v="497"/>
    <n v="19"/>
    <x v="13"/>
    <x v="4"/>
    <x v="3"/>
    <x v="0"/>
    <n v="199"/>
    <n v="5"/>
    <x v="7"/>
  </r>
  <r>
    <s v="1545"/>
    <x v="498"/>
    <n v="11"/>
    <x v="0"/>
    <x v="0"/>
    <x v="0"/>
    <x v="4"/>
    <n v="399"/>
    <n v="6"/>
    <x v="10"/>
  </r>
  <r>
    <s v="1546"/>
    <x v="499"/>
    <n v="15"/>
    <x v="19"/>
    <x v="6"/>
    <x v="0"/>
    <x v="0"/>
    <n v="199"/>
    <n v="7"/>
    <x v="45"/>
  </r>
  <r>
    <s v="1547"/>
    <x v="499"/>
    <n v="6"/>
    <x v="11"/>
    <x v="2"/>
    <x v="2"/>
    <x v="2"/>
    <n v="159"/>
    <n v="5"/>
    <x v="13"/>
  </r>
  <r>
    <s v="1548"/>
    <x v="499"/>
    <n v="14"/>
    <x v="7"/>
    <x v="0"/>
    <x v="0"/>
    <x v="2"/>
    <n v="159"/>
    <n v="8"/>
    <x v="26"/>
  </r>
  <r>
    <s v="1549"/>
    <x v="500"/>
    <n v="3"/>
    <x v="9"/>
    <x v="1"/>
    <x v="1"/>
    <x v="1"/>
    <n v="289"/>
    <n v="4"/>
    <x v="27"/>
  </r>
  <r>
    <s v="1550"/>
    <x v="501"/>
    <n v="15"/>
    <x v="19"/>
    <x v="0"/>
    <x v="0"/>
    <x v="0"/>
    <n v="199"/>
    <n v="3"/>
    <x v="0"/>
  </r>
  <r>
    <s v="1551"/>
    <x v="501"/>
    <n v="1"/>
    <x v="1"/>
    <x v="7"/>
    <x v="1"/>
    <x v="4"/>
    <n v="399"/>
    <n v="7"/>
    <x v="20"/>
  </r>
  <r>
    <s v="1552"/>
    <x v="501"/>
    <n v="1"/>
    <x v="1"/>
    <x v="1"/>
    <x v="1"/>
    <x v="1"/>
    <n v="289"/>
    <n v="9"/>
    <x v="6"/>
  </r>
  <r>
    <s v="1553"/>
    <x v="501"/>
    <n v="10"/>
    <x v="14"/>
    <x v="5"/>
    <x v="2"/>
    <x v="1"/>
    <n v="289"/>
    <n v="2"/>
    <x v="40"/>
  </r>
  <r>
    <s v="1554"/>
    <x v="501"/>
    <n v="13"/>
    <x v="5"/>
    <x v="6"/>
    <x v="0"/>
    <x v="3"/>
    <n v="69"/>
    <n v="0"/>
    <x v="9"/>
  </r>
  <r>
    <s v="1555"/>
    <x v="501"/>
    <n v="14"/>
    <x v="7"/>
    <x v="0"/>
    <x v="0"/>
    <x v="1"/>
    <n v="289"/>
    <n v="6"/>
    <x v="16"/>
  </r>
  <r>
    <s v="1556"/>
    <x v="501"/>
    <n v="17"/>
    <x v="6"/>
    <x v="3"/>
    <x v="3"/>
    <x v="0"/>
    <n v="199"/>
    <n v="2"/>
    <x v="5"/>
  </r>
  <r>
    <s v="1557"/>
    <x v="501"/>
    <n v="1"/>
    <x v="1"/>
    <x v="7"/>
    <x v="1"/>
    <x v="3"/>
    <n v="69"/>
    <n v="7"/>
    <x v="30"/>
  </r>
  <r>
    <s v="1558"/>
    <x v="502"/>
    <n v="2"/>
    <x v="18"/>
    <x v="7"/>
    <x v="1"/>
    <x v="4"/>
    <n v="399"/>
    <n v="4"/>
    <x v="12"/>
  </r>
  <r>
    <s v="1559"/>
    <x v="503"/>
    <n v="10"/>
    <x v="14"/>
    <x v="2"/>
    <x v="2"/>
    <x v="4"/>
    <n v="399"/>
    <n v="1"/>
    <x v="33"/>
  </r>
  <r>
    <s v="1560"/>
    <x v="503"/>
    <n v="20"/>
    <x v="8"/>
    <x v="3"/>
    <x v="3"/>
    <x v="0"/>
    <n v="199"/>
    <n v="2"/>
    <x v="5"/>
  </r>
  <r>
    <s v="1561"/>
    <x v="503"/>
    <n v="1"/>
    <x v="1"/>
    <x v="1"/>
    <x v="1"/>
    <x v="1"/>
    <n v="289"/>
    <n v="1"/>
    <x v="23"/>
  </r>
  <r>
    <s v="1562"/>
    <x v="504"/>
    <n v="1"/>
    <x v="1"/>
    <x v="1"/>
    <x v="1"/>
    <x v="2"/>
    <n v="159"/>
    <n v="4"/>
    <x v="17"/>
  </r>
  <r>
    <s v="1563"/>
    <x v="504"/>
    <n v="19"/>
    <x v="13"/>
    <x v="4"/>
    <x v="3"/>
    <x v="4"/>
    <n v="399"/>
    <n v="8"/>
    <x v="41"/>
  </r>
  <r>
    <s v="1564"/>
    <x v="504"/>
    <n v="2"/>
    <x v="18"/>
    <x v="1"/>
    <x v="1"/>
    <x v="0"/>
    <n v="199"/>
    <n v="9"/>
    <x v="38"/>
  </r>
  <r>
    <s v="1565"/>
    <x v="504"/>
    <n v="7"/>
    <x v="17"/>
    <x v="2"/>
    <x v="2"/>
    <x v="1"/>
    <n v="289"/>
    <n v="8"/>
    <x v="36"/>
  </r>
  <r>
    <s v="1566"/>
    <x v="505"/>
    <n v="5"/>
    <x v="15"/>
    <x v="1"/>
    <x v="1"/>
    <x v="1"/>
    <n v="289"/>
    <n v="2"/>
    <x v="40"/>
  </r>
  <r>
    <s v="1567"/>
    <x v="505"/>
    <n v="17"/>
    <x v="6"/>
    <x v="4"/>
    <x v="3"/>
    <x v="3"/>
    <n v="69"/>
    <n v="2"/>
    <x v="14"/>
  </r>
  <r>
    <s v="1568"/>
    <x v="506"/>
    <n v="10"/>
    <x v="14"/>
    <x v="2"/>
    <x v="2"/>
    <x v="1"/>
    <n v="289"/>
    <n v="7"/>
    <x v="1"/>
  </r>
  <r>
    <s v="1569"/>
    <x v="506"/>
    <n v="8"/>
    <x v="10"/>
    <x v="5"/>
    <x v="2"/>
    <x v="3"/>
    <n v="69"/>
    <n v="2"/>
    <x v="14"/>
  </r>
  <r>
    <s v="1570"/>
    <x v="506"/>
    <n v="14"/>
    <x v="7"/>
    <x v="0"/>
    <x v="0"/>
    <x v="3"/>
    <n v="69"/>
    <n v="9"/>
    <x v="31"/>
  </r>
  <r>
    <s v="1571"/>
    <x v="507"/>
    <n v="15"/>
    <x v="19"/>
    <x v="6"/>
    <x v="0"/>
    <x v="2"/>
    <n v="159"/>
    <n v="2"/>
    <x v="21"/>
  </r>
  <r>
    <s v="1572"/>
    <x v="508"/>
    <n v="14"/>
    <x v="7"/>
    <x v="6"/>
    <x v="0"/>
    <x v="4"/>
    <n v="399"/>
    <n v="4"/>
    <x v="12"/>
  </r>
  <r>
    <s v="1573"/>
    <x v="509"/>
    <n v="5"/>
    <x v="15"/>
    <x v="1"/>
    <x v="1"/>
    <x v="2"/>
    <n v="159"/>
    <n v="3"/>
    <x v="2"/>
  </r>
  <r>
    <s v="1574"/>
    <x v="509"/>
    <n v="17"/>
    <x v="6"/>
    <x v="3"/>
    <x v="3"/>
    <x v="1"/>
    <n v="289"/>
    <n v="3"/>
    <x v="3"/>
  </r>
  <r>
    <s v="1575"/>
    <x v="509"/>
    <n v="5"/>
    <x v="15"/>
    <x v="7"/>
    <x v="1"/>
    <x v="2"/>
    <n v="159"/>
    <n v="2"/>
    <x v="21"/>
  </r>
  <r>
    <s v="1576"/>
    <x v="509"/>
    <n v="12"/>
    <x v="16"/>
    <x v="6"/>
    <x v="0"/>
    <x v="4"/>
    <n v="399"/>
    <n v="2"/>
    <x v="18"/>
  </r>
  <r>
    <s v="1577"/>
    <x v="509"/>
    <n v="13"/>
    <x v="5"/>
    <x v="6"/>
    <x v="0"/>
    <x v="0"/>
    <n v="199"/>
    <n v="0"/>
    <x v="9"/>
  </r>
  <r>
    <s v="1578"/>
    <x v="509"/>
    <n v="7"/>
    <x v="17"/>
    <x v="5"/>
    <x v="2"/>
    <x v="3"/>
    <n v="69"/>
    <n v="3"/>
    <x v="44"/>
  </r>
  <r>
    <s v="1579"/>
    <x v="509"/>
    <n v="1"/>
    <x v="1"/>
    <x v="7"/>
    <x v="1"/>
    <x v="0"/>
    <n v="199"/>
    <n v="1"/>
    <x v="19"/>
  </r>
  <r>
    <s v="1580"/>
    <x v="509"/>
    <n v="11"/>
    <x v="0"/>
    <x v="6"/>
    <x v="0"/>
    <x v="0"/>
    <n v="199"/>
    <n v="6"/>
    <x v="11"/>
  </r>
  <r>
    <s v="1581"/>
    <x v="509"/>
    <n v="9"/>
    <x v="2"/>
    <x v="2"/>
    <x v="2"/>
    <x v="3"/>
    <n v="69"/>
    <n v="0"/>
    <x v="9"/>
  </r>
  <r>
    <s v="1582"/>
    <x v="509"/>
    <n v="16"/>
    <x v="4"/>
    <x v="3"/>
    <x v="3"/>
    <x v="1"/>
    <n v="289"/>
    <n v="1"/>
    <x v="23"/>
  </r>
  <r>
    <s v="1583"/>
    <x v="509"/>
    <n v="1"/>
    <x v="1"/>
    <x v="7"/>
    <x v="1"/>
    <x v="1"/>
    <n v="289"/>
    <n v="9"/>
    <x v="6"/>
  </r>
  <r>
    <s v="1584"/>
    <x v="509"/>
    <n v="5"/>
    <x v="15"/>
    <x v="7"/>
    <x v="1"/>
    <x v="0"/>
    <n v="199"/>
    <n v="8"/>
    <x v="22"/>
  </r>
  <r>
    <s v="1585"/>
    <x v="510"/>
    <n v="10"/>
    <x v="14"/>
    <x v="2"/>
    <x v="2"/>
    <x v="2"/>
    <n v="159"/>
    <n v="6"/>
    <x v="42"/>
  </r>
  <r>
    <s v="1586"/>
    <x v="510"/>
    <n v="4"/>
    <x v="12"/>
    <x v="1"/>
    <x v="1"/>
    <x v="1"/>
    <n v="289"/>
    <n v="2"/>
    <x v="40"/>
  </r>
  <r>
    <s v="1587"/>
    <x v="510"/>
    <n v="11"/>
    <x v="0"/>
    <x v="6"/>
    <x v="0"/>
    <x v="0"/>
    <n v="199"/>
    <n v="1"/>
    <x v="19"/>
  </r>
  <r>
    <s v="1588"/>
    <x v="510"/>
    <n v="17"/>
    <x v="6"/>
    <x v="4"/>
    <x v="3"/>
    <x v="2"/>
    <n v="159"/>
    <n v="9"/>
    <x v="32"/>
  </r>
  <r>
    <s v="1589"/>
    <x v="510"/>
    <n v="7"/>
    <x v="17"/>
    <x v="5"/>
    <x v="2"/>
    <x v="3"/>
    <n v="69"/>
    <n v="3"/>
    <x v="44"/>
  </r>
  <r>
    <s v="1590"/>
    <x v="510"/>
    <n v="17"/>
    <x v="6"/>
    <x v="4"/>
    <x v="3"/>
    <x v="2"/>
    <n v="159"/>
    <n v="2"/>
    <x v="21"/>
  </r>
  <r>
    <s v="1591"/>
    <x v="510"/>
    <n v="16"/>
    <x v="4"/>
    <x v="4"/>
    <x v="3"/>
    <x v="3"/>
    <n v="69"/>
    <n v="5"/>
    <x v="25"/>
  </r>
  <r>
    <s v="1592"/>
    <x v="510"/>
    <n v="16"/>
    <x v="4"/>
    <x v="3"/>
    <x v="3"/>
    <x v="2"/>
    <n v="159"/>
    <n v="7"/>
    <x v="28"/>
  </r>
  <r>
    <s v="1593"/>
    <x v="510"/>
    <n v="16"/>
    <x v="4"/>
    <x v="4"/>
    <x v="3"/>
    <x v="1"/>
    <n v="289"/>
    <n v="9"/>
    <x v="6"/>
  </r>
  <r>
    <s v="1594"/>
    <x v="511"/>
    <n v="11"/>
    <x v="0"/>
    <x v="6"/>
    <x v="0"/>
    <x v="4"/>
    <n v="399"/>
    <n v="0"/>
    <x v="9"/>
  </r>
  <r>
    <s v="1595"/>
    <x v="511"/>
    <n v="19"/>
    <x v="13"/>
    <x v="3"/>
    <x v="3"/>
    <x v="0"/>
    <n v="199"/>
    <n v="0"/>
    <x v="9"/>
  </r>
  <r>
    <s v="1596"/>
    <x v="512"/>
    <n v="5"/>
    <x v="15"/>
    <x v="1"/>
    <x v="1"/>
    <x v="2"/>
    <n v="159"/>
    <n v="2"/>
    <x v="21"/>
  </r>
  <r>
    <s v="1597"/>
    <x v="512"/>
    <n v="16"/>
    <x v="4"/>
    <x v="3"/>
    <x v="3"/>
    <x v="0"/>
    <n v="199"/>
    <n v="8"/>
    <x v="22"/>
  </r>
  <r>
    <s v="1598"/>
    <x v="512"/>
    <n v="19"/>
    <x v="13"/>
    <x v="4"/>
    <x v="3"/>
    <x v="2"/>
    <n v="159"/>
    <n v="3"/>
    <x v="2"/>
  </r>
  <r>
    <s v="1599"/>
    <x v="512"/>
    <n v="5"/>
    <x v="15"/>
    <x v="7"/>
    <x v="1"/>
    <x v="2"/>
    <n v="159"/>
    <n v="9"/>
    <x v="32"/>
  </r>
  <r>
    <s v="1600"/>
    <x v="512"/>
    <n v="9"/>
    <x v="2"/>
    <x v="5"/>
    <x v="2"/>
    <x v="0"/>
    <n v="199"/>
    <n v="1"/>
    <x v="19"/>
  </r>
  <r>
    <s v="1601"/>
    <x v="513"/>
    <n v="17"/>
    <x v="6"/>
    <x v="3"/>
    <x v="3"/>
    <x v="4"/>
    <n v="399"/>
    <n v="2"/>
    <x v="18"/>
  </r>
  <r>
    <s v="1602"/>
    <x v="513"/>
    <n v="4"/>
    <x v="12"/>
    <x v="7"/>
    <x v="1"/>
    <x v="0"/>
    <n v="199"/>
    <n v="1"/>
    <x v="19"/>
  </r>
  <r>
    <s v="1603"/>
    <x v="513"/>
    <n v="18"/>
    <x v="3"/>
    <x v="3"/>
    <x v="3"/>
    <x v="0"/>
    <n v="199"/>
    <n v="8"/>
    <x v="22"/>
  </r>
  <r>
    <s v="1604"/>
    <x v="513"/>
    <n v="13"/>
    <x v="5"/>
    <x v="6"/>
    <x v="0"/>
    <x v="0"/>
    <n v="199"/>
    <n v="7"/>
    <x v="45"/>
  </r>
  <r>
    <s v="1605"/>
    <x v="513"/>
    <n v="6"/>
    <x v="11"/>
    <x v="5"/>
    <x v="2"/>
    <x v="2"/>
    <n v="159"/>
    <n v="5"/>
    <x v="13"/>
  </r>
  <r>
    <s v="1606"/>
    <x v="513"/>
    <n v="16"/>
    <x v="4"/>
    <x v="3"/>
    <x v="3"/>
    <x v="3"/>
    <n v="69"/>
    <n v="1"/>
    <x v="29"/>
  </r>
  <r>
    <s v="1607"/>
    <x v="514"/>
    <n v="5"/>
    <x v="15"/>
    <x v="1"/>
    <x v="1"/>
    <x v="1"/>
    <n v="289"/>
    <n v="3"/>
    <x v="3"/>
  </r>
  <r>
    <s v="1608"/>
    <x v="514"/>
    <n v="17"/>
    <x v="6"/>
    <x v="4"/>
    <x v="3"/>
    <x v="2"/>
    <n v="159"/>
    <n v="8"/>
    <x v="26"/>
  </r>
  <r>
    <s v="1609"/>
    <x v="514"/>
    <n v="3"/>
    <x v="9"/>
    <x v="1"/>
    <x v="1"/>
    <x v="2"/>
    <n v="159"/>
    <n v="8"/>
    <x v="26"/>
  </r>
  <r>
    <s v="1610"/>
    <x v="515"/>
    <n v="18"/>
    <x v="3"/>
    <x v="4"/>
    <x v="3"/>
    <x v="3"/>
    <n v="69"/>
    <n v="4"/>
    <x v="4"/>
  </r>
  <r>
    <s v="1611"/>
    <x v="516"/>
    <n v="2"/>
    <x v="18"/>
    <x v="7"/>
    <x v="1"/>
    <x v="2"/>
    <n v="159"/>
    <n v="1"/>
    <x v="34"/>
  </r>
  <r>
    <s v="1612"/>
    <x v="516"/>
    <n v="10"/>
    <x v="14"/>
    <x v="5"/>
    <x v="2"/>
    <x v="2"/>
    <n v="159"/>
    <n v="2"/>
    <x v="21"/>
  </r>
  <r>
    <s v="1613"/>
    <x v="516"/>
    <n v="17"/>
    <x v="6"/>
    <x v="4"/>
    <x v="3"/>
    <x v="1"/>
    <n v="289"/>
    <n v="0"/>
    <x v="9"/>
  </r>
  <r>
    <s v="1614"/>
    <x v="517"/>
    <n v="8"/>
    <x v="10"/>
    <x v="5"/>
    <x v="2"/>
    <x v="1"/>
    <n v="289"/>
    <n v="4"/>
    <x v="27"/>
  </r>
  <r>
    <s v="1615"/>
    <x v="517"/>
    <n v="3"/>
    <x v="9"/>
    <x v="7"/>
    <x v="1"/>
    <x v="3"/>
    <n v="69"/>
    <n v="6"/>
    <x v="39"/>
  </r>
  <r>
    <s v="1616"/>
    <x v="517"/>
    <n v="10"/>
    <x v="14"/>
    <x v="5"/>
    <x v="2"/>
    <x v="3"/>
    <n v="69"/>
    <n v="4"/>
    <x v="4"/>
  </r>
  <r>
    <s v="1617"/>
    <x v="517"/>
    <n v="15"/>
    <x v="19"/>
    <x v="0"/>
    <x v="0"/>
    <x v="2"/>
    <n v="159"/>
    <n v="1"/>
    <x v="34"/>
  </r>
  <r>
    <s v="1618"/>
    <x v="518"/>
    <n v="19"/>
    <x v="13"/>
    <x v="4"/>
    <x v="3"/>
    <x v="3"/>
    <n v="69"/>
    <n v="1"/>
    <x v="29"/>
  </r>
  <r>
    <s v="1619"/>
    <x v="519"/>
    <n v="20"/>
    <x v="8"/>
    <x v="4"/>
    <x v="3"/>
    <x v="2"/>
    <n v="159"/>
    <n v="4"/>
    <x v="17"/>
  </r>
  <r>
    <s v="1620"/>
    <x v="520"/>
    <n v="9"/>
    <x v="2"/>
    <x v="5"/>
    <x v="2"/>
    <x v="4"/>
    <n v="399"/>
    <n v="0"/>
    <x v="9"/>
  </r>
  <r>
    <s v="1621"/>
    <x v="520"/>
    <n v="4"/>
    <x v="12"/>
    <x v="7"/>
    <x v="1"/>
    <x v="2"/>
    <n v="159"/>
    <n v="2"/>
    <x v="21"/>
  </r>
  <r>
    <s v="1622"/>
    <x v="520"/>
    <n v="11"/>
    <x v="0"/>
    <x v="0"/>
    <x v="0"/>
    <x v="1"/>
    <n v="289"/>
    <n v="2"/>
    <x v="40"/>
  </r>
  <r>
    <s v="1623"/>
    <x v="520"/>
    <n v="2"/>
    <x v="18"/>
    <x v="1"/>
    <x v="1"/>
    <x v="2"/>
    <n v="159"/>
    <n v="1"/>
    <x v="34"/>
  </r>
  <r>
    <s v="1624"/>
    <x v="521"/>
    <n v="6"/>
    <x v="11"/>
    <x v="5"/>
    <x v="2"/>
    <x v="1"/>
    <n v="289"/>
    <n v="1"/>
    <x v="23"/>
  </r>
  <r>
    <s v="1625"/>
    <x v="521"/>
    <n v="14"/>
    <x v="7"/>
    <x v="6"/>
    <x v="0"/>
    <x v="0"/>
    <n v="199"/>
    <n v="7"/>
    <x v="45"/>
  </r>
  <r>
    <s v="1626"/>
    <x v="521"/>
    <n v="15"/>
    <x v="19"/>
    <x v="0"/>
    <x v="0"/>
    <x v="0"/>
    <n v="199"/>
    <n v="6"/>
    <x v="11"/>
  </r>
  <r>
    <s v="1627"/>
    <x v="521"/>
    <n v="5"/>
    <x v="15"/>
    <x v="7"/>
    <x v="1"/>
    <x v="4"/>
    <n v="399"/>
    <n v="6"/>
    <x v="10"/>
  </r>
  <r>
    <s v="1628"/>
    <x v="521"/>
    <n v="17"/>
    <x v="6"/>
    <x v="4"/>
    <x v="3"/>
    <x v="2"/>
    <n v="159"/>
    <n v="7"/>
    <x v="28"/>
  </r>
  <r>
    <s v="1629"/>
    <x v="521"/>
    <n v="9"/>
    <x v="2"/>
    <x v="5"/>
    <x v="2"/>
    <x v="4"/>
    <n v="399"/>
    <n v="0"/>
    <x v="9"/>
  </r>
  <r>
    <s v="1630"/>
    <x v="521"/>
    <n v="4"/>
    <x v="12"/>
    <x v="1"/>
    <x v="1"/>
    <x v="2"/>
    <n v="159"/>
    <n v="4"/>
    <x v="17"/>
  </r>
  <r>
    <s v="1631"/>
    <x v="521"/>
    <n v="17"/>
    <x v="6"/>
    <x v="4"/>
    <x v="3"/>
    <x v="3"/>
    <n v="69"/>
    <n v="7"/>
    <x v="30"/>
  </r>
  <r>
    <s v="1632"/>
    <x v="521"/>
    <n v="1"/>
    <x v="1"/>
    <x v="7"/>
    <x v="1"/>
    <x v="4"/>
    <n v="399"/>
    <n v="0"/>
    <x v="9"/>
  </r>
  <r>
    <s v="1633"/>
    <x v="521"/>
    <n v="15"/>
    <x v="19"/>
    <x v="6"/>
    <x v="0"/>
    <x v="2"/>
    <n v="159"/>
    <n v="5"/>
    <x v="13"/>
  </r>
  <r>
    <s v="1634"/>
    <x v="521"/>
    <n v="2"/>
    <x v="18"/>
    <x v="1"/>
    <x v="1"/>
    <x v="2"/>
    <n v="159"/>
    <n v="8"/>
    <x v="26"/>
  </r>
  <r>
    <s v="1635"/>
    <x v="521"/>
    <n v="3"/>
    <x v="9"/>
    <x v="1"/>
    <x v="1"/>
    <x v="1"/>
    <n v="289"/>
    <n v="9"/>
    <x v="6"/>
  </r>
  <r>
    <s v="1636"/>
    <x v="522"/>
    <n v="2"/>
    <x v="18"/>
    <x v="7"/>
    <x v="1"/>
    <x v="3"/>
    <n v="69"/>
    <n v="3"/>
    <x v="44"/>
  </r>
  <r>
    <s v="1637"/>
    <x v="523"/>
    <n v="10"/>
    <x v="14"/>
    <x v="5"/>
    <x v="2"/>
    <x v="4"/>
    <n v="399"/>
    <n v="5"/>
    <x v="8"/>
  </r>
  <r>
    <s v="1638"/>
    <x v="523"/>
    <n v="4"/>
    <x v="12"/>
    <x v="7"/>
    <x v="1"/>
    <x v="0"/>
    <n v="199"/>
    <n v="1"/>
    <x v="19"/>
  </r>
  <r>
    <s v="1639"/>
    <x v="523"/>
    <n v="20"/>
    <x v="8"/>
    <x v="3"/>
    <x v="3"/>
    <x v="4"/>
    <n v="399"/>
    <n v="6"/>
    <x v="10"/>
  </r>
  <r>
    <s v="1640"/>
    <x v="523"/>
    <n v="19"/>
    <x v="13"/>
    <x v="3"/>
    <x v="3"/>
    <x v="3"/>
    <n v="69"/>
    <n v="5"/>
    <x v="25"/>
  </r>
  <r>
    <s v="1641"/>
    <x v="523"/>
    <n v="13"/>
    <x v="5"/>
    <x v="0"/>
    <x v="0"/>
    <x v="2"/>
    <n v="159"/>
    <n v="2"/>
    <x v="21"/>
  </r>
  <r>
    <s v="1642"/>
    <x v="523"/>
    <n v="17"/>
    <x v="6"/>
    <x v="3"/>
    <x v="3"/>
    <x v="4"/>
    <n v="399"/>
    <n v="9"/>
    <x v="37"/>
  </r>
  <r>
    <s v="1643"/>
    <x v="523"/>
    <n v="7"/>
    <x v="17"/>
    <x v="5"/>
    <x v="2"/>
    <x v="0"/>
    <n v="199"/>
    <n v="9"/>
    <x v="38"/>
  </r>
  <r>
    <s v="1644"/>
    <x v="524"/>
    <n v="4"/>
    <x v="12"/>
    <x v="1"/>
    <x v="1"/>
    <x v="4"/>
    <n v="399"/>
    <n v="6"/>
    <x v="10"/>
  </r>
  <r>
    <s v="1645"/>
    <x v="524"/>
    <n v="11"/>
    <x v="0"/>
    <x v="0"/>
    <x v="0"/>
    <x v="4"/>
    <n v="399"/>
    <n v="3"/>
    <x v="15"/>
  </r>
  <r>
    <s v="1646"/>
    <x v="525"/>
    <n v="11"/>
    <x v="0"/>
    <x v="0"/>
    <x v="0"/>
    <x v="0"/>
    <n v="199"/>
    <n v="4"/>
    <x v="43"/>
  </r>
  <r>
    <s v="1647"/>
    <x v="525"/>
    <n v="13"/>
    <x v="5"/>
    <x v="6"/>
    <x v="0"/>
    <x v="2"/>
    <n v="159"/>
    <n v="9"/>
    <x v="32"/>
  </r>
  <r>
    <s v="1648"/>
    <x v="525"/>
    <n v="1"/>
    <x v="1"/>
    <x v="7"/>
    <x v="1"/>
    <x v="4"/>
    <n v="399"/>
    <n v="2"/>
    <x v="18"/>
  </r>
  <r>
    <s v="1649"/>
    <x v="526"/>
    <n v="15"/>
    <x v="19"/>
    <x v="0"/>
    <x v="0"/>
    <x v="2"/>
    <n v="159"/>
    <n v="0"/>
    <x v="9"/>
  </r>
  <r>
    <s v="1650"/>
    <x v="526"/>
    <n v="9"/>
    <x v="2"/>
    <x v="2"/>
    <x v="2"/>
    <x v="4"/>
    <n v="399"/>
    <n v="3"/>
    <x v="15"/>
  </r>
  <r>
    <s v="1651"/>
    <x v="526"/>
    <n v="20"/>
    <x v="8"/>
    <x v="4"/>
    <x v="3"/>
    <x v="3"/>
    <n v="69"/>
    <n v="0"/>
    <x v="9"/>
  </r>
  <r>
    <s v="1652"/>
    <x v="526"/>
    <n v="9"/>
    <x v="2"/>
    <x v="5"/>
    <x v="2"/>
    <x v="0"/>
    <n v="199"/>
    <n v="5"/>
    <x v="7"/>
  </r>
  <r>
    <s v="1653"/>
    <x v="527"/>
    <n v="15"/>
    <x v="19"/>
    <x v="0"/>
    <x v="0"/>
    <x v="2"/>
    <n v="159"/>
    <n v="1"/>
    <x v="34"/>
  </r>
  <r>
    <s v="1654"/>
    <x v="528"/>
    <n v="3"/>
    <x v="9"/>
    <x v="1"/>
    <x v="1"/>
    <x v="4"/>
    <n v="399"/>
    <n v="5"/>
    <x v="8"/>
  </r>
  <r>
    <s v="1655"/>
    <x v="529"/>
    <n v="17"/>
    <x v="6"/>
    <x v="4"/>
    <x v="3"/>
    <x v="0"/>
    <n v="199"/>
    <n v="8"/>
    <x v="22"/>
  </r>
  <r>
    <s v="1656"/>
    <x v="529"/>
    <n v="16"/>
    <x v="4"/>
    <x v="4"/>
    <x v="3"/>
    <x v="1"/>
    <n v="289"/>
    <n v="9"/>
    <x v="6"/>
  </r>
  <r>
    <s v="1657"/>
    <x v="529"/>
    <n v="10"/>
    <x v="14"/>
    <x v="5"/>
    <x v="2"/>
    <x v="4"/>
    <n v="399"/>
    <n v="8"/>
    <x v="41"/>
  </r>
  <r>
    <s v="1658"/>
    <x v="529"/>
    <n v="3"/>
    <x v="9"/>
    <x v="1"/>
    <x v="1"/>
    <x v="4"/>
    <n v="399"/>
    <n v="8"/>
    <x v="41"/>
  </r>
  <r>
    <s v="1659"/>
    <x v="529"/>
    <n v="13"/>
    <x v="5"/>
    <x v="6"/>
    <x v="0"/>
    <x v="3"/>
    <n v="69"/>
    <n v="4"/>
    <x v="4"/>
  </r>
  <r>
    <s v="1660"/>
    <x v="530"/>
    <n v="13"/>
    <x v="5"/>
    <x v="0"/>
    <x v="0"/>
    <x v="1"/>
    <n v="289"/>
    <n v="4"/>
    <x v="27"/>
  </r>
  <r>
    <s v="1661"/>
    <x v="530"/>
    <n v="9"/>
    <x v="2"/>
    <x v="2"/>
    <x v="2"/>
    <x v="3"/>
    <n v="69"/>
    <n v="5"/>
    <x v="25"/>
  </r>
  <r>
    <s v="1662"/>
    <x v="530"/>
    <n v="20"/>
    <x v="8"/>
    <x v="4"/>
    <x v="3"/>
    <x v="3"/>
    <n v="69"/>
    <n v="8"/>
    <x v="24"/>
  </r>
  <r>
    <s v="1663"/>
    <x v="530"/>
    <n v="2"/>
    <x v="18"/>
    <x v="1"/>
    <x v="1"/>
    <x v="1"/>
    <n v="289"/>
    <n v="5"/>
    <x v="35"/>
  </r>
  <r>
    <s v="1664"/>
    <x v="530"/>
    <n v="13"/>
    <x v="5"/>
    <x v="6"/>
    <x v="0"/>
    <x v="4"/>
    <n v="399"/>
    <n v="7"/>
    <x v="20"/>
  </r>
  <r>
    <s v="1665"/>
    <x v="530"/>
    <n v="17"/>
    <x v="6"/>
    <x v="4"/>
    <x v="3"/>
    <x v="0"/>
    <n v="199"/>
    <n v="3"/>
    <x v="0"/>
  </r>
  <r>
    <s v="1666"/>
    <x v="531"/>
    <n v="20"/>
    <x v="8"/>
    <x v="4"/>
    <x v="3"/>
    <x v="0"/>
    <n v="199"/>
    <n v="7"/>
    <x v="45"/>
  </r>
  <r>
    <s v="1667"/>
    <x v="531"/>
    <n v="8"/>
    <x v="10"/>
    <x v="5"/>
    <x v="2"/>
    <x v="4"/>
    <n v="399"/>
    <n v="2"/>
    <x v="18"/>
  </r>
  <r>
    <s v="1668"/>
    <x v="531"/>
    <n v="16"/>
    <x v="4"/>
    <x v="3"/>
    <x v="3"/>
    <x v="2"/>
    <n v="159"/>
    <n v="3"/>
    <x v="2"/>
  </r>
  <r>
    <s v="1669"/>
    <x v="531"/>
    <n v="18"/>
    <x v="3"/>
    <x v="4"/>
    <x v="3"/>
    <x v="3"/>
    <n v="69"/>
    <n v="8"/>
    <x v="24"/>
  </r>
  <r>
    <s v="1670"/>
    <x v="532"/>
    <n v="1"/>
    <x v="1"/>
    <x v="1"/>
    <x v="1"/>
    <x v="1"/>
    <n v="289"/>
    <n v="5"/>
    <x v="35"/>
  </r>
  <r>
    <s v="1671"/>
    <x v="532"/>
    <n v="17"/>
    <x v="6"/>
    <x v="4"/>
    <x v="3"/>
    <x v="1"/>
    <n v="289"/>
    <n v="1"/>
    <x v="23"/>
  </r>
  <r>
    <s v="1672"/>
    <x v="532"/>
    <n v="4"/>
    <x v="12"/>
    <x v="7"/>
    <x v="1"/>
    <x v="3"/>
    <n v="69"/>
    <n v="8"/>
    <x v="24"/>
  </r>
  <r>
    <s v="1673"/>
    <x v="532"/>
    <n v="18"/>
    <x v="3"/>
    <x v="3"/>
    <x v="3"/>
    <x v="2"/>
    <n v="159"/>
    <n v="6"/>
    <x v="42"/>
  </r>
  <r>
    <s v="1674"/>
    <x v="533"/>
    <n v="17"/>
    <x v="6"/>
    <x v="4"/>
    <x v="3"/>
    <x v="4"/>
    <n v="399"/>
    <n v="3"/>
    <x v="15"/>
  </r>
  <r>
    <s v="1675"/>
    <x v="534"/>
    <n v="13"/>
    <x v="5"/>
    <x v="0"/>
    <x v="0"/>
    <x v="0"/>
    <n v="199"/>
    <n v="0"/>
    <x v="9"/>
  </r>
  <r>
    <s v="1676"/>
    <x v="534"/>
    <n v="11"/>
    <x v="0"/>
    <x v="0"/>
    <x v="0"/>
    <x v="0"/>
    <n v="199"/>
    <n v="7"/>
    <x v="45"/>
  </r>
  <r>
    <s v="1677"/>
    <x v="534"/>
    <n v="14"/>
    <x v="7"/>
    <x v="6"/>
    <x v="0"/>
    <x v="2"/>
    <n v="159"/>
    <n v="5"/>
    <x v="13"/>
  </r>
  <r>
    <s v="1678"/>
    <x v="535"/>
    <n v="6"/>
    <x v="11"/>
    <x v="2"/>
    <x v="2"/>
    <x v="2"/>
    <n v="159"/>
    <n v="2"/>
    <x v="21"/>
  </r>
  <r>
    <s v="1679"/>
    <x v="536"/>
    <n v="20"/>
    <x v="8"/>
    <x v="3"/>
    <x v="3"/>
    <x v="0"/>
    <n v="199"/>
    <n v="7"/>
    <x v="45"/>
  </r>
  <r>
    <s v="1680"/>
    <x v="537"/>
    <n v="4"/>
    <x v="12"/>
    <x v="1"/>
    <x v="1"/>
    <x v="2"/>
    <n v="159"/>
    <n v="5"/>
    <x v="13"/>
  </r>
  <r>
    <s v="1681"/>
    <x v="537"/>
    <n v="6"/>
    <x v="11"/>
    <x v="5"/>
    <x v="2"/>
    <x v="3"/>
    <n v="69"/>
    <n v="5"/>
    <x v="25"/>
  </r>
  <r>
    <s v="1682"/>
    <x v="537"/>
    <n v="3"/>
    <x v="9"/>
    <x v="7"/>
    <x v="1"/>
    <x v="0"/>
    <n v="199"/>
    <n v="5"/>
    <x v="7"/>
  </r>
  <r>
    <s v="1683"/>
    <x v="537"/>
    <n v="9"/>
    <x v="2"/>
    <x v="5"/>
    <x v="2"/>
    <x v="2"/>
    <n v="159"/>
    <n v="4"/>
    <x v="17"/>
  </r>
  <r>
    <s v="1684"/>
    <x v="537"/>
    <n v="12"/>
    <x v="16"/>
    <x v="6"/>
    <x v="0"/>
    <x v="2"/>
    <n v="159"/>
    <n v="2"/>
    <x v="21"/>
  </r>
  <r>
    <s v="1685"/>
    <x v="537"/>
    <n v="3"/>
    <x v="9"/>
    <x v="1"/>
    <x v="1"/>
    <x v="2"/>
    <n v="159"/>
    <n v="8"/>
    <x v="26"/>
  </r>
  <r>
    <s v="1686"/>
    <x v="538"/>
    <n v="15"/>
    <x v="19"/>
    <x v="0"/>
    <x v="0"/>
    <x v="2"/>
    <n v="159"/>
    <n v="4"/>
    <x v="17"/>
  </r>
  <r>
    <s v="1687"/>
    <x v="538"/>
    <n v="9"/>
    <x v="2"/>
    <x v="2"/>
    <x v="2"/>
    <x v="2"/>
    <n v="159"/>
    <n v="8"/>
    <x v="26"/>
  </r>
  <r>
    <s v="1688"/>
    <x v="539"/>
    <n v="13"/>
    <x v="5"/>
    <x v="0"/>
    <x v="0"/>
    <x v="4"/>
    <n v="399"/>
    <n v="5"/>
    <x v="8"/>
  </r>
  <r>
    <s v="1689"/>
    <x v="540"/>
    <n v="16"/>
    <x v="4"/>
    <x v="4"/>
    <x v="3"/>
    <x v="4"/>
    <n v="399"/>
    <n v="6"/>
    <x v="10"/>
  </r>
  <r>
    <s v="1690"/>
    <x v="541"/>
    <n v="7"/>
    <x v="17"/>
    <x v="5"/>
    <x v="2"/>
    <x v="4"/>
    <n v="399"/>
    <n v="4"/>
    <x v="12"/>
  </r>
  <r>
    <s v="1691"/>
    <x v="541"/>
    <n v="2"/>
    <x v="18"/>
    <x v="7"/>
    <x v="1"/>
    <x v="1"/>
    <n v="289"/>
    <n v="7"/>
    <x v="1"/>
  </r>
  <r>
    <s v="1692"/>
    <x v="542"/>
    <n v="9"/>
    <x v="2"/>
    <x v="2"/>
    <x v="2"/>
    <x v="3"/>
    <n v="69"/>
    <n v="3"/>
    <x v="44"/>
  </r>
  <r>
    <s v="1693"/>
    <x v="543"/>
    <n v="20"/>
    <x v="8"/>
    <x v="4"/>
    <x v="3"/>
    <x v="1"/>
    <n v="289"/>
    <n v="8"/>
    <x v="36"/>
  </r>
  <r>
    <s v="1694"/>
    <x v="544"/>
    <n v="9"/>
    <x v="2"/>
    <x v="2"/>
    <x v="2"/>
    <x v="4"/>
    <n v="399"/>
    <n v="5"/>
    <x v="8"/>
  </r>
  <r>
    <s v="1695"/>
    <x v="544"/>
    <n v="8"/>
    <x v="10"/>
    <x v="5"/>
    <x v="2"/>
    <x v="0"/>
    <n v="199"/>
    <n v="3"/>
    <x v="0"/>
  </r>
  <r>
    <s v="1696"/>
    <x v="545"/>
    <n v="9"/>
    <x v="2"/>
    <x v="2"/>
    <x v="2"/>
    <x v="2"/>
    <n v="159"/>
    <n v="7"/>
    <x v="28"/>
  </r>
  <r>
    <s v="1697"/>
    <x v="546"/>
    <n v="14"/>
    <x v="7"/>
    <x v="0"/>
    <x v="0"/>
    <x v="3"/>
    <n v="69"/>
    <n v="8"/>
    <x v="24"/>
  </r>
  <r>
    <s v="1698"/>
    <x v="547"/>
    <n v="8"/>
    <x v="10"/>
    <x v="5"/>
    <x v="2"/>
    <x v="0"/>
    <n v="199"/>
    <n v="3"/>
    <x v="0"/>
  </r>
  <r>
    <s v="1699"/>
    <x v="547"/>
    <n v="11"/>
    <x v="0"/>
    <x v="0"/>
    <x v="0"/>
    <x v="2"/>
    <n v="159"/>
    <n v="0"/>
    <x v="9"/>
  </r>
  <r>
    <s v="1700"/>
    <x v="548"/>
    <n v="12"/>
    <x v="16"/>
    <x v="0"/>
    <x v="0"/>
    <x v="1"/>
    <n v="289"/>
    <n v="5"/>
    <x v="35"/>
  </r>
  <r>
    <s v="1701"/>
    <x v="549"/>
    <n v="16"/>
    <x v="4"/>
    <x v="4"/>
    <x v="3"/>
    <x v="4"/>
    <n v="399"/>
    <n v="4"/>
    <x v="12"/>
  </r>
  <r>
    <s v="1702"/>
    <x v="550"/>
    <n v="8"/>
    <x v="10"/>
    <x v="2"/>
    <x v="2"/>
    <x v="0"/>
    <n v="199"/>
    <n v="5"/>
    <x v="7"/>
  </r>
  <r>
    <s v="1703"/>
    <x v="550"/>
    <n v="5"/>
    <x v="15"/>
    <x v="1"/>
    <x v="1"/>
    <x v="4"/>
    <n v="399"/>
    <n v="7"/>
    <x v="20"/>
  </r>
  <r>
    <s v="1704"/>
    <x v="551"/>
    <n v="18"/>
    <x v="3"/>
    <x v="4"/>
    <x v="3"/>
    <x v="2"/>
    <n v="159"/>
    <n v="0"/>
    <x v="9"/>
  </r>
  <r>
    <s v="1705"/>
    <x v="552"/>
    <n v="9"/>
    <x v="2"/>
    <x v="2"/>
    <x v="2"/>
    <x v="0"/>
    <n v="199"/>
    <n v="2"/>
    <x v="5"/>
  </r>
  <r>
    <s v="1706"/>
    <x v="553"/>
    <n v="7"/>
    <x v="17"/>
    <x v="5"/>
    <x v="2"/>
    <x v="3"/>
    <n v="69"/>
    <n v="3"/>
    <x v="44"/>
  </r>
  <r>
    <s v="1707"/>
    <x v="554"/>
    <n v="19"/>
    <x v="13"/>
    <x v="4"/>
    <x v="3"/>
    <x v="2"/>
    <n v="159"/>
    <n v="0"/>
    <x v="9"/>
  </r>
  <r>
    <s v="1708"/>
    <x v="555"/>
    <n v="5"/>
    <x v="15"/>
    <x v="1"/>
    <x v="1"/>
    <x v="0"/>
    <n v="199"/>
    <n v="3"/>
    <x v="0"/>
  </r>
  <r>
    <s v="1709"/>
    <x v="555"/>
    <n v="8"/>
    <x v="10"/>
    <x v="5"/>
    <x v="2"/>
    <x v="0"/>
    <n v="199"/>
    <n v="6"/>
    <x v="11"/>
  </r>
  <r>
    <s v="1710"/>
    <x v="555"/>
    <n v="14"/>
    <x v="7"/>
    <x v="0"/>
    <x v="0"/>
    <x v="4"/>
    <n v="399"/>
    <n v="0"/>
    <x v="9"/>
  </r>
  <r>
    <s v="1711"/>
    <x v="555"/>
    <n v="13"/>
    <x v="5"/>
    <x v="6"/>
    <x v="0"/>
    <x v="3"/>
    <n v="69"/>
    <n v="2"/>
    <x v="14"/>
  </r>
  <r>
    <s v="1712"/>
    <x v="556"/>
    <n v="5"/>
    <x v="15"/>
    <x v="1"/>
    <x v="1"/>
    <x v="2"/>
    <n v="159"/>
    <n v="7"/>
    <x v="28"/>
  </r>
  <r>
    <s v="1713"/>
    <x v="556"/>
    <n v="19"/>
    <x v="13"/>
    <x v="3"/>
    <x v="3"/>
    <x v="4"/>
    <n v="399"/>
    <n v="9"/>
    <x v="37"/>
  </r>
  <r>
    <s v="1714"/>
    <x v="557"/>
    <n v="13"/>
    <x v="5"/>
    <x v="0"/>
    <x v="0"/>
    <x v="0"/>
    <n v="199"/>
    <n v="3"/>
    <x v="0"/>
  </r>
  <r>
    <s v="1715"/>
    <x v="557"/>
    <n v="5"/>
    <x v="15"/>
    <x v="7"/>
    <x v="1"/>
    <x v="3"/>
    <n v="69"/>
    <n v="3"/>
    <x v="44"/>
  </r>
  <r>
    <s v="1716"/>
    <x v="557"/>
    <n v="14"/>
    <x v="7"/>
    <x v="0"/>
    <x v="0"/>
    <x v="4"/>
    <n v="399"/>
    <n v="1"/>
    <x v="33"/>
  </r>
  <r>
    <s v="1717"/>
    <x v="557"/>
    <n v="11"/>
    <x v="0"/>
    <x v="0"/>
    <x v="0"/>
    <x v="3"/>
    <n v="69"/>
    <n v="1"/>
    <x v="29"/>
  </r>
  <r>
    <s v="1718"/>
    <x v="557"/>
    <n v="7"/>
    <x v="17"/>
    <x v="2"/>
    <x v="2"/>
    <x v="2"/>
    <n v="159"/>
    <n v="8"/>
    <x v="26"/>
  </r>
  <r>
    <s v="1719"/>
    <x v="557"/>
    <n v="5"/>
    <x v="15"/>
    <x v="7"/>
    <x v="1"/>
    <x v="1"/>
    <n v="289"/>
    <n v="0"/>
    <x v="9"/>
  </r>
  <r>
    <s v="1720"/>
    <x v="557"/>
    <n v="1"/>
    <x v="1"/>
    <x v="7"/>
    <x v="1"/>
    <x v="1"/>
    <n v="289"/>
    <n v="3"/>
    <x v="3"/>
  </r>
  <r>
    <s v="1721"/>
    <x v="558"/>
    <n v="6"/>
    <x v="11"/>
    <x v="5"/>
    <x v="2"/>
    <x v="0"/>
    <n v="199"/>
    <n v="1"/>
    <x v="19"/>
  </r>
  <r>
    <s v="1722"/>
    <x v="559"/>
    <n v="16"/>
    <x v="4"/>
    <x v="4"/>
    <x v="3"/>
    <x v="0"/>
    <n v="199"/>
    <n v="8"/>
    <x v="22"/>
  </r>
  <r>
    <s v="1723"/>
    <x v="559"/>
    <n v="10"/>
    <x v="14"/>
    <x v="5"/>
    <x v="2"/>
    <x v="0"/>
    <n v="199"/>
    <n v="2"/>
    <x v="5"/>
  </r>
  <r>
    <s v="1724"/>
    <x v="559"/>
    <n v="20"/>
    <x v="8"/>
    <x v="3"/>
    <x v="3"/>
    <x v="2"/>
    <n v="159"/>
    <n v="1"/>
    <x v="34"/>
  </r>
  <r>
    <s v="1725"/>
    <x v="559"/>
    <n v="4"/>
    <x v="12"/>
    <x v="1"/>
    <x v="1"/>
    <x v="1"/>
    <n v="289"/>
    <n v="8"/>
    <x v="36"/>
  </r>
  <r>
    <s v="1726"/>
    <x v="559"/>
    <n v="10"/>
    <x v="14"/>
    <x v="5"/>
    <x v="2"/>
    <x v="4"/>
    <n v="399"/>
    <n v="9"/>
    <x v="37"/>
  </r>
  <r>
    <s v="1727"/>
    <x v="559"/>
    <n v="4"/>
    <x v="12"/>
    <x v="1"/>
    <x v="1"/>
    <x v="0"/>
    <n v="199"/>
    <n v="3"/>
    <x v="0"/>
  </r>
  <r>
    <s v="1728"/>
    <x v="560"/>
    <n v="16"/>
    <x v="4"/>
    <x v="3"/>
    <x v="3"/>
    <x v="2"/>
    <n v="159"/>
    <n v="3"/>
    <x v="2"/>
  </r>
  <r>
    <s v="1729"/>
    <x v="560"/>
    <n v="2"/>
    <x v="18"/>
    <x v="1"/>
    <x v="1"/>
    <x v="2"/>
    <n v="159"/>
    <n v="4"/>
    <x v="17"/>
  </r>
  <r>
    <s v="1730"/>
    <x v="560"/>
    <n v="18"/>
    <x v="3"/>
    <x v="4"/>
    <x v="3"/>
    <x v="4"/>
    <n v="399"/>
    <n v="5"/>
    <x v="8"/>
  </r>
  <r>
    <s v="1731"/>
    <x v="561"/>
    <n v="9"/>
    <x v="2"/>
    <x v="5"/>
    <x v="2"/>
    <x v="4"/>
    <n v="399"/>
    <n v="0"/>
    <x v="9"/>
  </r>
  <r>
    <s v="1732"/>
    <x v="562"/>
    <n v="4"/>
    <x v="12"/>
    <x v="1"/>
    <x v="1"/>
    <x v="4"/>
    <n v="399"/>
    <n v="8"/>
    <x v="41"/>
  </r>
  <r>
    <s v="1733"/>
    <x v="562"/>
    <n v="5"/>
    <x v="15"/>
    <x v="1"/>
    <x v="1"/>
    <x v="2"/>
    <n v="159"/>
    <n v="9"/>
    <x v="32"/>
  </r>
  <r>
    <s v="1734"/>
    <x v="563"/>
    <n v="5"/>
    <x v="15"/>
    <x v="1"/>
    <x v="1"/>
    <x v="4"/>
    <n v="399"/>
    <n v="2"/>
    <x v="18"/>
  </r>
  <r>
    <s v="1735"/>
    <x v="563"/>
    <n v="12"/>
    <x v="16"/>
    <x v="6"/>
    <x v="0"/>
    <x v="4"/>
    <n v="399"/>
    <n v="7"/>
    <x v="20"/>
  </r>
  <r>
    <s v="1736"/>
    <x v="563"/>
    <n v="7"/>
    <x v="17"/>
    <x v="5"/>
    <x v="2"/>
    <x v="1"/>
    <n v="289"/>
    <n v="7"/>
    <x v="1"/>
  </r>
  <r>
    <s v="1737"/>
    <x v="563"/>
    <n v="1"/>
    <x v="1"/>
    <x v="7"/>
    <x v="1"/>
    <x v="3"/>
    <n v="69"/>
    <n v="3"/>
    <x v="44"/>
  </r>
  <r>
    <s v="1738"/>
    <x v="564"/>
    <n v="18"/>
    <x v="3"/>
    <x v="4"/>
    <x v="3"/>
    <x v="2"/>
    <n v="159"/>
    <n v="6"/>
    <x v="42"/>
  </r>
  <r>
    <s v="1739"/>
    <x v="565"/>
    <n v="3"/>
    <x v="9"/>
    <x v="7"/>
    <x v="1"/>
    <x v="3"/>
    <n v="69"/>
    <n v="3"/>
    <x v="44"/>
  </r>
  <r>
    <s v="1740"/>
    <x v="565"/>
    <n v="2"/>
    <x v="18"/>
    <x v="1"/>
    <x v="1"/>
    <x v="0"/>
    <n v="199"/>
    <n v="4"/>
    <x v="43"/>
  </r>
  <r>
    <s v="1741"/>
    <x v="565"/>
    <n v="17"/>
    <x v="6"/>
    <x v="3"/>
    <x v="3"/>
    <x v="1"/>
    <n v="289"/>
    <n v="2"/>
    <x v="40"/>
  </r>
  <r>
    <s v="1742"/>
    <x v="566"/>
    <n v="14"/>
    <x v="7"/>
    <x v="6"/>
    <x v="0"/>
    <x v="1"/>
    <n v="289"/>
    <n v="9"/>
    <x v="6"/>
  </r>
  <r>
    <s v="1743"/>
    <x v="566"/>
    <n v="19"/>
    <x v="13"/>
    <x v="4"/>
    <x v="3"/>
    <x v="3"/>
    <n v="69"/>
    <n v="2"/>
    <x v="14"/>
  </r>
  <r>
    <s v="1744"/>
    <x v="566"/>
    <n v="9"/>
    <x v="2"/>
    <x v="2"/>
    <x v="2"/>
    <x v="3"/>
    <n v="69"/>
    <n v="4"/>
    <x v="4"/>
  </r>
  <r>
    <s v="1745"/>
    <x v="566"/>
    <n v="9"/>
    <x v="2"/>
    <x v="5"/>
    <x v="2"/>
    <x v="0"/>
    <n v="199"/>
    <n v="5"/>
    <x v="7"/>
  </r>
  <r>
    <s v="1746"/>
    <x v="567"/>
    <n v="9"/>
    <x v="2"/>
    <x v="5"/>
    <x v="2"/>
    <x v="3"/>
    <n v="69"/>
    <n v="4"/>
    <x v="4"/>
  </r>
  <r>
    <s v="1747"/>
    <x v="567"/>
    <n v="6"/>
    <x v="11"/>
    <x v="5"/>
    <x v="2"/>
    <x v="0"/>
    <n v="199"/>
    <n v="0"/>
    <x v="9"/>
  </r>
  <r>
    <s v="1748"/>
    <x v="567"/>
    <n v="11"/>
    <x v="0"/>
    <x v="6"/>
    <x v="0"/>
    <x v="3"/>
    <n v="69"/>
    <n v="0"/>
    <x v="9"/>
  </r>
  <r>
    <s v="1749"/>
    <x v="568"/>
    <n v="2"/>
    <x v="18"/>
    <x v="7"/>
    <x v="1"/>
    <x v="4"/>
    <n v="399"/>
    <n v="9"/>
    <x v="37"/>
  </r>
  <r>
    <s v="1750"/>
    <x v="569"/>
    <n v="19"/>
    <x v="13"/>
    <x v="4"/>
    <x v="3"/>
    <x v="3"/>
    <n v="69"/>
    <n v="1"/>
    <x v="29"/>
  </r>
  <r>
    <s v="1751"/>
    <x v="570"/>
    <n v="15"/>
    <x v="19"/>
    <x v="0"/>
    <x v="0"/>
    <x v="3"/>
    <n v="69"/>
    <n v="4"/>
    <x v="4"/>
  </r>
  <r>
    <s v="1752"/>
    <x v="570"/>
    <n v="6"/>
    <x v="11"/>
    <x v="2"/>
    <x v="2"/>
    <x v="1"/>
    <n v="289"/>
    <n v="7"/>
    <x v="1"/>
  </r>
  <r>
    <s v="1753"/>
    <x v="570"/>
    <n v="12"/>
    <x v="16"/>
    <x v="6"/>
    <x v="0"/>
    <x v="3"/>
    <n v="69"/>
    <n v="8"/>
    <x v="24"/>
  </r>
  <r>
    <s v="1754"/>
    <x v="570"/>
    <n v="2"/>
    <x v="18"/>
    <x v="7"/>
    <x v="1"/>
    <x v="3"/>
    <n v="69"/>
    <n v="9"/>
    <x v="31"/>
  </r>
  <r>
    <s v="1755"/>
    <x v="570"/>
    <n v="15"/>
    <x v="19"/>
    <x v="6"/>
    <x v="0"/>
    <x v="1"/>
    <n v="289"/>
    <n v="4"/>
    <x v="27"/>
  </r>
  <r>
    <s v="1756"/>
    <x v="570"/>
    <n v="2"/>
    <x v="18"/>
    <x v="1"/>
    <x v="1"/>
    <x v="4"/>
    <n v="399"/>
    <n v="9"/>
    <x v="37"/>
  </r>
  <r>
    <s v="1757"/>
    <x v="570"/>
    <n v="4"/>
    <x v="12"/>
    <x v="1"/>
    <x v="1"/>
    <x v="1"/>
    <n v="289"/>
    <n v="2"/>
    <x v="40"/>
  </r>
  <r>
    <s v="1758"/>
    <x v="570"/>
    <n v="5"/>
    <x v="15"/>
    <x v="7"/>
    <x v="1"/>
    <x v="3"/>
    <n v="69"/>
    <n v="9"/>
    <x v="31"/>
  </r>
  <r>
    <s v="1759"/>
    <x v="571"/>
    <n v="18"/>
    <x v="3"/>
    <x v="4"/>
    <x v="3"/>
    <x v="2"/>
    <n v="159"/>
    <n v="5"/>
    <x v="13"/>
  </r>
  <r>
    <s v="1760"/>
    <x v="572"/>
    <n v="18"/>
    <x v="3"/>
    <x v="3"/>
    <x v="3"/>
    <x v="0"/>
    <n v="199"/>
    <n v="0"/>
    <x v="9"/>
  </r>
  <r>
    <s v="1761"/>
    <x v="573"/>
    <n v="11"/>
    <x v="0"/>
    <x v="0"/>
    <x v="0"/>
    <x v="0"/>
    <n v="199"/>
    <n v="4"/>
    <x v="43"/>
  </r>
  <r>
    <s v="1762"/>
    <x v="573"/>
    <n v="19"/>
    <x v="13"/>
    <x v="3"/>
    <x v="3"/>
    <x v="3"/>
    <n v="69"/>
    <n v="8"/>
    <x v="24"/>
  </r>
  <r>
    <s v="1763"/>
    <x v="574"/>
    <n v="2"/>
    <x v="18"/>
    <x v="1"/>
    <x v="1"/>
    <x v="0"/>
    <n v="199"/>
    <n v="7"/>
    <x v="45"/>
  </r>
  <r>
    <s v="1764"/>
    <x v="574"/>
    <n v="9"/>
    <x v="2"/>
    <x v="2"/>
    <x v="2"/>
    <x v="3"/>
    <n v="69"/>
    <n v="2"/>
    <x v="14"/>
  </r>
  <r>
    <s v="1765"/>
    <x v="575"/>
    <n v="9"/>
    <x v="2"/>
    <x v="5"/>
    <x v="2"/>
    <x v="0"/>
    <n v="199"/>
    <n v="3"/>
    <x v="0"/>
  </r>
  <r>
    <s v="1766"/>
    <x v="576"/>
    <n v="13"/>
    <x v="5"/>
    <x v="0"/>
    <x v="0"/>
    <x v="4"/>
    <n v="399"/>
    <n v="8"/>
    <x v="41"/>
  </r>
  <r>
    <s v="1767"/>
    <x v="576"/>
    <n v="6"/>
    <x v="11"/>
    <x v="2"/>
    <x v="2"/>
    <x v="4"/>
    <n v="399"/>
    <n v="9"/>
    <x v="37"/>
  </r>
  <r>
    <s v="1768"/>
    <x v="577"/>
    <n v="15"/>
    <x v="19"/>
    <x v="6"/>
    <x v="0"/>
    <x v="2"/>
    <n v="159"/>
    <n v="1"/>
    <x v="34"/>
  </r>
  <r>
    <s v="1769"/>
    <x v="578"/>
    <n v="6"/>
    <x v="11"/>
    <x v="5"/>
    <x v="2"/>
    <x v="4"/>
    <n v="399"/>
    <n v="2"/>
    <x v="18"/>
  </r>
  <r>
    <s v="1770"/>
    <x v="579"/>
    <n v="1"/>
    <x v="1"/>
    <x v="7"/>
    <x v="1"/>
    <x v="2"/>
    <n v="159"/>
    <n v="8"/>
    <x v="26"/>
  </r>
  <r>
    <s v="1771"/>
    <x v="579"/>
    <n v="4"/>
    <x v="12"/>
    <x v="1"/>
    <x v="1"/>
    <x v="0"/>
    <n v="199"/>
    <n v="7"/>
    <x v="45"/>
  </r>
  <r>
    <s v="1772"/>
    <x v="580"/>
    <n v="18"/>
    <x v="3"/>
    <x v="4"/>
    <x v="3"/>
    <x v="0"/>
    <n v="199"/>
    <n v="8"/>
    <x v="22"/>
  </r>
  <r>
    <s v="1773"/>
    <x v="580"/>
    <n v="5"/>
    <x v="15"/>
    <x v="1"/>
    <x v="1"/>
    <x v="0"/>
    <n v="199"/>
    <n v="2"/>
    <x v="5"/>
  </r>
  <r>
    <s v="1774"/>
    <x v="580"/>
    <n v="8"/>
    <x v="10"/>
    <x v="5"/>
    <x v="2"/>
    <x v="0"/>
    <n v="199"/>
    <n v="1"/>
    <x v="19"/>
  </r>
  <r>
    <s v="1775"/>
    <x v="580"/>
    <n v="7"/>
    <x v="17"/>
    <x v="5"/>
    <x v="2"/>
    <x v="3"/>
    <n v="69"/>
    <n v="9"/>
    <x v="31"/>
  </r>
  <r>
    <s v="1776"/>
    <x v="581"/>
    <n v="2"/>
    <x v="18"/>
    <x v="1"/>
    <x v="1"/>
    <x v="1"/>
    <n v="289"/>
    <n v="8"/>
    <x v="36"/>
  </r>
  <r>
    <s v="1777"/>
    <x v="582"/>
    <n v="7"/>
    <x v="17"/>
    <x v="2"/>
    <x v="2"/>
    <x v="4"/>
    <n v="399"/>
    <n v="6"/>
    <x v="10"/>
  </r>
  <r>
    <s v="1778"/>
    <x v="583"/>
    <n v="2"/>
    <x v="18"/>
    <x v="1"/>
    <x v="1"/>
    <x v="2"/>
    <n v="159"/>
    <n v="6"/>
    <x v="42"/>
  </r>
  <r>
    <s v="1779"/>
    <x v="583"/>
    <n v="10"/>
    <x v="14"/>
    <x v="2"/>
    <x v="2"/>
    <x v="2"/>
    <n v="159"/>
    <n v="3"/>
    <x v="2"/>
  </r>
  <r>
    <s v="1780"/>
    <x v="583"/>
    <n v="18"/>
    <x v="3"/>
    <x v="4"/>
    <x v="3"/>
    <x v="1"/>
    <n v="289"/>
    <n v="0"/>
    <x v="9"/>
  </r>
  <r>
    <s v="1781"/>
    <x v="583"/>
    <n v="19"/>
    <x v="13"/>
    <x v="3"/>
    <x v="3"/>
    <x v="1"/>
    <n v="289"/>
    <n v="8"/>
    <x v="36"/>
  </r>
  <r>
    <s v="1782"/>
    <x v="584"/>
    <n v="13"/>
    <x v="5"/>
    <x v="0"/>
    <x v="0"/>
    <x v="0"/>
    <n v="199"/>
    <n v="3"/>
    <x v="0"/>
  </r>
  <r>
    <s v="1783"/>
    <x v="584"/>
    <n v="5"/>
    <x v="15"/>
    <x v="1"/>
    <x v="1"/>
    <x v="4"/>
    <n v="399"/>
    <n v="1"/>
    <x v="33"/>
  </r>
  <r>
    <s v="1784"/>
    <x v="584"/>
    <n v="14"/>
    <x v="7"/>
    <x v="0"/>
    <x v="0"/>
    <x v="2"/>
    <n v="159"/>
    <n v="1"/>
    <x v="34"/>
  </r>
  <r>
    <s v="1785"/>
    <x v="584"/>
    <n v="9"/>
    <x v="2"/>
    <x v="5"/>
    <x v="2"/>
    <x v="3"/>
    <n v="69"/>
    <n v="0"/>
    <x v="9"/>
  </r>
  <r>
    <s v="1786"/>
    <x v="584"/>
    <n v="15"/>
    <x v="19"/>
    <x v="0"/>
    <x v="0"/>
    <x v="4"/>
    <n v="399"/>
    <n v="2"/>
    <x v="18"/>
  </r>
  <r>
    <s v="1787"/>
    <x v="585"/>
    <n v="15"/>
    <x v="19"/>
    <x v="6"/>
    <x v="0"/>
    <x v="1"/>
    <n v="289"/>
    <n v="8"/>
    <x v="36"/>
  </r>
  <r>
    <s v="1788"/>
    <x v="585"/>
    <n v="11"/>
    <x v="0"/>
    <x v="6"/>
    <x v="0"/>
    <x v="4"/>
    <n v="399"/>
    <n v="5"/>
    <x v="8"/>
  </r>
  <r>
    <s v="1789"/>
    <x v="586"/>
    <n v="4"/>
    <x v="12"/>
    <x v="7"/>
    <x v="1"/>
    <x v="0"/>
    <n v="199"/>
    <n v="9"/>
    <x v="38"/>
  </r>
  <r>
    <s v="1790"/>
    <x v="586"/>
    <n v="14"/>
    <x v="7"/>
    <x v="6"/>
    <x v="0"/>
    <x v="2"/>
    <n v="159"/>
    <n v="8"/>
    <x v="26"/>
  </r>
  <r>
    <s v="1791"/>
    <x v="587"/>
    <n v="17"/>
    <x v="6"/>
    <x v="3"/>
    <x v="3"/>
    <x v="4"/>
    <n v="399"/>
    <n v="8"/>
    <x v="41"/>
  </r>
  <r>
    <s v="1792"/>
    <x v="587"/>
    <n v="3"/>
    <x v="9"/>
    <x v="1"/>
    <x v="1"/>
    <x v="4"/>
    <n v="399"/>
    <n v="2"/>
    <x v="18"/>
  </r>
  <r>
    <s v="1793"/>
    <x v="587"/>
    <n v="17"/>
    <x v="6"/>
    <x v="4"/>
    <x v="3"/>
    <x v="3"/>
    <n v="69"/>
    <n v="0"/>
    <x v="9"/>
  </r>
  <r>
    <s v="1794"/>
    <x v="587"/>
    <n v="2"/>
    <x v="18"/>
    <x v="7"/>
    <x v="1"/>
    <x v="3"/>
    <n v="69"/>
    <n v="9"/>
    <x v="31"/>
  </r>
  <r>
    <s v="1795"/>
    <x v="587"/>
    <n v="7"/>
    <x v="17"/>
    <x v="5"/>
    <x v="2"/>
    <x v="3"/>
    <n v="69"/>
    <n v="5"/>
    <x v="25"/>
  </r>
  <r>
    <s v="1796"/>
    <x v="588"/>
    <n v="2"/>
    <x v="18"/>
    <x v="7"/>
    <x v="1"/>
    <x v="1"/>
    <n v="289"/>
    <n v="5"/>
    <x v="35"/>
  </r>
  <r>
    <s v="1797"/>
    <x v="588"/>
    <n v="10"/>
    <x v="14"/>
    <x v="2"/>
    <x v="2"/>
    <x v="0"/>
    <n v="199"/>
    <n v="2"/>
    <x v="5"/>
  </r>
  <r>
    <s v="1798"/>
    <x v="588"/>
    <n v="13"/>
    <x v="5"/>
    <x v="6"/>
    <x v="0"/>
    <x v="1"/>
    <n v="289"/>
    <n v="4"/>
    <x v="27"/>
  </r>
  <r>
    <s v="1799"/>
    <x v="588"/>
    <n v="15"/>
    <x v="19"/>
    <x v="0"/>
    <x v="0"/>
    <x v="4"/>
    <n v="399"/>
    <n v="4"/>
    <x v="12"/>
  </r>
  <r>
    <s v="1800"/>
    <x v="588"/>
    <n v="9"/>
    <x v="2"/>
    <x v="2"/>
    <x v="2"/>
    <x v="0"/>
    <n v="199"/>
    <n v="8"/>
    <x v="22"/>
  </r>
  <r>
    <s v="1801"/>
    <x v="588"/>
    <n v="17"/>
    <x v="6"/>
    <x v="4"/>
    <x v="3"/>
    <x v="4"/>
    <n v="399"/>
    <n v="1"/>
    <x v="33"/>
  </r>
  <r>
    <s v="1802"/>
    <x v="588"/>
    <n v="6"/>
    <x v="11"/>
    <x v="5"/>
    <x v="2"/>
    <x v="0"/>
    <n v="199"/>
    <n v="6"/>
    <x v="11"/>
  </r>
  <r>
    <s v="1803"/>
    <x v="588"/>
    <n v="18"/>
    <x v="3"/>
    <x v="3"/>
    <x v="3"/>
    <x v="4"/>
    <n v="399"/>
    <n v="5"/>
    <x v="8"/>
  </r>
  <r>
    <s v="1804"/>
    <x v="588"/>
    <n v="8"/>
    <x v="10"/>
    <x v="5"/>
    <x v="2"/>
    <x v="0"/>
    <n v="199"/>
    <n v="6"/>
    <x v="11"/>
  </r>
  <r>
    <s v="1805"/>
    <x v="588"/>
    <n v="13"/>
    <x v="5"/>
    <x v="6"/>
    <x v="0"/>
    <x v="2"/>
    <n v="159"/>
    <n v="3"/>
    <x v="2"/>
  </r>
  <r>
    <s v="1806"/>
    <x v="588"/>
    <n v="17"/>
    <x v="6"/>
    <x v="4"/>
    <x v="3"/>
    <x v="3"/>
    <n v="69"/>
    <n v="7"/>
    <x v="30"/>
  </r>
  <r>
    <s v="1807"/>
    <x v="588"/>
    <n v="4"/>
    <x v="12"/>
    <x v="7"/>
    <x v="1"/>
    <x v="3"/>
    <n v="69"/>
    <n v="3"/>
    <x v="44"/>
  </r>
  <r>
    <s v="1808"/>
    <x v="589"/>
    <n v="9"/>
    <x v="2"/>
    <x v="5"/>
    <x v="2"/>
    <x v="0"/>
    <n v="199"/>
    <n v="3"/>
    <x v="0"/>
  </r>
  <r>
    <s v="1809"/>
    <x v="590"/>
    <n v="8"/>
    <x v="10"/>
    <x v="2"/>
    <x v="2"/>
    <x v="3"/>
    <n v="69"/>
    <n v="5"/>
    <x v="25"/>
  </r>
  <r>
    <s v="1810"/>
    <x v="590"/>
    <n v="3"/>
    <x v="9"/>
    <x v="7"/>
    <x v="1"/>
    <x v="1"/>
    <n v="289"/>
    <n v="3"/>
    <x v="3"/>
  </r>
  <r>
    <s v="1811"/>
    <x v="591"/>
    <n v="15"/>
    <x v="19"/>
    <x v="6"/>
    <x v="0"/>
    <x v="3"/>
    <n v="69"/>
    <n v="4"/>
    <x v="4"/>
  </r>
  <r>
    <s v="1812"/>
    <x v="591"/>
    <n v="11"/>
    <x v="0"/>
    <x v="6"/>
    <x v="0"/>
    <x v="3"/>
    <n v="69"/>
    <n v="8"/>
    <x v="24"/>
  </r>
  <r>
    <s v="1813"/>
    <x v="591"/>
    <n v="6"/>
    <x v="11"/>
    <x v="2"/>
    <x v="2"/>
    <x v="2"/>
    <n v="159"/>
    <n v="6"/>
    <x v="42"/>
  </r>
  <r>
    <s v="1814"/>
    <x v="591"/>
    <n v="9"/>
    <x v="2"/>
    <x v="2"/>
    <x v="2"/>
    <x v="2"/>
    <n v="159"/>
    <n v="6"/>
    <x v="42"/>
  </r>
  <r>
    <s v="1815"/>
    <x v="592"/>
    <n v="5"/>
    <x v="15"/>
    <x v="7"/>
    <x v="1"/>
    <x v="0"/>
    <n v="199"/>
    <n v="2"/>
    <x v="5"/>
  </r>
  <r>
    <s v="1816"/>
    <x v="593"/>
    <n v="10"/>
    <x v="14"/>
    <x v="2"/>
    <x v="2"/>
    <x v="2"/>
    <n v="159"/>
    <n v="9"/>
    <x v="32"/>
  </r>
  <r>
    <s v="1817"/>
    <x v="593"/>
    <n v="8"/>
    <x v="10"/>
    <x v="5"/>
    <x v="2"/>
    <x v="3"/>
    <n v="69"/>
    <n v="8"/>
    <x v="24"/>
  </r>
  <r>
    <s v="1818"/>
    <x v="593"/>
    <n v="5"/>
    <x v="15"/>
    <x v="1"/>
    <x v="1"/>
    <x v="0"/>
    <n v="199"/>
    <n v="4"/>
    <x v="43"/>
  </r>
  <r>
    <s v="1819"/>
    <x v="593"/>
    <n v="9"/>
    <x v="2"/>
    <x v="2"/>
    <x v="2"/>
    <x v="0"/>
    <n v="199"/>
    <n v="9"/>
    <x v="38"/>
  </r>
  <r>
    <s v="1820"/>
    <x v="593"/>
    <n v="2"/>
    <x v="18"/>
    <x v="1"/>
    <x v="1"/>
    <x v="3"/>
    <n v="69"/>
    <n v="9"/>
    <x v="31"/>
  </r>
  <r>
    <s v="1821"/>
    <x v="593"/>
    <n v="7"/>
    <x v="17"/>
    <x v="5"/>
    <x v="2"/>
    <x v="0"/>
    <n v="199"/>
    <n v="6"/>
    <x v="11"/>
  </r>
  <r>
    <s v="1822"/>
    <x v="594"/>
    <n v="17"/>
    <x v="6"/>
    <x v="3"/>
    <x v="3"/>
    <x v="1"/>
    <n v="289"/>
    <n v="7"/>
    <x v="1"/>
  </r>
  <r>
    <s v="1823"/>
    <x v="594"/>
    <n v="9"/>
    <x v="2"/>
    <x v="2"/>
    <x v="2"/>
    <x v="0"/>
    <n v="199"/>
    <n v="3"/>
    <x v="0"/>
  </r>
  <r>
    <s v="1824"/>
    <x v="594"/>
    <n v="15"/>
    <x v="19"/>
    <x v="0"/>
    <x v="0"/>
    <x v="2"/>
    <n v="159"/>
    <n v="3"/>
    <x v="2"/>
  </r>
  <r>
    <s v="1825"/>
    <x v="595"/>
    <n v="11"/>
    <x v="0"/>
    <x v="0"/>
    <x v="0"/>
    <x v="0"/>
    <n v="199"/>
    <n v="5"/>
    <x v="7"/>
  </r>
  <r>
    <s v="1826"/>
    <x v="595"/>
    <n v="18"/>
    <x v="3"/>
    <x v="4"/>
    <x v="3"/>
    <x v="1"/>
    <n v="289"/>
    <n v="4"/>
    <x v="27"/>
  </r>
  <r>
    <s v="1827"/>
    <x v="595"/>
    <n v="2"/>
    <x v="18"/>
    <x v="1"/>
    <x v="1"/>
    <x v="1"/>
    <n v="289"/>
    <n v="2"/>
    <x v="40"/>
  </r>
  <r>
    <s v="1828"/>
    <x v="595"/>
    <n v="18"/>
    <x v="3"/>
    <x v="4"/>
    <x v="3"/>
    <x v="3"/>
    <n v="69"/>
    <n v="6"/>
    <x v="39"/>
  </r>
  <r>
    <s v="1829"/>
    <x v="595"/>
    <n v="13"/>
    <x v="5"/>
    <x v="6"/>
    <x v="0"/>
    <x v="3"/>
    <n v="69"/>
    <n v="4"/>
    <x v="4"/>
  </r>
  <r>
    <s v="1830"/>
    <x v="596"/>
    <n v="5"/>
    <x v="15"/>
    <x v="1"/>
    <x v="1"/>
    <x v="1"/>
    <n v="289"/>
    <n v="2"/>
    <x v="40"/>
  </r>
  <r>
    <s v="1831"/>
    <x v="597"/>
    <n v="8"/>
    <x v="10"/>
    <x v="2"/>
    <x v="2"/>
    <x v="0"/>
    <n v="199"/>
    <n v="3"/>
    <x v="0"/>
  </r>
  <r>
    <s v="1832"/>
    <x v="597"/>
    <n v="14"/>
    <x v="7"/>
    <x v="6"/>
    <x v="0"/>
    <x v="2"/>
    <n v="159"/>
    <n v="1"/>
    <x v="34"/>
  </r>
  <r>
    <s v="1833"/>
    <x v="597"/>
    <n v="8"/>
    <x v="10"/>
    <x v="5"/>
    <x v="2"/>
    <x v="3"/>
    <n v="69"/>
    <n v="5"/>
    <x v="25"/>
  </r>
  <r>
    <s v="1834"/>
    <x v="597"/>
    <n v="5"/>
    <x v="15"/>
    <x v="7"/>
    <x v="1"/>
    <x v="0"/>
    <n v="199"/>
    <n v="7"/>
    <x v="45"/>
  </r>
  <r>
    <s v="1835"/>
    <x v="597"/>
    <n v="5"/>
    <x v="15"/>
    <x v="7"/>
    <x v="1"/>
    <x v="1"/>
    <n v="289"/>
    <n v="3"/>
    <x v="3"/>
  </r>
  <r>
    <s v="1836"/>
    <x v="597"/>
    <n v="9"/>
    <x v="2"/>
    <x v="5"/>
    <x v="2"/>
    <x v="0"/>
    <n v="199"/>
    <n v="5"/>
    <x v="7"/>
  </r>
  <r>
    <s v="1837"/>
    <x v="598"/>
    <n v="6"/>
    <x v="11"/>
    <x v="2"/>
    <x v="2"/>
    <x v="3"/>
    <n v="69"/>
    <n v="3"/>
    <x v="44"/>
  </r>
  <r>
    <s v="1838"/>
    <x v="598"/>
    <n v="20"/>
    <x v="8"/>
    <x v="4"/>
    <x v="3"/>
    <x v="4"/>
    <n v="399"/>
    <n v="9"/>
    <x v="37"/>
  </r>
  <r>
    <s v="1839"/>
    <x v="598"/>
    <n v="19"/>
    <x v="13"/>
    <x v="3"/>
    <x v="3"/>
    <x v="1"/>
    <n v="289"/>
    <n v="5"/>
    <x v="35"/>
  </r>
  <r>
    <s v="1840"/>
    <x v="598"/>
    <n v="17"/>
    <x v="6"/>
    <x v="4"/>
    <x v="3"/>
    <x v="0"/>
    <n v="199"/>
    <n v="5"/>
    <x v="7"/>
  </r>
  <r>
    <s v="1841"/>
    <x v="598"/>
    <n v="3"/>
    <x v="9"/>
    <x v="7"/>
    <x v="1"/>
    <x v="0"/>
    <n v="199"/>
    <n v="4"/>
    <x v="43"/>
  </r>
  <r>
    <s v="1842"/>
    <x v="598"/>
    <n v="2"/>
    <x v="18"/>
    <x v="1"/>
    <x v="1"/>
    <x v="2"/>
    <n v="159"/>
    <n v="3"/>
    <x v="2"/>
  </r>
  <r>
    <s v="1843"/>
    <x v="598"/>
    <n v="20"/>
    <x v="8"/>
    <x v="3"/>
    <x v="3"/>
    <x v="0"/>
    <n v="199"/>
    <n v="1"/>
    <x v="19"/>
  </r>
  <r>
    <s v="1844"/>
    <x v="598"/>
    <n v="5"/>
    <x v="15"/>
    <x v="1"/>
    <x v="1"/>
    <x v="0"/>
    <n v="199"/>
    <n v="4"/>
    <x v="43"/>
  </r>
  <r>
    <s v="1845"/>
    <x v="598"/>
    <n v="5"/>
    <x v="15"/>
    <x v="7"/>
    <x v="1"/>
    <x v="2"/>
    <n v="159"/>
    <n v="2"/>
    <x v="21"/>
  </r>
  <r>
    <s v="1846"/>
    <x v="599"/>
    <n v="7"/>
    <x v="17"/>
    <x v="2"/>
    <x v="2"/>
    <x v="2"/>
    <n v="159"/>
    <n v="1"/>
    <x v="34"/>
  </r>
  <r>
    <s v="1847"/>
    <x v="599"/>
    <n v="2"/>
    <x v="18"/>
    <x v="1"/>
    <x v="1"/>
    <x v="2"/>
    <n v="159"/>
    <n v="6"/>
    <x v="42"/>
  </r>
  <r>
    <s v="1848"/>
    <x v="600"/>
    <n v="1"/>
    <x v="1"/>
    <x v="7"/>
    <x v="1"/>
    <x v="3"/>
    <n v="69"/>
    <n v="5"/>
    <x v="25"/>
  </r>
  <r>
    <s v="1849"/>
    <x v="600"/>
    <n v="4"/>
    <x v="12"/>
    <x v="1"/>
    <x v="1"/>
    <x v="4"/>
    <n v="399"/>
    <n v="7"/>
    <x v="20"/>
  </r>
  <r>
    <s v="1850"/>
    <x v="601"/>
    <n v="4"/>
    <x v="12"/>
    <x v="7"/>
    <x v="1"/>
    <x v="2"/>
    <n v="159"/>
    <n v="1"/>
    <x v="34"/>
  </r>
  <r>
    <s v="1851"/>
    <x v="602"/>
    <n v="14"/>
    <x v="7"/>
    <x v="6"/>
    <x v="0"/>
    <x v="3"/>
    <n v="69"/>
    <n v="2"/>
    <x v="14"/>
  </r>
  <r>
    <s v="1852"/>
    <x v="603"/>
    <n v="11"/>
    <x v="0"/>
    <x v="0"/>
    <x v="0"/>
    <x v="3"/>
    <n v="69"/>
    <n v="9"/>
    <x v="31"/>
  </r>
  <r>
    <s v="1853"/>
    <x v="604"/>
    <n v="16"/>
    <x v="4"/>
    <x v="4"/>
    <x v="3"/>
    <x v="3"/>
    <n v="69"/>
    <n v="2"/>
    <x v="14"/>
  </r>
  <r>
    <s v="1854"/>
    <x v="605"/>
    <n v="16"/>
    <x v="4"/>
    <x v="3"/>
    <x v="3"/>
    <x v="2"/>
    <n v="159"/>
    <n v="8"/>
    <x v="26"/>
  </r>
  <r>
    <s v="1855"/>
    <x v="605"/>
    <n v="4"/>
    <x v="12"/>
    <x v="7"/>
    <x v="1"/>
    <x v="2"/>
    <n v="159"/>
    <n v="0"/>
    <x v="9"/>
  </r>
  <r>
    <s v="1856"/>
    <x v="606"/>
    <n v="19"/>
    <x v="13"/>
    <x v="4"/>
    <x v="3"/>
    <x v="2"/>
    <n v="159"/>
    <n v="7"/>
    <x v="28"/>
  </r>
  <r>
    <s v="1857"/>
    <x v="606"/>
    <n v="7"/>
    <x v="17"/>
    <x v="5"/>
    <x v="2"/>
    <x v="0"/>
    <n v="199"/>
    <n v="1"/>
    <x v="19"/>
  </r>
  <r>
    <s v="1858"/>
    <x v="606"/>
    <n v="17"/>
    <x v="6"/>
    <x v="4"/>
    <x v="3"/>
    <x v="4"/>
    <n v="399"/>
    <n v="1"/>
    <x v="33"/>
  </r>
  <r>
    <s v="1859"/>
    <x v="606"/>
    <n v="6"/>
    <x v="11"/>
    <x v="2"/>
    <x v="2"/>
    <x v="3"/>
    <n v="69"/>
    <n v="0"/>
    <x v="9"/>
  </r>
  <r>
    <s v="1860"/>
    <x v="606"/>
    <n v="14"/>
    <x v="7"/>
    <x v="6"/>
    <x v="0"/>
    <x v="4"/>
    <n v="399"/>
    <n v="4"/>
    <x v="12"/>
  </r>
  <r>
    <s v="1861"/>
    <x v="606"/>
    <n v="20"/>
    <x v="8"/>
    <x v="3"/>
    <x v="3"/>
    <x v="4"/>
    <n v="399"/>
    <n v="8"/>
    <x v="41"/>
  </r>
  <r>
    <s v="1862"/>
    <x v="606"/>
    <n v="10"/>
    <x v="14"/>
    <x v="2"/>
    <x v="2"/>
    <x v="1"/>
    <n v="289"/>
    <n v="3"/>
    <x v="3"/>
  </r>
  <r>
    <s v="1863"/>
    <x v="607"/>
    <n v="11"/>
    <x v="0"/>
    <x v="0"/>
    <x v="0"/>
    <x v="4"/>
    <n v="399"/>
    <n v="5"/>
    <x v="8"/>
  </r>
  <r>
    <s v="1864"/>
    <x v="608"/>
    <n v="16"/>
    <x v="4"/>
    <x v="3"/>
    <x v="3"/>
    <x v="1"/>
    <n v="289"/>
    <n v="3"/>
    <x v="3"/>
  </r>
  <r>
    <s v="1865"/>
    <x v="608"/>
    <n v="11"/>
    <x v="0"/>
    <x v="6"/>
    <x v="0"/>
    <x v="4"/>
    <n v="399"/>
    <n v="4"/>
    <x v="12"/>
  </r>
  <r>
    <s v="1866"/>
    <x v="608"/>
    <n v="7"/>
    <x v="17"/>
    <x v="5"/>
    <x v="2"/>
    <x v="3"/>
    <n v="69"/>
    <n v="6"/>
    <x v="39"/>
  </r>
  <r>
    <s v="1867"/>
    <x v="609"/>
    <n v="3"/>
    <x v="9"/>
    <x v="1"/>
    <x v="1"/>
    <x v="1"/>
    <n v="289"/>
    <n v="6"/>
    <x v="16"/>
  </r>
  <r>
    <s v="1868"/>
    <x v="609"/>
    <n v="15"/>
    <x v="19"/>
    <x v="0"/>
    <x v="0"/>
    <x v="0"/>
    <n v="199"/>
    <n v="5"/>
    <x v="7"/>
  </r>
  <r>
    <s v="1869"/>
    <x v="610"/>
    <n v="7"/>
    <x v="17"/>
    <x v="2"/>
    <x v="2"/>
    <x v="4"/>
    <n v="399"/>
    <n v="1"/>
    <x v="33"/>
  </r>
  <r>
    <s v="1870"/>
    <x v="611"/>
    <n v="19"/>
    <x v="13"/>
    <x v="4"/>
    <x v="3"/>
    <x v="4"/>
    <n v="399"/>
    <n v="9"/>
    <x v="37"/>
  </r>
  <r>
    <s v="1871"/>
    <x v="611"/>
    <n v="20"/>
    <x v="8"/>
    <x v="3"/>
    <x v="3"/>
    <x v="2"/>
    <n v="159"/>
    <n v="4"/>
    <x v="17"/>
  </r>
  <r>
    <s v="1872"/>
    <x v="612"/>
    <n v="10"/>
    <x v="14"/>
    <x v="5"/>
    <x v="2"/>
    <x v="3"/>
    <n v="69"/>
    <n v="7"/>
    <x v="30"/>
  </r>
  <r>
    <s v="1873"/>
    <x v="612"/>
    <n v="8"/>
    <x v="10"/>
    <x v="5"/>
    <x v="2"/>
    <x v="0"/>
    <n v="199"/>
    <n v="6"/>
    <x v="11"/>
  </r>
  <r>
    <s v="1874"/>
    <x v="613"/>
    <n v="9"/>
    <x v="2"/>
    <x v="2"/>
    <x v="2"/>
    <x v="1"/>
    <n v="289"/>
    <n v="2"/>
    <x v="40"/>
  </r>
  <r>
    <s v="1875"/>
    <x v="613"/>
    <n v="3"/>
    <x v="9"/>
    <x v="7"/>
    <x v="1"/>
    <x v="2"/>
    <n v="159"/>
    <n v="9"/>
    <x v="32"/>
  </r>
  <r>
    <s v="1876"/>
    <x v="613"/>
    <n v="16"/>
    <x v="4"/>
    <x v="3"/>
    <x v="3"/>
    <x v="0"/>
    <n v="199"/>
    <n v="8"/>
    <x v="22"/>
  </r>
  <r>
    <s v="1877"/>
    <x v="613"/>
    <n v="1"/>
    <x v="1"/>
    <x v="1"/>
    <x v="1"/>
    <x v="4"/>
    <n v="399"/>
    <n v="3"/>
    <x v="15"/>
  </r>
  <r>
    <s v="1878"/>
    <x v="613"/>
    <n v="9"/>
    <x v="2"/>
    <x v="2"/>
    <x v="2"/>
    <x v="3"/>
    <n v="69"/>
    <n v="1"/>
    <x v="29"/>
  </r>
  <r>
    <s v="1879"/>
    <x v="613"/>
    <n v="4"/>
    <x v="12"/>
    <x v="7"/>
    <x v="1"/>
    <x v="4"/>
    <n v="399"/>
    <n v="4"/>
    <x v="12"/>
  </r>
  <r>
    <s v="1880"/>
    <x v="613"/>
    <n v="11"/>
    <x v="0"/>
    <x v="0"/>
    <x v="0"/>
    <x v="2"/>
    <n v="159"/>
    <n v="3"/>
    <x v="2"/>
  </r>
  <r>
    <s v="1881"/>
    <x v="614"/>
    <n v="9"/>
    <x v="2"/>
    <x v="2"/>
    <x v="2"/>
    <x v="3"/>
    <n v="69"/>
    <n v="8"/>
    <x v="24"/>
  </r>
  <r>
    <s v="1882"/>
    <x v="614"/>
    <n v="2"/>
    <x v="18"/>
    <x v="1"/>
    <x v="1"/>
    <x v="0"/>
    <n v="199"/>
    <n v="1"/>
    <x v="19"/>
  </r>
  <r>
    <s v="1883"/>
    <x v="615"/>
    <n v="8"/>
    <x v="10"/>
    <x v="5"/>
    <x v="2"/>
    <x v="3"/>
    <n v="69"/>
    <n v="4"/>
    <x v="4"/>
  </r>
  <r>
    <s v="1884"/>
    <x v="615"/>
    <n v="13"/>
    <x v="5"/>
    <x v="0"/>
    <x v="0"/>
    <x v="4"/>
    <n v="399"/>
    <n v="4"/>
    <x v="12"/>
  </r>
  <r>
    <s v="1885"/>
    <x v="615"/>
    <n v="14"/>
    <x v="7"/>
    <x v="6"/>
    <x v="0"/>
    <x v="0"/>
    <n v="199"/>
    <n v="3"/>
    <x v="0"/>
  </r>
  <r>
    <s v="1886"/>
    <x v="615"/>
    <n v="10"/>
    <x v="14"/>
    <x v="5"/>
    <x v="2"/>
    <x v="1"/>
    <n v="289"/>
    <n v="2"/>
    <x v="40"/>
  </r>
  <r>
    <s v="1887"/>
    <x v="615"/>
    <n v="8"/>
    <x v="10"/>
    <x v="5"/>
    <x v="2"/>
    <x v="4"/>
    <n v="399"/>
    <n v="1"/>
    <x v="33"/>
  </r>
  <r>
    <s v="1888"/>
    <x v="615"/>
    <n v="3"/>
    <x v="9"/>
    <x v="1"/>
    <x v="1"/>
    <x v="3"/>
    <n v="69"/>
    <n v="7"/>
    <x v="30"/>
  </r>
  <r>
    <s v="1889"/>
    <x v="616"/>
    <n v="18"/>
    <x v="3"/>
    <x v="3"/>
    <x v="3"/>
    <x v="3"/>
    <n v="69"/>
    <n v="3"/>
    <x v="44"/>
  </r>
  <r>
    <s v="1890"/>
    <x v="617"/>
    <n v="10"/>
    <x v="14"/>
    <x v="5"/>
    <x v="2"/>
    <x v="0"/>
    <n v="199"/>
    <n v="5"/>
    <x v="7"/>
  </r>
  <r>
    <s v="1891"/>
    <x v="617"/>
    <n v="17"/>
    <x v="6"/>
    <x v="4"/>
    <x v="3"/>
    <x v="2"/>
    <n v="159"/>
    <n v="7"/>
    <x v="28"/>
  </r>
  <r>
    <s v="1892"/>
    <x v="618"/>
    <n v="5"/>
    <x v="15"/>
    <x v="1"/>
    <x v="1"/>
    <x v="4"/>
    <n v="399"/>
    <n v="9"/>
    <x v="37"/>
  </r>
  <r>
    <s v="1893"/>
    <x v="618"/>
    <n v="15"/>
    <x v="19"/>
    <x v="6"/>
    <x v="0"/>
    <x v="0"/>
    <n v="199"/>
    <n v="1"/>
    <x v="19"/>
  </r>
  <r>
    <s v="1894"/>
    <x v="619"/>
    <n v="8"/>
    <x v="10"/>
    <x v="5"/>
    <x v="2"/>
    <x v="2"/>
    <n v="159"/>
    <n v="0"/>
    <x v="9"/>
  </r>
  <r>
    <s v="1895"/>
    <x v="619"/>
    <n v="15"/>
    <x v="19"/>
    <x v="6"/>
    <x v="0"/>
    <x v="4"/>
    <n v="399"/>
    <n v="1"/>
    <x v="33"/>
  </r>
  <r>
    <s v="1896"/>
    <x v="619"/>
    <n v="20"/>
    <x v="8"/>
    <x v="4"/>
    <x v="3"/>
    <x v="1"/>
    <n v="289"/>
    <n v="0"/>
    <x v="9"/>
  </r>
  <r>
    <s v="1897"/>
    <x v="619"/>
    <n v="1"/>
    <x v="1"/>
    <x v="1"/>
    <x v="1"/>
    <x v="2"/>
    <n v="159"/>
    <n v="3"/>
    <x v="2"/>
  </r>
  <r>
    <s v="1898"/>
    <x v="620"/>
    <n v="3"/>
    <x v="9"/>
    <x v="7"/>
    <x v="1"/>
    <x v="0"/>
    <n v="199"/>
    <n v="1"/>
    <x v="19"/>
  </r>
  <r>
    <s v="1899"/>
    <x v="621"/>
    <n v="9"/>
    <x v="2"/>
    <x v="5"/>
    <x v="2"/>
    <x v="0"/>
    <n v="199"/>
    <n v="0"/>
    <x v="9"/>
  </r>
  <r>
    <s v="1900"/>
    <x v="622"/>
    <n v="2"/>
    <x v="18"/>
    <x v="1"/>
    <x v="1"/>
    <x v="0"/>
    <n v="199"/>
    <n v="6"/>
    <x v="11"/>
  </r>
  <r>
    <s v="1901"/>
    <x v="623"/>
    <n v="18"/>
    <x v="3"/>
    <x v="4"/>
    <x v="3"/>
    <x v="4"/>
    <n v="399"/>
    <n v="3"/>
    <x v="15"/>
  </r>
  <r>
    <s v="1902"/>
    <x v="623"/>
    <n v="14"/>
    <x v="7"/>
    <x v="0"/>
    <x v="0"/>
    <x v="4"/>
    <n v="399"/>
    <n v="8"/>
    <x v="41"/>
  </r>
  <r>
    <s v="1903"/>
    <x v="623"/>
    <n v="15"/>
    <x v="19"/>
    <x v="6"/>
    <x v="0"/>
    <x v="4"/>
    <n v="399"/>
    <n v="0"/>
    <x v="9"/>
  </r>
  <r>
    <s v="1904"/>
    <x v="624"/>
    <n v="15"/>
    <x v="19"/>
    <x v="6"/>
    <x v="0"/>
    <x v="4"/>
    <n v="399"/>
    <n v="2"/>
    <x v="18"/>
  </r>
  <r>
    <s v="1905"/>
    <x v="624"/>
    <n v="14"/>
    <x v="7"/>
    <x v="6"/>
    <x v="0"/>
    <x v="3"/>
    <n v="69"/>
    <n v="5"/>
    <x v="25"/>
  </r>
  <r>
    <s v="1906"/>
    <x v="624"/>
    <n v="16"/>
    <x v="4"/>
    <x v="4"/>
    <x v="3"/>
    <x v="3"/>
    <n v="69"/>
    <n v="8"/>
    <x v="24"/>
  </r>
  <r>
    <s v="1907"/>
    <x v="624"/>
    <n v="1"/>
    <x v="1"/>
    <x v="1"/>
    <x v="1"/>
    <x v="3"/>
    <n v="69"/>
    <n v="2"/>
    <x v="14"/>
  </r>
  <r>
    <s v="1908"/>
    <x v="625"/>
    <n v="20"/>
    <x v="8"/>
    <x v="4"/>
    <x v="3"/>
    <x v="0"/>
    <n v="199"/>
    <n v="7"/>
    <x v="45"/>
  </r>
  <r>
    <s v="1909"/>
    <x v="625"/>
    <n v="15"/>
    <x v="19"/>
    <x v="6"/>
    <x v="0"/>
    <x v="3"/>
    <n v="69"/>
    <n v="8"/>
    <x v="24"/>
  </r>
  <r>
    <s v="1910"/>
    <x v="625"/>
    <n v="14"/>
    <x v="7"/>
    <x v="0"/>
    <x v="0"/>
    <x v="2"/>
    <n v="159"/>
    <n v="7"/>
    <x v="28"/>
  </r>
  <r>
    <s v="1911"/>
    <x v="625"/>
    <n v="1"/>
    <x v="1"/>
    <x v="7"/>
    <x v="1"/>
    <x v="4"/>
    <n v="399"/>
    <n v="6"/>
    <x v="10"/>
  </r>
  <r>
    <s v="1912"/>
    <x v="626"/>
    <n v="6"/>
    <x v="11"/>
    <x v="2"/>
    <x v="2"/>
    <x v="1"/>
    <n v="289"/>
    <n v="7"/>
    <x v="1"/>
  </r>
  <r>
    <s v="1913"/>
    <x v="626"/>
    <n v="16"/>
    <x v="4"/>
    <x v="3"/>
    <x v="3"/>
    <x v="3"/>
    <n v="69"/>
    <n v="5"/>
    <x v="25"/>
  </r>
  <r>
    <s v="1914"/>
    <x v="626"/>
    <n v="9"/>
    <x v="2"/>
    <x v="5"/>
    <x v="2"/>
    <x v="3"/>
    <n v="69"/>
    <n v="0"/>
    <x v="9"/>
  </r>
  <r>
    <s v="1915"/>
    <x v="626"/>
    <n v="11"/>
    <x v="0"/>
    <x v="0"/>
    <x v="0"/>
    <x v="0"/>
    <n v="199"/>
    <n v="9"/>
    <x v="38"/>
  </r>
  <r>
    <s v="1916"/>
    <x v="627"/>
    <n v="5"/>
    <x v="15"/>
    <x v="1"/>
    <x v="1"/>
    <x v="4"/>
    <n v="399"/>
    <n v="4"/>
    <x v="12"/>
  </r>
  <r>
    <s v="1917"/>
    <x v="627"/>
    <n v="4"/>
    <x v="12"/>
    <x v="1"/>
    <x v="1"/>
    <x v="1"/>
    <n v="289"/>
    <n v="8"/>
    <x v="36"/>
  </r>
  <r>
    <s v="1918"/>
    <x v="627"/>
    <n v="1"/>
    <x v="1"/>
    <x v="1"/>
    <x v="1"/>
    <x v="4"/>
    <n v="399"/>
    <n v="1"/>
    <x v="33"/>
  </r>
  <r>
    <s v="1919"/>
    <x v="627"/>
    <n v="11"/>
    <x v="0"/>
    <x v="6"/>
    <x v="0"/>
    <x v="0"/>
    <n v="199"/>
    <n v="4"/>
    <x v="43"/>
  </r>
  <r>
    <s v="1920"/>
    <x v="627"/>
    <n v="10"/>
    <x v="14"/>
    <x v="5"/>
    <x v="2"/>
    <x v="2"/>
    <n v="159"/>
    <n v="9"/>
    <x v="32"/>
  </r>
  <r>
    <s v="1921"/>
    <x v="627"/>
    <n v="17"/>
    <x v="6"/>
    <x v="3"/>
    <x v="3"/>
    <x v="4"/>
    <n v="399"/>
    <n v="1"/>
    <x v="33"/>
  </r>
  <r>
    <s v="1922"/>
    <x v="627"/>
    <n v="8"/>
    <x v="10"/>
    <x v="2"/>
    <x v="2"/>
    <x v="4"/>
    <n v="399"/>
    <n v="3"/>
    <x v="15"/>
  </r>
  <r>
    <s v="1923"/>
    <x v="627"/>
    <n v="12"/>
    <x v="16"/>
    <x v="6"/>
    <x v="0"/>
    <x v="2"/>
    <n v="159"/>
    <n v="8"/>
    <x v="26"/>
  </r>
  <r>
    <s v="1924"/>
    <x v="627"/>
    <n v="6"/>
    <x v="11"/>
    <x v="2"/>
    <x v="2"/>
    <x v="0"/>
    <n v="199"/>
    <n v="0"/>
    <x v="9"/>
  </r>
  <r>
    <s v="1925"/>
    <x v="628"/>
    <n v="19"/>
    <x v="13"/>
    <x v="3"/>
    <x v="3"/>
    <x v="1"/>
    <n v="289"/>
    <n v="1"/>
    <x v="23"/>
  </r>
  <r>
    <s v="1926"/>
    <x v="629"/>
    <n v="1"/>
    <x v="1"/>
    <x v="1"/>
    <x v="1"/>
    <x v="0"/>
    <n v="199"/>
    <n v="3"/>
    <x v="0"/>
  </r>
  <r>
    <s v="1927"/>
    <x v="629"/>
    <n v="6"/>
    <x v="11"/>
    <x v="5"/>
    <x v="2"/>
    <x v="1"/>
    <n v="289"/>
    <n v="2"/>
    <x v="40"/>
  </r>
  <r>
    <s v="1928"/>
    <x v="629"/>
    <n v="13"/>
    <x v="5"/>
    <x v="6"/>
    <x v="0"/>
    <x v="4"/>
    <n v="399"/>
    <n v="6"/>
    <x v="10"/>
  </r>
  <r>
    <s v="1929"/>
    <x v="629"/>
    <n v="9"/>
    <x v="2"/>
    <x v="5"/>
    <x v="2"/>
    <x v="0"/>
    <n v="199"/>
    <n v="3"/>
    <x v="0"/>
  </r>
  <r>
    <s v="1930"/>
    <x v="630"/>
    <n v="4"/>
    <x v="12"/>
    <x v="1"/>
    <x v="1"/>
    <x v="4"/>
    <n v="399"/>
    <n v="7"/>
    <x v="20"/>
  </r>
  <r>
    <s v="1931"/>
    <x v="630"/>
    <n v="2"/>
    <x v="18"/>
    <x v="1"/>
    <x v="1"/>
    <x v="4"/>
    <n v="399"/>
    <n v="0"/>
    <x v="9"/>
  </r>
  <r>
    <s v="1932"/>
    <x v="631"/>
    <n v="7"/>
    <x v="17"/>
    <x v="2"/>
    <x v="2"/>
    <x v="2"/>
    <n v="159"/>
    <n v="5"/>
    <x v="13"/>
  </r>
  <r>
    <s v="1933"/>
    <x v="631"/>
    <n v="2"/>
    <x v="18"/>
    <x v="7"/>
    <x v="1"/>
    <x v="2"/>
    <n v="159"/>
    <n v="7"/>
    <x v="28"/>
  </r>
  <r>
    <s v="1934"/>
    <x v="632"/>
    <n v="6"/>
    <x v="11"/>
    <x v="5"/>
    <x v="2"/>
    <x v="1"/>
    <n v="289"/>
    <n v="8"/>
    <x v="36"/>
  </r>
  <r>
    <s v="1935"/>
    <x v="632"/>
    <n v="12"/>
    <x v="16"/>
    <x v="0"/>
    <x v="0"/>
    <x v="1"/>
    <n v="289"/>
    <n v="5"/>
    <x v="35"/>
  </r>
  <r>
    <s v="1936"/>
    <x v="633"/>
    <n v="17"/>
    <x v="6"/>
    <x v="4"/>
    <x v="3"/>
    <x v="1"/>
    <n v="289"/>
    <n v="6"/>
    <x v="16"/>
  </r>
  <r>
    <s v="1937"/>
    <x v="634"/>
    <n v="15"/>
    <x v="19"/>
    <x v="0"/>
    <x v="0"/>
    <x v="1"/>
    <n v="289"/>
    <n v="2"/>
    <x v="40"/>
  </r>
  <r>
    <s v="1938"/>
    <x v="634"/>
    <n v="13"/>
    <x v="5"/>
    <x v="6"/>
    <x v="0"/>
    <x v="1"/>
    <n v="289"/>
    <n v="5"/>
    <x v="35"/>
  </r>
  <r>
    <s v="1939"/>
    <x v="634"/>
    <n v="13"/>
    <x v="5"/>
    <x v="6"/>
    <x v="0"/>
    <x v="4"/>
    <n v="399"/>
    <n v="6"/>
    <x v="10"/>
  </r>
  <r>
    <s v="1940"/>
    <x v="635"/>
    <n v="12"/>
    <x v="16"/>
    <x v="0"/>
    <x v="0"/>
    <x v="2"/>
    <n v="159"/>
    <n v="1"/>
    <x v="34"/>
  </r>
  <r>
    <s v="1941"/>
    <x v="635"/>
    <n v="11"/>
    <x v="0"/>
    <x v="6"/>
    <x v="0"/>
    <x v="3"/>
    <n v="69"/>
    <n v="3"/>
    <x v="44"/>
  </r>
  <r>
    <s v="1942"/>
    <x v="635"/>
    <n v="4"/>
    <x v="12"/>
    <x v="1"/>
    <x v="1"/>
    <x v="0"/>
    <n v="199"/>
    <n v="0"/>
    <x v="9"/>
  </r>
  <r>
    <s v="1943"/>
    <x v="636"/>
    <n v="18"/>
    <x v="3"/>
    <x v="3"/>
    <x v="3"/>
    <x v="3"/>
    <n v="69"/>
    <n v="3"/>
    <x v="44"/>
  </r>
  <r>
    <s v="1944"/>
    <x v="636"/>
    <n v="12"/>
    <x v="16"/>
    <x v="6"/>
    <x v="0"/>
    <x v="0"/>
    <n v="199"/>
    <n v="2"/>
    <x v="5"/>
  </r>
  <r>
    <s v="1945"/>
    <x v="636"/>
    <n v="19"/>
    <x v="13"/>
    <x v="3"/>
    <x v="3"/>
    <x v="1"/>
    <n v="289"/>
    <n v="0"/>
    <x v="9"/>
  </r>
  <r>
    <s v="1946"/>
    <x v="636"/>
    <n v="16"/>
    <x v="4"/>
    <x v="4"/>
    <x v="3"/>
    <x v="0"/>
    <n v="199"/>
    <n v="4"/>
    <x v="43"/>
  </r>
  <r>
    <s v="1947"/>
    <x v="636"/>
    <n v="19"/>
    <x v="13"/>
    <x v="4"/>
    <x v="3"/>
    <x v="0"/>
    <n v="199"/>
    <n v="2"/>
    <x v="5"/>
  </r>
  <r>
    <s v="1948"/>
    <x v="636"/>
    <n v="1"/>
    <x v="1"/>
    <x v="1"/>
    <x v="1"/>
    <x v="1"/>
    <n v="289"/>
    <n v="8"/>
    <x v="36"/>
  </r>
  <r>
    <s v="1949"/>
    <x v="636"/>
    <n v="9"/>
    <x v="2"/>
    <x v="2"/>
    <x v="2"/>
    <x v="4"/>
    <n v="399"/>
    <n v="4"/>
    <x v="12"/>
  </r>
  <r>
    <s v="1950"/>
    <x v="637"/>
    <n v="9"/>
    <x v="2"/>
    <x v="5"/>
    <x v="2"/>
    <x v="3"/>
    <n v="69"/>
    <n v="7"/>
    <x v="30"/>
  </r>
  <r>
    <s v="1951"/>
    <x v="638"/>
    <n v="20"/>
    <x v="8"/>
    <x v="3"/>
    <x v="3"/>
    <x v="2"/>
    <n v="159"/>
    <n v="1"/>
    <x v="34"/>
  </r>
  <r>
    <s v="1952"/>
    <x v="638"/>
    <n v="8"/>
    <x v="10"/>
    <x v="2"/>
    <x v="2"/>
    <x v="1"/>
    <n v="289"/>
    <n v="5"/>
    <x v="35"/>
  </r>
  <r>
    <s v="1953"/>
    <x v="638"/>
    <n v="18"/>
    <x v="3"/>
    <x v="4"/>
    <x v="3"/>
    <x v="3"/>
    <n v="69"/>
    <n v="0"/>
    <x v="9"/>
  </r>
  <r>
    <s v="1954"/>
    <x v="638"/>
    <n v="2"/>
    <x v="18"/>
    <x v="1"/>
    <x v="1"/>
    <x v="4"/>
    <n v="399"/>
    <n v="2"/>
    <x v="18"/>
  </r>
  <r>
    <s v="1955"/>
    <x v="639"/>
    <n v="10"/>
    <x v="14"/>
    <x v="2"/>
    <x v="2"/>
    <x v="0"/>
    <n v="199"/>
    <n v="7"/>
    <x v="45"/>
  </r>
  <r>
    <s v="1956"/>
    <x v="639"/>
    <n v="13"/>
    <x v="5"/>
    <x v="6"/>
    <x v="0"/>
    <x v="2"/>
    <n v="159"/>
    <n v="5"/>
    <x v="13"/>
  </r>
  <r>
    <s v="1957"/>
    <x v="639"/>
    <n v="17"/>
    <x v="6"/>
    <x v="3"/>
    <x v="3"/>
    <x v="1"/>
    <n v="289"/>
    <n v="6"/>
    <x v="16"/>
  </r>
  <r>
    <s v="1958"/>
    <x v="640"/>
    <n v="8"/>
    <x v="10"/>
    <x v="5"/>
    <x v="2"/>
    <x v="4"/>
    <n v="399"/>
    <n v="3"/>
    <x v="15"/>
  </r>
  <r>
    <s v="1959"/>
    <x v="640"/>
    <n v="12"/>
    <x v="16"/>
    <x v="0"/>
    <x v="0"/>
    <x v="3"/>
    <n v="69"/>
    <n v="7"/>
    <x v="30"/>
  </r>
  <r>
    <s v="1960"/>
    <x v="641"/>
    <n v="19"/>
    <x v="13"/>
    <x v="4"/>
    <x v="3"/>
    <x v="2"/>
    <n v="159"/>
    <n v="3"/>
    <x v="2"/>
  </r>
  <r>
    <s v="1961"/>
    <x v="641"/>
    <n v="9"/>
    <x v="2"/>
    <x v="2"/>
    <x v="2"/>
    <x v="1"/>
    <n v="289"/>
    <n v="8"/>
    <x v="36"/>
  </r>
  <r>
    <s v="1962"/>
    <x v="641"/>
    <n v="20"/>
    <x v="8"/>
    <x v="3"/>
    <x v="3"/>
    <x v="4"/>
    <n v="399"/>
    <n v="3"/>
    <x v="15"/>
  </r>
  <r>
    <s v="1963"/>
    <x v="642"/>
    <n v="20"/>
    <x v="8"/>
    <x v="4"/>
    <x v="3"/>
    <x v="1"/>
    <n v="289"/>
    <n v="1"/>
    <x v="23"/>
  </r>
  <r>
    <s v="1964"/>
    <x v="642"/>
    <n v="4"/>
    <x v="12"/>
    <x v="1"/>
    <x v="1"/>
    <x v="1"/>
    <n v="289"/>
    <n v="3"/>
    <x v="3"/>
  </r>
  <r>
    <s v="1965"/>
    <x v="642"/>
    <n v="4"/>
    <x v="12"/>
    <x v="7"/>
    <x v="1"/>
    <x v="0"/>
    <n v="199"/>
    <n v="2"/>
    <x v="5"/>
  </r>
  <r>
    <s v="1966"/>
    <x v="642"/>
    <n v="15"/>
    <x v="19"/>
    <x v="0"/>
    <x v="0"/>
    <x v="4"/>
    <n v="399"/>
    <n v="0"/>
    <x v="9"/>
  </r>
  <r>
    <s v="1967"/>
    <x v="642"/>
    <n v="20"/>
    <x v="8"/>
    <x v="4"/>
    <x v="3"/>
    <x v="4"/>
    <n v="399"/>
    <n v="9"/>
    <x v="37"/>
  </r>
  <r>
    <s v="1968"/>
    <x v="642"/>
    <n v="1"/>
    <x v="1"/>
    <x v="7"/>
    <x v="1"/>
    <x v="3"/>
    <n v="69"/>
    <n v="2"/>
    <x v="14"/>
  </r>
  <r>
    <s v="1969"/>
    <x v="642"/>
    <n v="3"/>
    <x v="9"/>
    <x v="7"/>
    <x v="1"/>
    <x v="0"/>
    <n v="199"/>
    <n v="1"/>
    <x v="19"/>
  </r>
  <r>
    <s v="1970"/>
    <x v="642"/>
    <n v="11"/>
    <x v="0"/>
    <x v="6"/>
    <x v="0"/>
    <x v="4"/>
    <n v="399"/>
    <n v="2"/>
    <x v="18"/>
  </r>
  <r>
    <s v="1971"/>
    <x v="642"/>
    <n v="17"/>
    <x v="6"/>
    <x v="3"/>
    <x v="3"/>
    <x v="3"/>
    <n v="69"/>
    <n v="6"/>
    <x v="39"/>
  </r>
  <r>
    <s v="1972"/>
    <x v="642"/>
    <n v="8"/>
    <x v="10"/>
    <x v="2"/>
    <x v="2"/>
    <x v="3"/>
    <n v="69"/>
    <n v="0"/>
    <x v="9"/>
  </r>
  <r>
    <s v="1973"/>
    <x v="642"/>
    <n v="12"/>
    <x v="16"/>
    <x v="0"/>
    <x v="0"/>
    <x v="4"/>
    <n v="399"/>
    <n v="6"/>
    <x v="10"/>
  </r>
  <r>
    <s v="1974"/>
    <x v="643"/>
    <n v="19"/>
    <x v="13"/>
    <x v="3"/>
    <x v="3"/>
    <x v="1"/>
    <n v="289"/>
    <n v="1"/>
    <x v="23"/>
  </r>
  <r>
    <s v="1975"/>
    <x v="644"/>
    <n v="6"/>
    <x v="11"/>
    <x v="2"/>
    <x v="2"/>
    <x v="2"/>
    <n v="159"/>
    <n v="4"/>
    <x v="17"/>
  </r>
  <r>
    <s v="1976"/>
    <x v="644"/>
    <n v="15"/>
    <x v="19"/>
    <x v="0"/>
    <x v="0"/>
    <x v="2"/>
    <n v="159"/>
    <n v="1"/>
    <x v="34"/>
  </r>
  <r>
    <s v="1977"/>
    <x v="645"/>
    <n v="10"/>
    <x v="14"/>
    <x v="2"/>
    <x v="2"/>
    <x v="2"/>
    <n v="159"/>
    <n v="6"/>
    <x v="42"/>
  </r>
  <r>
    <s v="1978"/>
    <x v="645"/>
    <n v="14"/>
    <x v="7"/>
    <x v="6"/>
    <x v="0"/>
    <x v="0"/>
    <n v="199"/>
    <n v="0"/>
    <x v="9"/>
  </r>
  <r>
    <s v="1979"/>
    <x v="646"/>
    <n v="11"/>
    <x v="0"/>
    <x v="6"/>
    <x v="0"/>
    <x v="2"/>
    <n v="159"/>
    <n v="0"/>
    <x v="9"/>
  </r>
  <r>
    <s v="1980"/>
    <x v="646"/>
    <n v="17"/>
    <x v="6"/>
    <x v="3"/>
    <x v="3"/>
    <x v="3"/>
    <n v="69"/>
    <n v="4"/>
    <x v="4"/>
  </r>
  <r>
    <s v="1981"/>
    <x v="646"/>
    <n v="12"/>
    <x v="16"/>
    <x v="0"/>
    <x v="0"/>
    <x v="1"/>
    <n v="289"/>
    <n v="0"/>
    <x v="9"/>
  </r>
  <r>
    <s v="1982"/>
    <x v="646"/>
    <n v="15"/>
    <x v="19"/>
    <x v="6"/>
    <x v="0"/>
    <x v="3"/>
    <n v="69"/>
    <n v="1"/>
    <x v="29"/>
  </r>
  <r>
    <s v="1983"/>
    <x v="647"/>
    <n v="3"/>
    <x v="9"/>
    <x v="7"/>
    <x v="1"/>
    <x v="4"/>
    <n v="399"/>
    <n v="1"/>
    <x v="33"/>
  </r>
  <r>
    <s v="1984"/>
    <x v="648"/>
    <n v="20"/>
    <x v="8"/>
    <x v="3"/>
    <x v="3"/>
    <x v="0"/>
    <n v="199"/>
    <n v="1"/>
    <x v="19"/>
  </r>
  <r>
    <s v="1985"/>
    <x v="649"/>
    <n v="13"/>
    <x v="5"/>
    <x v="0"/>
    <x v="0"/>
    <x v="4"/>
    <n v="399"/>
    <n v="3"/>
    <x v="15"/>
  </r>
  <r>
    <s v="1986"/>
    <x v="649"/>
    <n v="1"/>
    <x v="1"/>
    <x v="1"/>
    <x v="1"/>
    <x v="3"/>
    <n v="69"/>
    <n v="8"/>
    <x v="24"/>
  </r>
  <r>
    <s v="1987"/>
    <x v="650"/>
    <n v="9"/>
    <x v="2"/>
    <x v="2"/>
    <x v="2"/>
    <x v="1"/>
    <n v="289"/>
    <n v="0"/>
    <x v="9"/>
  </r>
  <r>
    <s v="1988"/>
    <x v="650"/>
    <n v="2"/>
    <x v="18"/>
    <x v="7"/>
    <x v="1"/>
    <x v="0"/>
    <n v="199"/>
    <n v="5"/>
    <x v="7"/>
  </r>
  <r>
    <s v="1989"/>
    <x v="650"/>
    <n v="12"/>
    <x v="16"/>
    <x v="6"/>
    <x v="0"/>
    <x v="1"/>
    <n v="289"/>
    <n v="3"/>
    <x v="3"/>
  </r>
  <r>
    <s v="1990"/>
    <x v="650"/>
    <n v="11"/>
    <x v="0"/>
    <x v="0"/>
    <x v="0"/>
    <x v="0"/>
    <n v="199"/>
    <n v="4"/>
    <x v="43"/>
  </r>
  <r>
    <s v="1991"/>
    <x v="651"/>
    <n v="3"/>
    <x v="9"/>
    <x v="1"/>
    <x v="1"/>
    <x v="0"/>
    <n v="199"/>
    <n v="7"/>
    <x v="45"/>
  </r>
  <r>
    <s v="1992"/>
    <x v="652"/>
    <n v="5"/>
    <x v="15"/>
    <x v="1"/>
    <x v="1"/>
    <x v="2"/>
    <n v="159"/>
    <n v="7"/>
    <x v="28"/>
  </r>
  <r>
    <s v="1993"/>
    <x v="653"/>
    <n v="15"/>
    <x v="19"/>
    <x v="6"/>
    <x v="0"/>
    <x v="0"/>
    <n v="199"/>
    <n v="1"/>
    <x v="19"/>
  </r>
  <r>
    <s v="1994"/>
    <x v="653"/>
    <n v="3"/>
    <x v="9"/>
    <x v="1"/>
    <x v="1"/>
    <x v="3"/>
    <n v="69"/>
    <n v="3"/>
    <x v="44"/>
  </r>
  <r>
    <s v="1995"/>
    <x v="653"/>
    <n v="1"/>
    <x v="1"/>
    <x v="1"/>
    <x v="1"/>
    <x v="0"/>
    <n v="199"/>
    <n v="8"/>
    <x v="22"/>
  </r>
  <r>
    <s v="1996"/>
    <x v="653"/>
    <n v="9"/>
    <x v="2"/>
    <x v="5"/>
    <x v="2"/>
    <x v="3"/>
    <n v="69"/>
    <n v="8"/>
    <x v="24"/>
  </r>
  <r>
    <s v="1997"/>
    <x v="653"/>
    <n v="5"/>
    <x v="15"/>
    <x v="7"/>
    <x v="1"/>
    <x v="3"/>
    <n v="69"/>
    <n v="6"/>
    <x v="39"/>
  </r>
  <r>
    <s v="1998"/>
    <x v="653"/>
    <n v="3"/>
    <x v="9"/>
    <x v="7"/>
    <x v="1"/>
    <x v="4"/>
    <n v="399"/>
    <n v="6"/>
    <x v="10"/>
  </r>
  <r>
    <s v="1999"/>
    <x v="653"/>
    <n v="6"/>
    <x v="11"/>
    <x v="5"/>
    <x v="2"/>
    <x v="1"/>
    <n v="289"/>
    <n v="1"/>
    <x v="23"/>
  </r>
  <r>
    <s v="2000"/>
    <x v="653"/>
    <n v="14"/>
    <x v="7"/>
    <x v="0"/>
    <x v="0"/>
    <x v="0"/>
    <n v="199"/>
    <n v="4"/>
    <x v="4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B7C944B-3E32-413A-970A-E0C2B722F48A}" name="PivotTable13"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AA45:AB66" firstHeaderRow="1" firstDataRow="1" firstDataCol="1"/>
  <pivotFields count="12">
    <pivotField showAll="0"/>
    <pivotField numFmtId="14" showAll="0"/>
    <pivotField showAll="0"/>
    <pivotField axis="axisRow" showAll="0" sortType="descending">
      <items count="21">
        <item x="1"/>
        <item x="18"/>
        <item x="9"/>
        <item x="12"/>
        <item x="15"/>
        <item x="11"/>
        <item x="17"/>
        <item x="10"/>
        <item x="2"/>
        <item x="14"/>
        <item x="0"/>
        <item x="16"/>
        <item x="5"/>
        <item x="7"/>
        <item x="19"/>
        <item x="4"/>
        <item x="6"/>
        <item x="3"/>
        <item x="13"/>
        <item x="8"/>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dataField="1" showAll="0"/>
    <pivotField showAll="0" defaultSubtotal="0"/>
    <pivotField showAll="0" defaultSubtotal="0"/>
  </pivotFields>
  <rowFields count="1">
    <field x="3"/>
  </rowFields>
  <rowItems count="21">
    <i>
      <x v="3"/>
    </i>
    <i>
      <x v="18"/>
    </i>
    <i>
      <x v="12"/>
    </i>
    <i>
      <x v="13"/>
    </i>
    <i>
      <x v="8"/>
    </i>
    <i>
      <x v="9"/>
    </i>
    <i>
      <x v="4"/>
    </i>
    <i>
      <x v="1"/>
    </i>
    <i>
      <x v="16"/>
    </i>
    <i>
      <x v="7"/>
    </i>
    <i>
      <x/>
    </i>
    <i>
      <x v="2"/>
    </i>
    <i>
      <x v="15"/>
    </i>
    <i>
      <x v="6"/>
    </i>
    <i>
      <x v="5"/>
    </i>
    <i>
      <x v="10"/>
    </i>
    <i>
      <x v="17"/>
    </i>
    <i>
      <x v="11"/>
    </i>
    <i>
      <x v="14"/>
    </i>
    <i>
      <x v="19"/>
    </i>
    <i t="grand">
      <x/>
    </i>
  </rowItems>
  <colItems count="1">
    <i/>
  </colItems>
  <dataFields count="1">
    <dataField name="Sum of Revenue" fld="9" baseField="0" baseItem="0"/>
  </dataFields>
  <formats count="47">
    <format dxfId="1054">
      <pivotArea collapsedLevelsAreSubtotals="1" fieldPosition="0">
        <references count="1">
          <reference field="3" count="6">
            <x v="3"/>
            <x v="8"/>
            <x v="9"/>
            <x v="12"/>
            <x v="13"/>
            <x v="18"/>
          </reference>
        </references>
      </pivotArea>
    </format>
    <format dxfId="1053">
      <pivotArea field="3" type="button" dataOnly="0" labelOnly="1" outline="0" axis="axisRow" fieldPosition="0"/>
    </format>
    <format dxfId="1052">
      <pivotArea dataOnly="0" labelOnly="1" fieldPosition="0">
        <references count="1">
          <reference field="3" count="6">
            <x v="3"/>
            <x v="8"/>
            <x v="9"/>
            <x v="12"/>
            <x v="13"/>
            <x v="18"/>
          </reference>
        </references>
      </pivotArea>
    </format>
    <format dxfId="1051">
      <pivotArea dataOnly="0" labelOnly="1" outline="0" axis="axisValues" fieldPosition="0"/>
    </format>
    <format dxfId="1045">
      <pivotArea collapsedLevelsAreSubtotals="1" fieldPosition="0">
        <references count="1">
          <reference field="3" count="6">
            <x v="3"/>
            <x v="8"/>
            <x v="9"/>
            <x v="12"/>
            <x v="13"/>
            <x v="18"/>
          </reference>
        </references>
      </pivotArea>
    </format>
    <format dxfId="1044">
      <pivotArea dataOnly="0" labelOnly="1" outline="0" axis="axisValues" fieldPosition="0"/>
    </format>
    <format dxfId="1041">
      <pivotArea dataOnly="0" labelOnly="1" fieldPosition="0">
        <references count="1">
          <reference field="3" count="0"/>
        </references>
      </pivotArea>
    </format>
    <format dxfId="1035">
      <pivotArea field="3" type="button" dataOnly="0" labelOnly="1" outline="0" axis="axisRow" fieldPosition="0"/>
    </format>
    <format dxfId="1034">
      <pivotArea dataOnly="0" labelOnly="1" outline="0" axis="axisValues" fieldPosition="0"/>
    </format>
    <format dxfId="1027">
      <pivotArea collapsedLevelsAreSubtotals="1" fieldPosition="0">
        <references count="1">
          <reference field="3" count="1">
            <x v="18"/>
          </reference>
        </references>
      </pivotArea>
    </format>
    <format dxfId="1026">
      <pivotArea dataOnly="0" labelOnly="1" fieldPosition="0">
        <references count="1">
          <reference field="3" count="1">
            <x v="18"/>
          </reference>
        </references>
      </pivotArea>
    </format>
    <format dxfId="1025">
      <pivotArea collapsedLevelsAreSubtotals="1" fieldPosition="0">
        <references count="1">
          <reference field="3" count="1">
            <x v="13"/>
          </reference>
        </references>
      </pivotArea>
    </format>
    <format dxfId="1024">
      <pivotArea dataOnly="0" labelOnly="1" fieldPosition="0">
        <references count="1">
          <reference field="3" count="1">
            <x v="13"/>
          </reference>
        </references>
      </pivotArea>
    </format>
    <format dxfId="1023">
      <pivotArea collapsedLevelsAreSubtotals="1" fieldPosition="0">
        <references count="1">
          <reference field="3" count="1">
            <x v="8"/>
          </reference>
        </references>
      </pivotArea>
    </format>
    <format dxfId="1022">
      <pivotArea dataOnly="0" labelOnly="1" fieldPosition="0">
        <references count="1">
          <reference field="3" count="1">
            <x v="8"/>
          </reference>
        </references>
      </pivotArea>
    </format>
    <format dxfId="1021">
      <pivotArea collapsedLevelsAreSubtotals="1" fieldPosition="0">
        <references count="1">
          <reference field="3" count="1">
            <x v="1"/>
          </reference>
        </references>
      </pivotArea>
    </format>
    <format dxfId="1020">
      <pivotArea dataOnly="0" labelOnly="1" fieldPosition="0">
        <references count="1">
          <reference field="3" count="1">
            <x v="1"/>
          </reference>
        </references>
      </pivotArea>
    </format>
    <format dxfId="1019">
      <pivotArea collapsedLevelsAreSubtotals="1" fieldPosition="0">
        <references count="1">
          <reference field="3" count="2">
            <x v="0"/>
            <x v="7"/>
          </reference>
        </references>
      </pivotArea>
    </format>
    <format dxfId="1018">
      <pivotArea dataOnly="0" labelOnly="1" fieldPosition="0">
        <references count="1">
          <reference field="3" count="2">
            <x v="0"/>
            <x v="7"/>
          </reference>
        </references>
      </pivotArea>
    </format>
    <format dxfId="1017">
      <pivotArea collapsedLevelsAreSubtotals="1" fieldPosition="0">
        <references count="1">
          <reference field="3" count="1">
            <x v="0"/>
          </reference>
        </references>
      </pivotArea>
    </format>
    <format dxfId="1016">
      <pivotArea dataOnly="0" labelOnly="1" fieldPosition="0">
        <references count="1">
          <reference field="3" count="1">
            <x v="0"/>
          </reference>
        </references>
      </pivotArea>
    </format>
    <format dxfId="1015">
      <pivotArea collapsedLevelsAreSubtotals="1" fieldPosition="0">
        <references count="1">
          <reference field="3" count="1">
            <x v="15"/>
          </reference>
        </references>
      </pivotArea>
    </format>
    <format dxfId="1014">
      <pivotArea dataOnly="0" labelOnly="1" fieldPosition="0">
        <references count="1">
          <reference field="3" count="1">
            <x v="15"/>
          </reference>
        </references>
      </pivotArea>
    </format>
    <format dxfId="1013">
      <pivotArea collapsedLevelsAreSubtotals="1" fieldPosition="0">
        <references count="1">
          <reference field="3" count="1">
            <x v="5"/>
          </reference>
        </references>
      </pivotArea>
    </format>
    <format dxfId="1012">
      <pivotArea dataOnly="0" labelOnly="1" fieldPosition="0">
        <references count="1">
          <reference field="3" count="1">
            <x v="5"/>
          </reference>
        </references>
      </pivotArea>
    </format>
    <format dxfId="1011">
      <pivotArea collapsedLevelsAreSubtotals="1" fieldPosition="0">
        <references count="1">
          <reference field="3" count="1">
            <x v="17"/>
          </reference>
        </references>
      </pivotArea>
    </format>
    <format dxfId="1010">
      <pivotArea dataOnly="0" labelOnly="1" fieldPosition="0">
        <references count="1">
          <reference field="3" count="1">
            <x v="17"/>
          </reference>
        </references>
      </pivotArea>
    </format>
    <format dxfId="1009">
      <pivotArea collapsedLevelsAreSubtotals="1" fieldPosition="0">
        <references count="1">
          <reference field="3" count="1">
            <x v="14"/>
          </reference>
        </references>
      </pivotArea>
    </format>
    <format dxfId="1008">
      <pivotArea dataOnly="0" labelOnly="1" fieldPosition="0">
        <references count="1">
          <reference field="3" count="1">
            <x v="14"/>
          </reference>
        </references>
      </pivotArea>
    </format>
    <format dxfId="1007">
      <pivotArea grandRow="1" outline="0" collapsedLevelsAreSubtotals="1" fieldPosition="0"/>
    </format>
    <format dxfId="1006">
      <pivotArea dataOnly="0" labelOnly="1" grandRow="1" outline="0" fieldPosition="0"/>
    </format>
    <format dxfId="985">
      <pivotArea type="all" dataOnly="0" outline="0" fieldPosition="0"/>
    </format>
    <format dxfId="984">
      <pivotArea outline="0" collapsedLevelsAreSubtotals="1" fieldPosition="0"/>
    </format>
    <format dxfId="983">
      <pivotArea field="3" type="button" dataOnly="0" labelOnly="1" outline="0" axis="axisRow" fieldPosition="0"/>
    </format>
    <format dxfId="982">
      <pivotArea dataOnly="0" labelOnly="1" fieldPosition="0">
        <references count="1">
          <reference field="3" count="0"/>
        </references>
      </pivotArea>
    </format>
    <format dxfId="981">
      <pivotArea dataOnly="0" labelOnly="1" grandRow="1" outline="0" fieldPosition="0"/>
    </format>
    <format dxfId="980">
      <pivotArea dataOnly="0" labelOnly="1" outline="0" axis="axisValues" fieldPosition="0"/>
    </format>
    <format dxfId="978">
      <pivotArea type="all" dataOnly="0" outline="0" fieldPosition="0"/>
    </format>
    <format dxfId="977">
      <pivotArea outline="0" collapsedLevelsAreSubtotals="1" fieldPosition="0"/>
    </format>
    <format dxfId="976">
      <pivotArea field="3" type="button" dataOnly="0" labelOnly="1" outline="0" axis="axisRow" fieldPosition="0"/>
    </format>
    <format dxfId="975">
      <pivotArea dataOnly="0" labelOnly="1" fieldPosition="0">
        <references count="1">
          <reference field="3" count="0"/>
        </references>
      </pivotArea>
    </format>
    <format dxfId="974">
      <pivotArea dataOnly="0" labelOnly="1" grandRow="1" outline="0" fieldPosition="0"/>
    </format>
    <format dxfId="973">
      <pivotArea dataOnly="0" labelOnly="1" outline="0" axis="axisValues" fieldPosition="0"/>
    </format>
    <format dxfId="971">
      <pivotArea collapsedLevelsAreSubtotals="1" fieldPosition="0">
        <references count="1">
          <reference field="3" count="16">
            <x v="0"/>
            <x v="1"/>
            <x v="2"/>
            <x v="4"/>
            <x v="5"/>
            <x v="6"/>
            <x v="7"/>
            <x v="8"/>
            <x v="9"/>
            <x v="10"/>
            <x v="11"/>
            <x v="14"/>
            <x v="15"/>
            <x v="16"/>
            <x v="17"/>
            <x v="19"/>
          </reference>
        </references>
      </pivotArea>
    </format>
    <format dxfId="970">
      <pivotArea grandRow="1" outline="0" collapsedLevelsAreSubtotals="1" fieldPosition="0"/>
    </format>
    <format dxfId="969">
      <pivotArea field="3" type="button" dataOnly="0" labelOnly="1" outline="0" axis="axisRow" fieldPosition="0"/>
    </format>
    <format dxfId="968">
      <pivotArea dataOnly="0" labelOnly="1" outline="0" axis="axisValues"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F2A56F9-FB2B-46F4-894D-03AB27F6FF3B}" name="PivotTable12"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A37:AB43" firstHeaderRow="1" firstDataRow="1" firstDataCol="1"/>
  <pivotFields count="12">
    <pivotField showAll="0"/>
    <pivotField numFmtId="14" showAll="0"/>
    <pivotField showAll="0"/>
    <pivotField showAll="0"/>
    <pivotField showAll="0"/>
    <pivotField showAll="0"/>
    <pivotField axis="axisRow" showAll="0">
      <items count="6">
        <item x="4"/>
        <item x="0"/>
        <item x="3"/>
        <item x="2"/>
        <item x="1"/>
        <item t="default"/>
      </items>
    </pivotField>
    <pivotField showAll="0"/>
    <pivotField showAll="0"/>
    <pivotField dataField="1" showAll="0"/>
    <pivotField showAll="0" defaultSubtotal="0"/>
    <pivotField showAll="0" defaultSubtotal="0"/>
  </pivotFields>
  <rowFields count="1">
    <field x="6"/>
  </rowFields>
  <rowItems count="6">
    <i>
      <x/>
    </i>
    <i>
      <x v="1"/>
    </i>
    <i>
      <x v="2"/>
    </i>
    <i>
      <x v="3"/>
    </i>
    <i>
      <x v="4"/>
    </i>
    <i t="grand">
      <x/>
    </i>
  </rowItems>
  <colItems count="1">
    <i/>
  </colItems>
  <dataFields count="1">
    <dataField name="Sum of Revenue" fld="9" baseField="0" baseItem="0"/>
  </dataFields>
  <formats count="30">
    <format dxfId="1105">
      <pivotArea collapsedLevelsAreSubtotals="1" fieldPosition="0">
        <references count="1">
          <reference field="6" count="4">
            <x v="0"/>
            <x v="1"/>
            <x v="2"/>
            <x v="3"/>
          </reference>
        </references>
      </pivotArea>
    </format>
    <format dxfId="1104">
      <pivotArea dataOnly="0" labelOnly="1" outline="0" axis="axisValues" fieldPosition="0"/>
    </format>
    <format dxfId="1055">
      <pivotArea field="6" type="button" dataOnly="0" labelOnly="1" outline="0" axis="axisRow" fieldPosition="0"/>
    </format>
    <format dxfId="1049">
      <pivotArea outline="0" collapsedLevelsAreSubtotals="1" fieldPosition="0"/>
    </format>
    <format dxfId="1048">
      <pivotArea dataOnly="0" labelOnly="1" fieldPosition="0">
        <references count="1">
          <reference field="6" count="0"/>
        </references>
      </pivotArea>
    </format>
    <format dxfId="1046">
      <pivotArea dataOnly="0" labelOnly="1" grandRow="1" outline="0" fieldPosition="0"/>
    </format>
    <format dxfId="1042">
      <pivotArea collapsedLevelsAreSubtotals="1" fieldPosition="0">
        <references count="1">
          <reference field="6" count="4">
            <x v="1"/>
            <x v="2"/>
            <x v="3"/>
            <x v="4"/>
          </reference>
        </references>
      </pivotArea>
    </format>
    <format dxfId="1040">
      <pivotArea dataOnly="0" labelOnly="1" fieldPosition="0">
        <references count="1">
          <reference field="6" count="1">
            <x v="0"/>
          </reference>
        </references>
      </pivotArea>
    </format>
    <format dxfId="1039">
      <pivotArea collapsedLevelsAreSubtotals="1" fieldPosition="0">
        <references count="1">
          <reference field="6" count="1">
            <x v="2"/>
          </reference>
        </references>
      </pivotArea>
    </format>
    <format dxfId="1038">
      <pivotArea dataOnly="0" labelOnly="1" fieldPosition="0">
        <references count="1">
          <reference field="6" count="1">
            <x v="2"/>
          </reference>
        </references>
      </pivotArea>
    </format>
    <format dxfId="1037">
      <pivotArea collapsedLevelsAreSubtotals="1" fieldPosition="0">
        <references count="1">
          <reference field="6" count="1">
            <x v="3"/>
          </reference>
        </references>
      </pivotArea>
    </format>
    <format dxfId="1036">
      <pivotArea dataOnly="0" labelOnly="1" fieldPosition="0">
        <references count="1">
          <reference field="6" count="1">
            <x v="3"/>
          </reference>
        </references>
      </pivotArea>
    </format>
    <format dxfId="1032">
      <pivotArea grandRow="1" outline="0" collapsedLevelsAreSubtotals="1" fieldPosition="0"/>
    </format>
    <format dxfId="1030">
      <pivotArea dataOnly="0" labelOnly="1" grandRow="1" outline="0" fieldPosition="0"/>
    </format>
    <format dxfId="1029">
      <pivotArea grandRow="1" outline="0" collapsedLevelsAreSubtotals="1" fieldPosition="0"/>
    </format>
    <format dxfId="1028">
      <pivotArea dataOnly="0" labelOnly="1" grandRow="1" outline="0" fieldPosition="0"/>
    </format>
    <format dxfId="1002">
      <pivotArea type="all" dataOnly="0" outline="0" fieldPosition="0"/>
    </format>
    <format dxfId="1001">
      <pivotArea outline="0" collapsedLevelsAreSubtotals="1" fieldPosition="0"/>
    </format>
    <format dxfId="1000">
      <pivotArea field="6" type="button" dataOnly="0" labelOnly="1" outline="0" axis="axisRow" fieldPosition="0"/>
    </format>
    <format dxfId="999">
      <pivotArea dataOnly="0" labelOnly="1" fieldPosition="0">
        <references count="1">
          <reference field="6" count="0"/>
        </references>
      </pivotArea>
    </format>
    <format dxfId="998">
      <pivotArea dataOnly="0" labelOnly="1" grandRow="1" outline="0" fieldPosition="0"/>
    </format>
    <format dxfId="997">
      <pivotArea dataOnly="0" labelOnly="1" outline="0" axis="axisValues" fieldPosition="0"/>
    </format>
    <format dxfId="995">
      <pivotArea type="all" dataOnly="0" outline="0" fieldPosition="0"/>
    </format>
    <format dxfId="994">
      <pivotArea outline="0" collapsedLevelsAreSubtotals="1" fieldPosition="0"/>
    </format>
    <format dxfId="993">
      <pivotArea field="6" type="button" dataOnly="0" labelOnly="1" outline="0" axis="axisRow" fieldPosition="0"/>
    </format>
    <format dxfId="992">
      <pivotArea dataOnly="0" labelOnly="1" fieldPosition="0">
        <references count="1">
          <reference field="6" count="0"/>
        </references>
      </pivotArea>
    </format>
    <format dxfId="991">
      <pivotArea dataOnly="0" labelOnly="1" grandRow="1" outline="0" fieldPosition="0"/>
    </format>
    <format dxfId="990">
      <pivotArea dataOnly="0" labelOnly="1" outline="0" axis="axisValues" fieldPosition="0"/>
    </format>
    <format dxfId="988">
      <pivotArea field="6" type="button" dataOnly="0" labelOnly="1" outline="0" axis="axisRow" fieldPosition="0"/>
    </format>
    <format dxfId="987">
      <pivotArea dataOnly="0" labelOnly="1" outline="0" axis="axisValues" fieldPosition="0"/>
    </format>
  </formats>
  <chartFormats count="7">
    <chartFormat chart="1" format="0"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3" format="1">
      <pivotArea type="data" outline="0" fieldPosition="0">
        <references count="2">
          <reference field="4294967294" count="1" selected="0">
            <x v="0"/>
          </reference>
          <reference field="6" count="1" selected="0">
            <x v="0"/>
          </reference>
        </references>
      </pivotArea>
    </chartFormat>
    <chartFormat chart="3" format="2">
      <pivotArea type="data" outline="0" fieldPosition="0">
        <references count="2">
          <reference field="4294967294" count="1" selected="0">
            <x v="0"/>
          </reference>
          <reference field="6" count="1" selected="0">
            <x v="1"/>
          </reference>
        </references>
      </pivotArea>
    </chartFormat>
    <chartFormat chart="3" format="3">
      <pivotArea type="data" outline="0" fieldPosition="0">
        <references count="2">
          <reference field="4294967294" count="1" selected="0">
            <x v="0"/>
          </reference>
          <reference field="6" count="1" selected="0">
            <x v="2"/>
          </reference>
        </references>
      </pivotArea>
    </chartFormat>
    <chartFormat chart="3" format="4">
      <pivotArea type="data" outline="0" fieldPosition="0">
        <references count="2">
          <reference field="4294967294" count="1" selected="0">
            <x v="0"/>
          </reference>
          <reference field="6" count="1" selected="0">
            <x v="3"/>
          </reference>
        </references>
      </pivotArea>
    </chartFormat>
    <chartFormat chart="3" format="5">
      <pivotArea type="data" outline="0" fieldPosition="0">
        <references count="2">
          <reference field="4294967294" count="1" selected="0">
            <x v="0"/>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C9295EB-E706-4916-9955-E7BB413C776D}" name="PivotTable11"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A31:AJ35" firstHeaderRow="1" firstDataRow="2" firstDataCol="1"/>
  <pivotFields count="12">
    <pivotField showAll="0"/>
    <pivotField axis="axisRow" numFmtId="14" showAll="0">
      <items count="15">
        <item x="0"/>
        <item x="1"/>
        <item x="2"/>
        <item x="3"/>
        <item x="4"/>
        <item x="5"/>
        <item x="6"/>
        <item x="7"/>
        <item x="8"/>
        <item x="9"/>
        <item x="10"/>
        <item x="11"/>
        <item x="12"/>
        <item x="13"/>
        <item t="default"/>
      </items>
    </pivotField>
    <pivotField showAll="0"/>
    <pivotField showAll="0"/>
    <pivotField axis="axisCol" showAll="0">
      <items count="9">
        <item x="4"/>
        <item x="1"/>
        <item x="6"/>
        <item x="7"/>
        <item x="2"/>
        <item x="5"/>
        <item x="0"/>
        <item x="3"/>
        <item t="default"/>
      </items>
    </pivotField>
    <pivotField showAll="0"/>
    <pivotField showAll="0"/>
    <pivotField showAll="0"/>
    <pivotField showAll="0"/>
    <pivotField dataField="1" showAll="0">
      <items count="47">
        <item x="9"/>
        <item x="29"/>
        <item x="14"/>
        <item x="34"/>
        <item x="19"/>
        <item x="44"/>
        <item x="4"/>
        <item x="23"/>
        <item x="21"/>
        <item x="25"/>
        <item x="5"/>
        <item x="33"/>
        <item x="39"/>
        <item x="2"/>
        <item x="30"/>
        <item x="24"/>
        <item x="40"/>
        <item x="0"/>
        <item x="31"/>
        <item x="17"/>
        <item x="13"/>
        <item x="43"/>
        <item x="18"/>
        <item x="3"/>
        <item x="42"/>
        <item x="7"/>
        <item x="28"/>
        <item x="27"/>
        <item x="11"/>
        <item x="15"/>
        <item x="26"/>
        <item x="45"/>
        <item x="32"/>
        <item x="35"/>
        <item x="22"/>
        <item x="12"/>
        <item x="16"/>
        <item x="38"/>
        <item x="8"/>
        <item x="1"/>
        <item x="36"/>
        <item x="10"/>
        <item x="6"/>
        <item x="20"/>
        <item x="41"/>
        <item x="37"/>
        <item t="default"/>
      </items>
    </pivotField>
    <pivotField axis="axisRow" showAll="0" defaultSubtotal="0">
      <items count="6">
        <item sd="0" x="0"/>
        <item sd="0" x="1"/>
        <item sd="0" x="2"/>
        <item sd="0" x="3"/>
        <item sd="0" x="4"/>
        <item sd="0" x="5"/>
      </items>
    </pivotField>
    <pivotField axis="axisRow" showAll="0" defaultSubtotal="0">
      <items count="4">
        <item sd="0" x="0"/>
        <item sd="0" x="1"/>
        <item sd="0" x="2"/>
        <item sd="0" x="3"/>
      </items>
    </pivotField>
  </pivotFields>
  <rowFields count="3">
    <field x="11"/>
    <field x="10"/>
    <field x="1"/>
  </rowFields>
  <rowItems count="3">
    <i>
      <x v="1"/>
    </i>
    <i>
      <x v="2"/>
    </i>
    <i t="grand">
      <x/>
    </i>
  </rowItems>
  <colFields count="1">
    <field x="4"/>
  </colFields>
  <colItems count="9">
    <i>
      <x/>
    </i>
    <i>
      <x v="1"/>
    </i>
    <i>
      <x v="2"/>
    </i>
    <i>
      <x v="3"/>
    </i>
    <i>
      <x v="4"/>
    </i>
    <i>
      <x v="5"/>
    </i>
    <i>
      <x v="6"/>
    </i>
    <i>
      <x v="7"/>
    </i>
    <i t="grand">
      <x/>
    </i>
  </colItems>
  <dataFields count="1">
    <dataField name="Sum of Revenue" fld="9" baseField="0" baseItem="0"/>
  </dataFields>
  <formats count="44">
    <format dxfId="1102">
      <pivotArea outline="0" collapsedLevelsAreSubtotals="1" fieldPosition="0">
        <references count="1">
          <reference field="4" count="1" selected="0">
            <x v="0"/>
          </reference>
        </references>
      </pivotArea>
    </format>
    <format dxfId="1101">
      <pivotArea field="4" type="button" dataOnly="0" labelOnly="1" outline="0" axis="axisCol" fieldPosition="0"/>
    </format>
    <format dxfId="1100">
      <pivotArea dataOnly="0" labelOnly="1" fieldPosition="0">
        <references count="1">
          <reference field="4" count="1">
            <x v="0"/>
          </reference>
        </references>
      </pivotArea>
    </format>
    <format dxfId="1097">
      <pivotArea outline="0" collapsedLevelsAreSubtotals="1" fieldPosition="0">
        <references count="1">
          <reference field="4" count="1" selected="0">
            <x v="1"/>
          </reference>
        </references>
      </pivotArea>
    </format>
    <format dxfId="1096">
      <pivotArea dataOnly="0" labelOnly="1" fieldPosition="0">
        <references count="1">
          <reference field="4" count="1">
            <x v="1"/>
          </reference>
        </references>
      </pivotArea>
    </format>
    <format dxfId="1095">
      <pivotArea outline="0" collapsedLevelsAreSubtotals="1" fieldPosition="0">
        <references count="1">
          <reference field="4" count="1" selected="0">
            <x v="2"/>
          </reference>
        </references>
      </pivotArea>
    </format>
    <format dxfId="1094">
      <pivotArea dataOnly="0" labelOnly="1" fieldPosition="0">
        <references count="1">
          <reference field="4" count="1">
            <x v="2"/>
          </reference>
        </references>
      </pivotArea>
    </format>
    <format dxfId="1093">
      <pivotArea type="all" dataOnly="0" outline="0" fieldPosition="0"/>
    </format>
    <format dxfId="1092">
      <pivotArea type="all" dataOnly="0" outline="0" fieldPosition="0"/>
    </format>
    <format dxfId="1091">
      <pivotArea type="all" dataOnly="0" outline="0" fieldPosition="0"/>
    </format>
    <format dxfId="1090">
      <pivotArea type="origin" dataOnly="0" labelOnly="1" outline="0" fieldPosition="0"/>
    </format>
    <format dxfId="1089">
      <pivotArea dataOnly="0" labelOnly="1" fieldPosition="0">
        <references count="1">
          <reference field="4" count="1">
            <x v="0"/>
          </reference>
        </references>
      </pivotArea>
    </format>
    <format dxfId="1088">
      <pivotArea type="origin" dataOnly="0" labelOnly="1" outline="0" fieldPosition="0"/>
    </format>
    <format dxfId="1087">
      <pivotArea type="topRight" dataOnly="0" labelOnly="1" outline="0" fieldPosition="0"/>
    </format>
    <format dxfId="1084">
      <pivotArea outline="0" collapsedLevelsAreSubtotals="1" fieldPosition="0">
        <references count="1">
          <reference field="4" count="1" selected="0">
            <x v="3"/>
          </reference>
        </references>
      </pivotArea>
    </format>
    <format dxfId="1083">
      <pivotArea type="topRight" dataOnly="0" labelOnly="1" outline="0" offset="C1" fieldPosition="0"/>
    </format>
    <format dxfId="1082">
      <pivotArea dataOnly="0" labelOnly="1" fieldPosition="0">
        <references count="1">
          <reference field="4" count="1">
            <x v="3"/>
          </reference>
        </references>
      </pivotArea>
    </format>
    <format dxfId="1081">
      <pivotArea outline="0" collapsedLevelsAreSubtotals="1" fieldPosition="0">
        <references count="1">
          <reference field="4" count="1" selected="0">
            <x v="4"/>
          </reference>
        </references>
      </pivotArea>
    </format>
    <format dxfId="1080">
      <pivotArea dataOnly="0" labelOnly="1" fieldPosition="0">
        <references count="1">
          <reference field="4" count="1">
            <x v="4"/>
          </reference>
        </references>
      </pivotArea>
    </format>
    <format dxfId="1079">
      <pivotArea outline="0" collapsedLevelsAreSubtotals="1" fieldPosition="0">
        <references count="1">
          <reference field="4" count="1" selected="0">
            <x v="5"/>
          </reference>
        </references>
      </pivotArea>
    </format>
    <format dxfId="1078">
      <pivotArea type="topRight" dataOnly="0" labelOnly="1" outline="0" offset="E1" fieldPosition="0"/>
    </format>
    <format dxfId="1077">
      <pivotArea dataOnly="0" labelOnly="1" fieldPosition="0">
        <references count="1">
          <reference field="4" count="1">
            <x v="5"/>
          </reference>
        </references>
      </pivotArea>
    </format>
    <format dxfId="1076">
      <pivotArea outline="0" collapsedLevelsAreSubtotals="1" fieldPosition="0">
        <references count="1">
          <reference field="4" count="1" selected="0">
            <x v="6"/>
          </reference>
        </references>
      </pivotArea>
    </format>
    <format dxfId="1075">
      <pivotArea type="topRight" dataOnly="0" labelOnly="1" outline="0" offset="F1" fieldPosition="0"/>
    </format>
    <format dxfId="1074">
      <pivotArea dataOnly="0" labelOnly="1" fieldPosition="0">
        <references count="1">
          <reference field="4" count="1">
            <x v="6"/>
          </reference>
        </references>
      </pivotArea>
    </format>
    <format dxfId="1073">
      <pivotArea outline="0" collapsedLevelsAreSubtotals="1" fieldPosition="0">
        <references count="1">
          <reference field="4" count="1" selected="0">
            <x v="7"/>
          </reference>
        </references>
      </pivotArea>
    </format>
    <format dxfId="1072">
      <pivotArea type="topRight" dataOnly="0" labelOnly="1" outline="0" offset="G1" fieldPosition="0"/>
    </format>
    <format dxfId="1071">
      <pivotArea dataOnly="0" labelOnly="1" fieldPosition="0">
        <references count="1">
          <reference field="4" count="1">
            <x v="7"/>
          </reference>
        </references>
      </pivotArea>
    </format>
    <format dxfId="1070">
      <pivotArea grandCol="1" outline="0" collapsedLevelsAreSubtotals="1" fieldPosition="0"/>
    </format>
    <format dxfId="1069">
      <pivotArea type="topRight" dataOnly="0" labelOnly="1" outline="0" offset="H1" fieldPosition="0"/>
    </format>
    <format dxfId="1068">
      <pivotArea dataOnly="0" labelOnly="1" grandCol="1" outline="0" fieldPosition="0"/>
    </format>
    <format dxfId="1067">
      <pivotArea grandRow="1" outline="0" collapsedLevelsAreSubtotals="1" fieldPosition="0"/>
    </format>
    <format dxfId="1066">
      <pivotArea dataOnly="0" labelOnly="1" grandRow="1" outline="0" fieldPosition="0"/>
    </format>
    <format dxfId="1065">
      <pivotArea field="11" type="button" dataOnly="0" labelOnly="1" outline="0" axis="axisRow" fieldPosition="0"/>
    </format>
    <format dxfId="1064">
      <pivotArea dataOnly="0" labelOnly="1" fieldPosition="0">
        <references count="1">
          <reference field="11" count="2">
            <x v="1"/>
            <x v="2"/>
          </reference>
        </references>
      </pivotArea>
    </format>
    <format dxfId="1063">
      <pivotArea dataOnly="0" labelOnly="1" grandRow="1" outline="0" fieldPosition="0"/>
    </format>
    <format dxfId="1062">
      <pivotArea collapsedLevelsAreSubtotals="1" fieldPosition="0">
        <references count="2">
          <reference field="4" count="4" selected="0">
            <x v="0"/>
            <x v="1"/>
            <x v="2"/>
            <x v="3"/>
          </reference>
          <reference field="11" count="1">
            <x v="1"/>
          </reference>
        </references>
      </pivotArea>
    </format>
    <format dxfId="1061">
      <pivotArea collapsedLevelsAreSubtotals="1" fieldPosition="0">
        <references count="2">
          <reference field="4" count="4" selected="0">
            <x v="0"/>
            <x v="1"/>
            <x v="2"/>
            <x v="3"/>
          </reference>
          <reference field="11" count="1">
            <x v="2"/>
          </reference>
        </references>
      </pivotArea>
    </format>
    <format dxfId="1060">
      <pivotArea dataOnly="0" labelOnly="1" fieldPosition="0">
        <references count="1">
          <reference field="11" count="2">
            <x v="1"/>
            <x v="2"/>
          </reference>
        </references>
      </pivotArea>
    </format>
    <format dxfId="1059">
      <pivotArea collapsedLevelsAreSubtotals="1" fieldPosition="0">
        <references count="2">
          <reference field="4" count="4" selected="0">
            <x v="4"/>
            <x v="5"/>
            <x v="6"/>
            <x v="7"/>
          </reference>
          <reference field="11" count="1">
            <x v="1"/>
          </reference>
        </references>
      </pivotArea>
    </format>
    <format dxfId="1058">
      <pivotArea field="11" grandCol="1" collapsedLevelsAreSubtotals="1" axis="axisRow" fieldPosition="0">
        <references count="1">
          <reference field="11" count="1">
            <x v="1"/>
          </reference>
        </references>
      </pivotArea>
    </format>
    <format dxfId="1057">
      <pivotArea collapsedLevelsAreSubtotals="1" fieldPosition="0">
        <references count="2">
          <reference field="4" count="4" selected="0">
            <x v="0"/>
            <x v="1"/>
            <x v="2"/>
            <x v="3"/>
          </reference>
          <reference field="11" count="1">
            <x v="1"/>
          </reference>
        </references>
      </pivotArea>
    </format>
    <format dxfId="1056">
      <pivotArea dataOnly="0" labelOnly="1" fieldPosition="0">
        <references count="1">
          <reference field="11" count="1">
            <x v="1"/>
          </reference>
        </references>
      </pivotArea>
    </format>
    <format dxfId="1004">
      <pivotArea type="topRight" dataOnly="0" labelOnly="1" outline="0" offset="D1" fieldPosition="0"/>
    </format>
  </formats>
  <chartFormats count="16">
    <chartFormat chart="0" format="0" series="1">
      <pivotArea type="data" outline="0" fieldPosition="0">
        <references count="2">
          <reference field="4294967294" count="1" selected="0">
            <x v="0"/>
          </reference>
          <reference field="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 chart="0" format="2" series="1">
      <pivotArea type="data" outline="0" fieldPosition="0">
        <references count="2">
          <reference field="4294967294" count="1" selected="0">
            <x v="0"/>
          </reference>
          <reference field="4" count="1" selected="0">
            <x v="2"/>
          </reference>
        </references>
      </pivotArea>
    </chartFormat>
    <chartFormat chart="0" format="3" series="1">
      <pivotArea type="data" outline="0" fieldPosition="0">
        <references count="2">
          <reference field="4294967294" count="1" selected="0">
            <x v="0"/>
          </reference>
          <reference field="4" count="1" selected="0">
            <x v="3"/>
          </reference>
        </references>
      </pivotArea>
    </chartFormat>
    <chartFormat chart="0" format="4" series="1">
      <pivotArea type="data" outline="0" fieldPosition="0">
        <references count="2">
          <reference field="4294967294" count="1" selected="0">
            <x v="0"/>
          </reference>
          <reference field="4" count="1" selected="0">
            <x v="4"/>
          </reference>
        </references>
      </pivotArea>
    </chartFormat>
    <chartFormat chart="0" format="5" series="1">
      <pivotArea type="data" outline="0" fieldPosition="0">
        <references count="2">
          <reference field="4294967294" count="1" selected="0">
            <x v="0"/>
          </reference>
          <reference field="4" count="1" selected="0">
            <x v="5"/>
          </reference>
        </references>
      </pivotArea>
    </chartFormat>
    <chartFormat chart="0" format="6" series="1">
      <pivotArea type="data" outline="0" fieldPosition="0">
        <references count="2">
          <reference field="4294967294" count="1" selected="0">
            <x v="0"/>
          </reference>
          <reference field="4" count="1" selected="0">
            <x v="6"/>
          </reference>
        </references>
      </pivotArea>
    </chartFormat>
    <chartFormat chart="0" format="7" series="1">
      <pivotArea type="data" outline="0" fieldPosition="0">
        <references count="2">
          <reference field="4294967294" count="1" selected="0">
            <x v="0"/>
          </reference>
          <reference field="4" count="1" selected="0">
            <x v="7"/>
          </reference>
        </references>
      </pivotArea>
    </chartFormat>
    <chartFormat chart="2" format="0" series="1">
      <pivotArea type="data" outline="0" fieldPosition="0">
        <references count="2">
          <reference field="4294967294" count="1" selected="0">
            <x v="0"/>
          </reference>
          <reference field="4" count="1" selected="0">
            <x v="0"/>
          </reference>
        </references>
      </pivotArea>
    </chartFormat>
    <chartFormat chart="2" format="1" series="1">
      <pivotArea type="data" outline="0" fieldPosition="0">
        <references count="2">
          <reference field="4294967294" count="1" selected="0">
            <x v="0"/>
          </reference>
          <reference field="4" count="1" selected="0">
            <x v="1"/>
          </reference>
        </references>
      </pivotArea>
    </chartFormat>
    <chartFormat chart="2" format="2" series="1">
      <pivotArea type="data" outline="0" fieldPosition="0">
        <references count="2">
          <reference field="4294967294" count="1" selected="0">
            <x v="0"/>
          </reference>
          <reference field="4" count="1" selected="0">
            <x v="2"/>
          </reference>
        </references>
      </pivotArea>
    </chartFormat>
    <chartFormat chart="2" format="3" series="1">
      <pivotArea type="data" outline="0" fieldPosition="0">
        <references count="2">
          <reference field="4294967294" count="1" selected="0">
            <x v="0"/>
          </reference>
          <reference field="4" count="1" selected="0">
            <x v="3"/>
          </reference>
        </references>
      </pivotArea>
    </chartFormat>
    <chartFormat chart="2" format="4" series="1">
      <pivotArea type="data" outline="0" fieldPosition="0">
        <references count="2">
          <reference field="4294967294" count="1" selected="0">
            <x v="0"/>
          </reference>
          <reference field="4" count="1" selected="0">
            <x v="4"/>
          </reference>
        </references>
      </pivotArea>
    </chartFormat>
    <chartFormat chart="2" format="5" series="1">
      <pivotArea type="data" outline="0" fieldPosition="0">
        <references count="2">
          <reference field="4294967294" count="1" selected="0">
            <x v="0"/>
          </reference>
          <reference field="4" count="1" selected="0">
            <x v="5"/>
          </reference>
        </references>
      </pivotArea>
    </chartFormat>
    <chartFormat chart="2" format="6" series="1">
      <pivotArea type="data" outline="0" fieldPosition="0">
        <references count="2">
          <reference field="4294967294" count="1" selected="0">
            <x v="0"/>
          </reference>
          <reference field="4" count="1" selected="0">
            <x v="6"/>
          </reference>
        </references>
      </pivotArea>
    </chartFormat>
    <chartFormat chart="2" format="7" series="1">
      <pivotArea type="data" outline="0" fieldPosition="0">
        <references count="2">
          <reference field="4294967294" count="1" selected="0">
            <x v="0"/>
          </reference>
          <reference field="4"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CF54501-8E31-47CD-B4E8-F2DFF4DE06F9}" name="PivotTable10"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AA1:AB26" firstHeaderRow="1" firstDataRow="1" firstDataCol="1"/>
  <pivotFields count="12">
    <pivotField showAll="0"/>
    <pivotField axis="axisRow" numFmtId="14" showAll="0">
      <items count="15">
        <item x="0"/>
        <item x="1"/>
        <item x="2"/>
        <item x="3"/>
        <item x="4"/>
        <item x="5"/>
        <item x="6"/>
        <item x="7"/>
        <item x="8"/>
        <item x="9"/>
        <item x="10"/>
        <item x="11"/>
        <item x="12"/>
        <item x="13"/>
        <item t="default"/>
      </items>
    </pivotField>
    <pivotField showAll="0"/>
    <pivotField showAll="0"/>
    <pivotField showAll="0">
      <items count="9">
        <item x="4"/>
        <item x="1"/>
        <item x="6"/>
        <item x="7"/>
        <item x="2"/>
        <item x="5"/>
        <item x="0"/>
        <item x="3"/>
        <item t="default"/>
      </items>
    </pivotField>
    <pivotField showAll="0">
      <items count="5">
        <item x="3"/>
        <item x="2"/>
        <item x="0"/>
        <item x="1"/>
        <item t="default"/>
      </items>
    </pivotField>
    <pivotField showAll="0">
      <items count="6">
        <item x="4"/>
        <item x="0"/>
        <item x="3"/>
        <item x="2"/>
        <item x="1"/>
        <item t="default"/>
      </items>
    </pivotField>
    <pivotField showAll="0"/>
    <pivotField showAll="0"/>
    <pivotField dataField="1" showAll="0"/>
    <pivotField showAll="0">
      <items count="7">
        <item sd="0" x="0"/>
        <item sd="0" x="1"/>
        <item sd="0" x="2"/>
        <item sd="0" x="3"/>
        <item sd="0" x="4"/>
        <item sd="0" x="5"/>
        <item t="default"/>
      </items>
    </pivotField>
    <pivotField axis="axisRow" showAll="0">
      <items count="5">
        <item sd="0" x="0"/>
        <item x="1"/>
        <item x="2"/>
        <item sd="0" x="3"/>
        <item t="default"/>
      </items>
    </pivotField>
  </pivotFields>
  <rowFields count="2">
    <field x="11"/>
    <field x="1"/>
  </rowFields>
  <rowItems count="25">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t="grand">
      <x/>
    </i>
  </rowItems>
  <colItems count="1">
    <i/>
  </colItems>
  <dataFields count="1">
    <dataField name="Sum of Revenue" fld="9" baseField="0" baseItem="0"/>
  </dataFields>
  <formats count="100">
    <format dxfId="1203">
      <pivotArea type="all" dataOnly="0" outline="0" fieldPosition="0"/>
    </format>
    <format dxfId="1202">
      <pivotArea outline="0" collapsedLevelsAreSubtotals="1" fieldPosition="0"/>
    </format>
    <format dxfId="1201">
      <pivotArea field="11" type="button" dataOnly="0" labelOnly="1" outline="0" axis="axisRow" fieldPosition="0"/>
    </format>
    <format dxfId="1200">
      <pivotArea dataOnly="0" labelOnly="1" fieldPosition="0">
        <references count="1">
          <reference field="11" count="2">
            <x v="1"/>
            <x v="2"/>
          </reference>
        </references>
      </pivotArea>
    </format>
    <format dxfId="1199">
      <pivotArea dataOnly="0" labelOnly="1" grandRow="1" outline="0" fieldPosition="0"/>
    </format>
    <format dxfId="1198">
      <pivotArea dataOnly="0" labelOnly="1" fieldPosition="0">
        <references count="2">
          <reference field="1" count="12">
            <x v="1"/>
            <x v="2"/>
            <x v="3"/>
            <x v="4"/>
            <x v="5"/>
            <x v="6"/>
            <x v="7"/>
            <x v="8"/>
            <x v="9"/>
            <x v="10"/>
            <x v="11"/>
            <x v="12"/>
          </reference>
          <reference field="11" count="1" selected="0">
            <x v="1"/>
          </reference>
        </references>
      </pivotArea>
    </format>
    <format dxfId="1197">
      <pivotArea dataOnly="0" labelOnly="1" fieldPosition="0">
        <references count="2">
          <reference field="1" count="10">
            <x v="1"/>
            <x v="2"/>
            <x v="3"/>
            <x v="4"/>
            <x v="5"/>
            <x v="6"/>
            <x v="7"/>
            <x v="8"/>
            <x v="9"/>
            <x v="10"/>
          </reference>
          <reference field="11" count="1" selected="0">
            <x v="2"/>
          </reference>
        </references>
      </pivotArea>
    </format>
    <format dxfId="1196">
      <pivotArea dataOnly="0" labelOnly="1" outline="0" axis="axisValues" fieldPosition="0"/>
    </format>
    <format dxfId="1195">
      <pivotArea field="11" type="button" dataOnly="0" labelOnly="1" outline="0" axis="axisRow" fieldPosition="0"/>
    </format>
    <format dxfId="1194">
      <pivotArea dataOnly="0" labelOnly="1" grandRow="1" outline="0" fieldPosition="0"/>
    </format>
    <format dxfId="1193">
      <pivotArea grandRow="1" outline="0" collapsedLevelsAreSubtotals="1" fieldPosition="0"/>
    </format>
    <format dxfId="1192">
      <pivotArea dataOnly="0" outline="0" axis="axisValues" fieldPosition="0"/>
    </format>
    <format dxfId="1191">
      <pivotArea type="all" dataOnly="0" outline="0" fieldPosition="0"/>
    </format>
    <format dxfId="1190">
      <pivotArea outline="0" collapsedLevelsAreSubtotals="1" fieldPosition="0"/>
    </format>
    <format dxfId="1189">
      <pivotArea field="11" type="button" dataOnly="0" labelOnly="1" outline="0" axis="axisRow" fieldPosition="0"/>
    </format>
    <format dxfId="1188">
      <pivotArea dataOnly="0" labelOnly="1" fieldPosition="0">
        <references count="1">
          <reference field="11" count="2">
            <x v="1"/>
            <x v="2"/>
          </reference>
        </references>
      </pivotArea>
    </format>
    <format dxfId="1187">
      <pivotArea dataOnly="0" labelOnly="1" grandRow="1" outline="0" fieldPosition="0"/>
    </format>
    <format dxfId="1186">
      <pivotArea dataOnly="0" labelOnly="1" fieldPosition="0">
        <references count="2">
          <reference field="1" count="12">
            <x v="1"/>
            <x v="2"/>
            <x v="3"/>
            <x v="4"/>
            <x v="5"/>
            <x v="6"/>
            <x v="7"/>
            <x v="8"/>
            <x v="9"/>
            <x v="10"/>
            <x v="11"/>
            <x v="12"/>
          </reference>
          <reference field="11" count="1" selected="0">
            <x v="1"/>
          </reference>
        </references>
      </pivotArea>
    </format>
    <format dxfId="1185">
      <pivotArea dataOnly="0" labelOnly="1" fieldPosition="0">
        <references count="2">
          <reference field="1" count="10">
            <x v="1"/>
            <x v="2"/>
            <x v="3"/>
            <x v="4"/>
            <x v="5"/>
            <x v="6"/>
            <x v="7"/>
            <x v="8"/>
            <x v="9"/>
            <x v="10"/>
          </reference>
          <reference field="11" count="1" selected="0">
            <x v="2"/>
          </reference>
        </references>
      </pivotArea>
    </format>
    <format dxfId="1184">
      <pivotArea dataOnly="0" labelOnly="1" outline="0" axis="axisValues" fieldPosition="0"/>
    </format>
    <format dxfId="1183">
      <pivotArea outline="0" collapsedLevelsAreSubtotals="1" fieldPosition="0"/>
    </format>
    <format dxfId="1182">
      <pivotArea dataOnly="0" labelOnly="1" grandRow="1" outline="0" fieldPosition="0"/>
    </format>
    <format dxfId="1181">
      <pivotArea dataOnly="0" labelOnly="1" fieldPosition="0">
        <references count="2">
          <reference field="1" count="10">
            <x v="1"/>
            <x v="2"/>
            <x v="3"/>
            <x v="4"/>
            <x v="5"/>
            <x v="6"/>
            <x v="7"/>
            <x v="8"/>
            <x v="9"/>
            <x v="10"/>
          </reference>
          <reference field="11" count="1" selected="0">
            <x v="2"/>
          </reference>
        </references>
      </pivotArea>
    </format>
    <format dxfId="1180">
      <pivotArea outline="0" collapsedLevelsAreSubtotals="1" fieldPosition="0"/>
    </format>
    <format dxfId="1179">
      <pivotArea collapsedLevelsAreSubtotals="1" fieldPosition="0">
        <references count="1">
          <reference field="11" count="1">
            <x v="1"/>
          </reference>
        </references>
      </pivotArea>
    </format>
    <format dxfId="1178">
      <pivotArea collapsedLevelsAreSubtotals="1" fieldPosition="0">
        <references count="2">
          <reference field="1" count="12">
            <x v="1"/>
            <x v="2"/>
            <x v="3"/>
            <x v="4"/>
            <x v="5"/>
            <x v="6"/>
            <x v="7"/>
            <x v="8"/>
            <x v="9"/>
            <x v="10"/>
            <x v="11"/>
            <x v="12"/>
          </reference>
          <reference field="11" count="1" selected="0">
            <x v="1"/>
          </reference>
        </references>
      </pivotArea>
    </format>
    <format dxfId="1177">
      <pivotArea collapsedLevelsAreSubtotals="1" fieldPosition="0">
        <references count="1">
          <reference field="11" count="1">
            <x v="2"/>
          </reference>
        </references>
      </pivotArea>
    </format>
    <format dxfId="1176">
      <pivotArea collapsedLevelsAreSubtotals="1" fieldPosition="0">
        <references count="2">
          <reference field="1" count="9">
            <x v="1"/>
            <x v="2"/>
            <x v="3"/>
            <x v="4"/>
            <x v="5"/>
            <x v="6"/>
            <x v="7"/>
            <x v="8"/>
            <x v="9"/>
          </reference>
          <reference field="11" count="1" selected="0">
            <x v="2"/>
          </reference>
        </references>
      </pivotArea>
    </format>
    <format dxfId="1175">
      <pivotArea field="11" type="button" dataOnly="0" labelOnly="1" outline="0" axis="axisRow" fieldPosition="0"/>
    </format>
    <format dxfId="1174">
      <pivotArea dataOnly="0" labelOnly="1" fieldPosition="0">
        <references count="1">
          <reference field="11" count="2">
            <x v="1"/>
            <x v="2"/>
          </reference>
        </references>
      </pivotArea>
    </format>
    <format dxfId="1173">
      <pivotArea dataOnly="0" labelOnly="1" fieldPosition="0">
        <references count="2">
          <reference field="1" count="12">
            <x v="1"/>
            <x v="2"/>
            <x v="3"/>
            <x v="4"/>
            <x v="5"/>
            <x v="6"/>
            <x v="7"/>
            <x v="8"/>
            <x v="9"/>
            <x v="10"/>
            <x v="11"/>
            <x v="12"/>
          </reference>
          <reference field="11" count="1" selected="0">
            <x v="1"/>
          </reference>
        </references>
      </pivotArea>
    </format>
    <format dxfId="1172">
      <pivotArea dataOnly="0" labelOnly="1" fieldPosition="0">
        <references count="2">
          <reference field="1" count="9">
            <x v="1"/>
            <x v="2"/>
            <x v="3"/>
            <x v="4"/>
            <x v="5"/>
            <x v="6"/>
            <x v="7"/>
            <x v="8"/>
            <x v="9"/>
          </reference>
          <reference field="11" count="1" selected="0">
            <x v="2"/>
          </reference>
        </references>
      </pivotArea>
    </format>
    <format dxfId="1171">
      <pivotArea dataOnly="0" labelOnly="1" outline="0" axis="axisValues" fieldPosition="0"/>
    </format>
    <format dxfId="1170">
      <pivotArea collapsedLevelsAreSubtotals="1" fieldPosition="0">
        <references count="2">
          <reference field="1" count="2">
            <x v="9"/>
            <x v="10"/>
          </reference>
          <reference field="11" count="1" selected="0">
            <x v="2"/>
          </reference>
        </references>
      </pivotArea>
    </format>
    <format dxfId="1169">
      <pivotArea collapsedLevelsAreSubtotals="1" fieldPosition="0">
        <references count="2">
          <reference field="1" count="1">
            <x v="6"/>
          </reference>
          <reference field="11" count="1" selected="0">
            <x v="2"/>
          </reference>
        </references>
      </pivotArea>
    </format>
    <format dxfId="1168">
      <pivotArea dataOnly="0" labelOnly="1" fieldPosition="0">
        <references count="2">
          <reference field="1" count="1">
            <x v="6"/>
          </reference>
          <reference field="11" count="1" selected="0">
            <x v="2"/>
          </reference>
        </references>
      </pivotArea>
    </format>
    <format dxfId="1167">
      <pivotArea collapsedLevelsAreSubtotals="1" fieldPosition="0">
        <references count="2">
          <reference field="1" count="2">
            <x v="6"/>
            <x v="7"/>
          </reference>
          <reference field="11" count="1" selected="0">
            <x v="1"/>
          </reference>
        </references>
      </pivotArea>
    </format>
    <format dxfId="1166">
      <pivotArea collapsedLevelsAreSubtotals="1" fieldPosition="0">
        <references count="2">
          <reference field="1" count="1">
            <x v="4"/>
          </reference>
          <reference field="11" count="1" selected="0">
            <x v="1"/>
          </reference>
        </references>
      </pivotArea>
    </format>
    <format dxfId="1165">
      <pivotArea dataOnly="0" labelOnly="1" fieldPosition="0">
        <references count="2">
          <reference field="1" count="1">
            <x v="4"/>
          </reference>
          <reference field="11" count="1" selected="0">
            <x v="1"/>
          </reference>
        </references>
      </pivotArea>
    </format>
    <format dxfId="1164">
      <pivotArea collapsedLevelsAreSubtotals="1" fieldPosition="0">
        <references count="2">
          <reference field="1" count="2">
            <x v="1"/>
            <x v="2"/>
          </reference>
          <reference field="11" count="1" selected="0">
            <x v="1"/>
          </reference>
        </references>
      </pivotArea>
    </format>
    <format dxfId="1163">
      <pivotArea dataOnly="0" labelOnly="1" fieldPosition="0">
        <references count="2">
          <reference field="1" count="2">
            <x v="1"/>
            <x v="2"/>
          </reference>
          <reference field="11" count="1" selected="0">
            <x v="1"/>
          </reference>
        </references>
      </pivotArea>
    </format>
    <format dxfId="1162">
      <pivotArea collapsedLevelsAreSubtotals="1" fieldPosition="0">
        <references count="2">
          <reference field="1" count="1">
            <x v="1"/>
          </reference>
          <reference field="11" count="1" selected="0">
            <x v="1"/>
          </reference>
        </references>
      </pivotArea>
    </format>
    <format dxfId="1161">
      <pivotArea dataOnly="0" labelOnly="1" fieldPosition="0">
        <references count="2">
          <reference field="1" count="1">
            <x v="1"/>
          </reference>
          <reference field="11" count="1" selected="0">
            <x v="1"/>
          </reference>
        </references>
      </pivotArea>
    </format>
    <format dxfId="1160">
      <pivotArea field="11" type="button" dataOnly="0" labelOnly="1" outline="0" axis="axisRow" fieldPosition="0"/>
    </format>
    <format dxfId="1159">
      <pivotArea dataOnly="0" labelOnly="1" outline="0" axis="axisValues" fieldPosition="0"/>
    </format>
    <format dxfId="1158">
      <pivotArea collapsedLevelsAreSubtotals="1" fieldPosition="0">
        <references count="2">
          <reference field="1" count="1">
            <x v="7"/>
          </reference>
          <reference field="11" count="1" selected="0">
            <x v="1"/>
          </reference>
        </references>
      </pivotArea>
    </format>
    <format dxfId="1157">
      <pivotArea dataOnly="0" labelOnly="1" fieldPosition="0">
        <references count="2">
          <reference field="1" count="1">
            <x v="7"/>
          </reference>
          <reference field="11" count="1" selected="0">
            <x v="1"/>
          </reference>
        </references>
      </pivotArea>
    </format>
    <format dxfId="1156">
      <pivotArea collapsedLevelsAreSubtotals="1" fieldPosition="0">
        <references count="2">
          <reference field="1" count="1">
            <x v="9"/>
          </reference>
          <reference field="11" count="1" selected="0">
            <x v="1"/>
          </reference>
        </references>
      </pivotArea>
    </format>
    <format dxfId="1155">
      <pivotArea dataOnly="0" labelOnly="1" fieldPosition="0">
        <references count="2">
          <reference field="1" count="1">
            <x v="9"/>
          </reference>
          <reference field="11" count="1" selected="0">
            <x v="1"/>
          </reference>
        </references>
      </pivotArea>
    </format>
    <format dxfId="1154">
      <pivotArea collapsedLevelsAreSubtotals="1" fieldPosition="0">
        <references count="1">
          <reference field="11" count="1">
            <x v="2"/>
          </reference>
        </references>
      </pivotArea>
    </format>
    <format dxfId="1153">
      <pivotArea dataOnly="0" labelOnly="1" fieldPosition="0">
        <references count="1">
          <reference field="11" count="1">
            <x v="2"/>
          </reference>
        </references>
      </pivotArea>
    </format>
    <format dxfId="1152">
      <pivotArea collapsedLevelsAreSubtotals="1" fieldPosition="0">
        <references count="2">
          <reference field="1" count="2">
            <x v="4"/>
            <x v="5"/>
          </reference>
          <reference field="11" count="1" selected="0">
            <x v="2"/>
          </reference>
        </references>
      </pivotArea>
    </format>
    <format dxfId="1151">
      <pivotArea dataOnly="0" labelOnly="1" fieldPosition="0">
        <references count="2">
          <reference field="1" count="2">
            <x v="4"/>
            <x v="5"/>
          </reference>
          <reference field="11" count="1" selected="0">
            <x v="2"/>
          </reference>
        </references>
      </pivotArea>
    </format>
    <format dxfId="1150">
      <pivotArea collapsedLevelsAreSubtotals="1" fieldPosition="0">
        <references count="2">
          <reference field="1" count="1">
            <x v="5"/>
          </reference>
          <reference field="11" count="1" selected="0">
            <x v="2"/>
          </reference>
        </references>
      </pivotArea>
    </format>
    <format dxfId="1149">
      <pivotArea dataOnly="0" labelOnly="1" fieldPosition="0">
        <references count="2">
          <reference field="1" count="1">
            <x v="5"/>
          </reference>
          <reference field="11" count="1" selected="0">
            <x v="2"/>
          </reference>
        </references>
      </pivotArea>
    </format>
    <format dxfId="1148">
      <pivotArea collapsedLevelsAreSubtotals="1" fieldPosition="0">
        <references count="2">
          <reference field="1" count="1">
            <x v="5"/>
          </reference>
          <reference field="11" count="1" selected="0">
            <x v="2"/>
          </reference>
        </references>
      </pivotArea>
    </format>
    <format dxfId="1147">
      <pivotArea collapsedLevelsAreSubtotals="1" fieldPosition="0">
        <references count="2">
          <reference field="1" count="1">
            <x v="8"/>
          </reference>
          <reference field="11" count="1" selected="0">
            <x v="2"/>
          </reference>
        </references>
      </pivotArea>
    </format>
    <format dxfId="1146">
      <pivotArea dataOnly="0" labelOnly="1" fieldPosition="0">
        <references count="2">
          <reference field="1" count="1">
            <x v="8"/>
          </reference>
          <reference field="11" count="1" selected="0">
            <x v="2"/>
          </reference>
        </references>
      </pivotArea>
    </format>
    <format dxfId="1145">
      <pivotArea grandRow="1" outline="0" collapsedLevelsAreSubtotals="1" fieldPosition="0"/>
    </format>
    <format dxfId="1144">
      <pivotArea field="11" type="button" dataOnly="0" labelOnly="1" outline="0" axis="axisRow" fieldPosition="0"/>
    </format>
    <format dxfId="1143">
      <pivotArea dataOnly="0" labelOnly="1" fieldPosition="0">
        <references count="1">
          <reference field="11" count="2">
            <x v="1"/>
            <x v="2"/>
          </reference>
        </references>
      </pivotArea>
    </format>
    <format dxfId="1142">
      <pivotArea dataOnly="0" labelOnly="1" fieldPosition="0">
        <references count="2">
          <reference field="1" count="12">
            <x v="1"/>
            <x v="2"/>
            <x v="3"/>
            <x v="4"/>
            <x v="5"/>
            <x v="6"/>
            <x v="7"/>
            <x v="8"/>
            <x v="9"/>
            <x v="10"/>
            <x v="11"/>
            <x v="12"/>
          </reference>
          <reference field="11" count="1" selected="0">
            <x v="1"/>
          </reference>
        </references>
      </pivotArea>
    </format>
    <format dxfId="1141">
      <pivotArea dataOnly="0" labelOnly="1" fieldPosition="0">
        <references count="2">
          <reference field="1" count="10">
            <x v="1"/>
            <x v="2"/>
            <x v="3"/>
            <x v="4"/>
            <x v="5"/>
            <x v="6"/>
            <x v="7"/>
            <x v="8"/>
            <x v="9"/>
            <x v="10"/>
          </reference>
          <reference field="11" count="1" selected="0">
            <x v="2"/>
          </reference>
        </references>
      </pivotArea>
    </format>
    <format dxfId="1140">
      <pivotArea collapsedLevelsAreSubtotals="1" fieldPosition="0">
        <references count="2">
          <reference field="1" count="1">
            <x v="4"/>
          </reference>
          <reference field="11" count="1" selected="0">
            <x v="2"/>
          </reference>
        </references>
      </pivotArea>
    </format>
    <format dxfId="1139">
      <pivotArea dataOnly="0" labelOnly="1" fieldPosition="0">
        <references count="2">
          <reference field="1" count="1">
            <x v="4"/>
          </reference>
          <reference field="11" count="1" selected="0">
            <x v="2"/>
          </reference>
        </references>
      </pivotArea>
    </format>
    <format dxfId="1138">
      <pivotArea collapsedLevelsAreSubtotals="1" fieldPosition="0">
        <references count="2">
          <reference field="1" count="1">
            <x v="11"/>
          </reference>
          <reference field="11" count="1" selected="0">
            <x v="1"/>
          </reference>
        </references>
      </pivotArea>
    </format>
    <format dxfId="1137">
      <pivotArea dataOnly="0" labelOnly="1" fieldPosition="0">
        <references count="2">
          <reference field="1" count="1">
            <x v="11"/>
          </reference>
          <reference field="11" count="1" selected="0">
            <x v="1"/>
          </reference>
        </references>
      </pivotArea>
    </format>
    <format dxfId="1136">
      <pivotArea collapsedLevelsAreSubtotals="1" fieldPosition="0">
        <references count="2">
          <reference field="1" count="1">
            <x v="2"/>
          </reference>
          <reference field="11" count="1" selected="0">
            <x v="2"/>
          </reference>
        </references>
      </pivotArea>
    </format>
    <format dxfId="1135">
      <pivotArea dataOnly="0" labelOnly="1" fieldPosition="0">
        <references count="2">
          <reference field="1" count="1">
            <x v="2"/>
          </reference>
          <reference field="11" count="1" selected="0">
            <x v="2"/>
          </reference>
        </references>
      </pivotArea>
    </format>
    <format dxfId="1134">
      <pivotArea collapsedLevelsAreSubtotals="1" fieldPosition="0">
        <references count="2">
          <reference field="1" count="1">
            <x v="3"/>
          </reference>
          <reference field="11" count="1" selected="0">
            <x v="1"/>
          </reference>
        </references>
      </pivotArea>
    </format>
    <format dxfId="1133">
      <pivotArea dataOnly="0" labelOnly="1" fieldPosition="0">
        <references count="2">
          <reference field="1" count="1">
            <x v="3"/>
          </reference>
          <reference field="11" count="1" selected="0">
            <x v="1"/>
          </reference>
        </references>
      </pivotArea>
    </format>
    <format dxfId="1132">
      <pivotArea collapsedLevelsAreSubtotals="1" fieldPosition="0">
        <references count="2">
          <reference field="1" count="1">
            <x v="6"/>
          </reference>
          <reference field="11" count="1" selected="0">
            <x v="1"/>
          </reference>
        </references>
      </pivotArea>
    </format>
    <format dxfId="1131">
      <pivotArea dataOnly="0" labelOnly="1" fieldPosition="0">
        <references count="2">
          <reference field="1" count="1">
            <x v="6"/>
          </reference>
          <reference field="11" count="1" selected="0">
            <x v="1"/>
          </reference>
        </references>
      </pivotArea>
    </format>
    <format dxfId="1130">
      <pivotArea collapsedLevelsAreSubtotals="1" fieldPosition="0">
        <references count="2">
          <reference field="1" count="1">
            <x v="8"/>
          </reference>
          <reference field="11" count="1" selected="0">
            <x v="1"/>
          </reference>
        </references>
      </pivotArea>
    </format>
    <format dxfId="1129">
      <pivotArea dataOnly="0" labelOnly="1" fieldPosition="0">
        <references count="2">
          <reference field="1" count="1">
            <x v="8"/>
          </reference>
          <reference field="11" count="1" selected="0">
            <x v="1"/>
          </reference>
        </references>
      </pivotArea>
    </format>
    <format dxfId="1128">
      <pivotArea collapsedLevelsAreSubtotals="1" fieldPosition="0">
        <references count="2">
          <reference field="1" count="1">
            <x v="7"/>
          </reference>
          <reference field="11" count="1" selected="0">
            <x v="2"/>
          </reference>
        </references>
      </pivotArea>
    </format>
    <format dxfId="1127">
      <pivotArea dataOnly="0" labelOnly="1" fieldPosition="0">
        <references count="2">
          <reference field="1" count="1">
            <x v="7"/>
          </reference>
          <reference field="11" count="1" selected="0">
            <x v="2"/>
          </reference>
        </references>
      </pivotArea>
    </format>
    <format dxfId="1122">
      <pivotArea collapsedLevelsAreSubtotals="1" fieldPosition="0">
        <references count="2">
          <reference field="1" count="1">
            <x v="2"/>
          </reference>
          <reference field="11" count="1" selected="0">
            <x v="1"/>
          </reference>
        </references>
      </pivotArea>
    </format>
    <format dxfId="1121">
      <pivotArea dataOnly="0" labelOnly="1" fieldPosition="0">
        <references count="2">
          <reference field="1" count="1">
            <x v="2"/>
          </reference>
          <reference field="11" count="1" selected="0">
            <x v="1"/>
          </reference>
        </references>
      </pivotArea>
    </format>
    <format dxfId="1120">
      <pivotArea collapsedLevelsAreSubtotals="1" fieldPosition="0">
        <references count="2">
          <reference field="1" count="1">
            <x v="5"/>
          </reference>
          <reference field="11" count="1" selected="0">
            <x v="1"/>
          </reference>
        </references>
      </pivotArea>
    </format>
    <format dxfId="1119">
      <pivotArea dataOnly="0" labelOnly="1" fieldPosition="0">
        <references count="2">
          <reference field="1" count="1">
            <x v="5"/>
          </reference>
          <reference field="11" count="1" selected="0">
            <x v="1"/>
          </reference>
        </references>
      </pivotArea>
    </format>
    <format dxfId="1118">
      <pivotArea collapsedLevelsAreSubtotals="1" fieldPosition="0">
        <references count="2">
          <reference field="1" count="3">
            <x v="2"/>
            <x v="3"/>
            <x v="4"/>
          </reference>
          <reference field="11" count="1" selected="0">
            <x v="2"/>
          </reference>
        </references>
      </pivotArea>
    </format>
    <format dxfId="1117">
      <pivotArea dataOnly="0" labelOnly="1" fieldPosition="0">
        <references count="2">
          <reference field="1" count="3">
            <x v="2"/>
            <x v="3"/>
            <x v="4"/>
          </reference>
          <reference field="11" count="1" selected="0">
            <x v="2"/>
          </reference>
        </references>
      </pivotArea>
    </format>
    <format dxfId="1116">
      <pivotArea collapsedLevelsAreSubtotals="1" fieldPosition="0">
        <references count="2">
          <reference field="1" count="1">
            <x v="10"/>
          </reference>
          <reference field="11" count="1" selected="0">
            <x v="1"/>
          </reference>
        </references>
      </pivotArea>
    </format>
    <format dxfId="1115">
      <pivotArea dataOnly="0" labelOnly="1" fieldPosition="0">
        <references count="2">
          <reference field="1" count="1">
            <x v="10"/>
          </reference>
          <reference field="11" count="1" selected="0">
            <x v="1"/>
          </reference>
        </references>
      </pivotArea>
    </format>
    <format dxfId="1114">
      <pivotArea collapsedLevelsAreSubtotals="1" fieldPosition="0">
        <references count="2">
          <reference field="1" count="1">
            <x v="12"/>
          </reference>
          <reference field="11" count="1" selected="0">
            <x v="1"/>
          </reference>
        </references>
      </pivotArea>
    </format>
    <format dxfId="1113">
      <pivotArea dataOnly="0" labelOnly="1" fieldPosition="0">
        <references count="2">
          <reference field="1" count="1">
            <x v="12"/>
          </reference>
          <reference field="11" count="1" selected="0">
            <x v="1"/>
          </reference>
        </references>
      </pivotArea>
    </format>
    <format dxfId="1112">
      <pivotArea collapsedLevelsAreSubtotals="1" fieldPosition="0">
        <references count="2">
          <reference field="1" count="1">
            <x v="3"/>
          </reference>
          <reference field="11" count="1" selected="0">
            <x v="2"/>
          </reference>
        </references>
      </pivotArea>
    </format>
    <format dxfId="1111">
      <pivotArea dataOnly="0" labelOnly="1" fieldPosition="0">
        <references count="2">
          <reference field="1" count="1">
            <x v="3"/>
          </reference>
          <reference field="11" count="1" selected="0">
            <x v="2"/>
          </reference>
        </references>
      </pivotArea>
    </format>
    <format dxfId="1110">
      <pivotArea collapsedLevelsAreSubtotals="1" fieldPosition="0">
        <references count="2">
          <reference field="1" count="1">
            <x v="9"/>
          </reference>
          <reference field="11" count="1" selected="0">
            <x v="2"/>
          </reference>
        </references>
      </pivotArea>
    </format>
    <format dxfId="1109">
      <pivotArea dataOnly="0" labelOnly="1" fieldPosition="0">
        <references count="2">
          <reference field="1" count="1">
            <x v="9"/>
          </reference>
          <reference field="11" count="1" selected="0">
            <x v="2"/>
          </reference>
        </references>
      </pivotArea>
    </format>
    <format dxfId="1108">
      <pivotArea dataOnly="0" labelOnly="1" grandRow="1" outline="0" fieldPosition="0"/>
    </format>
    <format dxfId="1099">
      <pivotArea grandRow="1" outline="0" collapsedLevelsAreSubtotals="1" fieldPosition="0"/>
    </format>
    <format dxfId="1098">
      <pivotArea dataOnly="0" labelOnly="1" grandRow="1" outline="0" fieldPosition="0"/>
    </format>
    <format dxfId="966">
      <pivotArea dataOnly="0" labelOnly="1" fieldPosition="0">
        <references count="2">
          <reference field="1" count="1">
            <x v="2"/>
          </reference>
          <reference field="11" count="1" selected="0">
            <x v="1"/>
          </reference>
        </references>
      </pivotArea>
    </format>
    <format dxfId="5">
      <pivotArea collapsedLevelsAreSubtotals="1" fieldPosition="0">
        <references count="2">
          <reference field="1" count="1">
            <x v="1"/>
          </reference>
          <reference field="11" count="1" selected="0">
            <x v="2"/>
          </reference>
        </references>
      </pivotArea>
    </format>
    <format dxfId="4">
      <pivotArea dataOnly="0" labelOnly="1" fieldPosition="0">
        <references count="2">
          <reference field="1" count="1">
            <x v="1"/>
          </reference>
          <reference field="11" count="1" selected="0">
            <x v="2"/>
          </reference>
        </references>
      </pivotArea>
    </format>
    <format dxfId="3">
      <pivotArea collapsedLevelsAreSubtotals="1" fieldPosition="0">
        <references count="2">
          <reference field="1" count="1">
            <x v="9"/>
          </reference>
          <reference field="11" count="1" selected="0">
            <x v="2"/>
          </reference>
        </references>
      </pivotArea>
    </format>
    <format dxfId="2">
      <pivotArea dataOnly="0" labelOnly="1" fieldPosition="0">
        <references count="2">
          <reference field="1" count="1">
            <x v="9"/>
          </reference>
          <reference field="11" count="1" selected="0">
            <x v="2"/>
          </reference>
        </references>
      </pivotArea>
    </format>
    <format dxfId="1">
      <pivotArea dataOnly="0" labelOnly="1" grandRow="1" outline="0" fieldPosition="0"/>
    </format>
  </formats>
  <chartFormats count="2">
    <chartFormat chart="0" format="0"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Person" xr10:uid="{D367CC14-3300-4D8E-AB46-A48C38CD1BFD}" sourceName="Sales Person">
  <pivotTables>
    <pivotTable tabId="1" name="PivotTable10"/>
  </pivotTables>
  <data>
    <tabular pivotCacheId="443896221">
      <items count="8">
        <i x="4" s="1"/>
        <i x="1" s="1"/>
        <i x="6" s="1"/>
        <i x="7" s="1"/>
        <i x="2" s="1"/>
        <i x="5" s="1"/>
        <i x="0"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22560DA-65E8-4E19-A95A-37A4DC6D4938}" sourceName="Region">
  <pivotTables>
    <pivotTable tabId="1" name="PivotTable10"/>
  </pivotTables>
  <data>
    <tabular pivotCacheId="443896221">
      <items count="4">
        <i x="3" s="1"/>
        <i x="2" s="1"/>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 xr10:uid="{FE59DD6B-C5BF-43EE-B201-D4BCB28D3A0D}" sourceName="Item">
  <pivotTables>
    <pivotTable tabId="1" name="PivotTable10"/>
  </pivotTables>
  <data>
    <tabular pivotCacheId="443896221">
      <items count="5">
        <i x="4" s="1"/>
        <i x="0" s="1"/>
        <i x="3"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18F845A8-C834-4EB9-8263-16F6C5F06431}" sourceName="Years">
  <pivotTables>
    <pivotTable tabId="1" name="PivotTable10"/>
  </pivotTables>
  <data>
    <tabular pivotCacheId="443896221">
      <items count="4">
        <i x="1" s="1"/>
        <i x="2" s="1"/>
        <i x="0" s="1" nd="1"/>
        <i x="3"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Person" xr10:uid="{1E383959-1C49-4BE9-9A55-A7095FDE071A}" cache="Slicer_Sales_Person" caption="Sales Person" style="Slicer Style 3" rowHeight="241300"/>
  <slicer name="Region" xr10:uid="{E5EE994B-5D17-4BEB-B849-A89B541A9692}" cache="Slicer_Region" caption="Region" style="Slicer Style 3" rowHeight="241300"/>
  <slicer name="Item" xr10:uid="{6A44D7D1-6D51-433D-A71B-974A1E6A9D60}" cache="Slicer_Item" caption="Item" style="Slicer Style 3" rowHeight="241300"/>
  <slicer name="Years" xr10:uid="{04598387-148B-4112-9D56-B9506A5E7F47}" cache="Slicer_Years" caption="Years" style="Slicer Style 3"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7"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rinterSettings" Target="../printerSettings/printerSettings1.bin"/><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33690C-F110-48B1-8875-320AD99DB6EB}">
  <dimension ref="Y1:AK68"/>
  <sheetViews>
    <sheetView tabSelected="1" topLeftCell="I8" zoomScale="55" zoomScaleNormal="55" workbookViewId="0">
      <selection activeCell="X16" sqref="X16"/>
    </sheetView>
  </sheetViews>
  <sheetFormatPr defaultRowHeight="15" x14ac:dyDescent="0.25"/>
  <cols>
    <col min="27" max="27" width="19.85546875" bestFit="1" customWidth="1"/>
    <col min="28" max="28" width="20.85546875" bestFit="1" customWidth="1"/>
  </cols>
  <sheetData>
    <row r="1" spans="26:36" x14ac:dyDescent="0.25">
      <c r="Z1" s="1"/>
      <c r="AA1" s="4" t="s">
        <v>0</v>
      </c>
      <c r="AB1" s="12" t="s">
        <v>1</v>
      </c>
    </row>
    <row r="2" spans="26:36" x14ac:dyDescent="0.25">
      <c r="AA2" s="6" t="s">
        <v>2</v>
      </c>
      <c r="AB2" s="11">
        <v>1158151</v>
      </c>
    </row>
    <row r="3" spans="26:36" x14ac:dyDescent="0.25">
      <c r="AA3" s="5" t="s">
        <v>3</v>
      </c>
      <c r="AB3" s="11">
        <v>92759</v>
      </c>
    </row>
    <row r="4" spans="26:36" x14ac:dyDescent="0.25">
      <c r="Z4" s="18"/>
      <c r="AA4" s="7" t="s">
        <v>4</v>
      </c>
      <c r="AB4" s="13">
        <v>93096</v>
      </c>
    </row>
    <row r="5" spans="26:36" x14ac:dyDescent="0.25">
      <c r="AA5" s="7" t="s">
        <v>5</v>
      </c>
      <c r="AB5" s="13">
        <v>103309</v>
      </c>
      <c r="AC5" s="9"/>
    </row>
    <row r="6" spans="26:36" x14ac:dyDescent="0.25">
      <c r="AA6" s="5" t="s">
        <v>6</v>
      </c>
      <c r="AB6" s="11">
        <v>93392</v>
      </c>
    </row>
    <row r="7" spans="26:36" x14ac:dyDescent="0.25">
      <c r="Z7" s="2"/>
      <c r="AA7" s="7" t="s">
        <v>7</v>
      </c>
      <c r="AB7" s="13">
        <v>118523</v>
      </c>
    </row>
    <row r="8" spans="26:36" x14ac:dyDescent="0.25">
      <c r="AA8" s="7" t="s">
        <v>8</v>
      </c>
      <c r="AB8" s="13">
        <v>105113</v>
      </c>
    </row>
    <row r="9" spans="26:36" x14ac:dyDescent="0.25">
      <c r="AA9" s="5" t="s">
        <v>9</v>
      </c>
      <c r="AB9" s="11">
        <v>86694</v>
      </c>
    </row>
    <row r="10" spans="26:36" x14ac:dyDescent="0.25">
      <c r="AA10" s="7" t="s">
        <v>10</v>
      </c>
      <c r="AB10" s="13">
        <v>96143</v>
      </c>
    </row>
    <row r="11" spans="26:36" x14ac:dyDescent="0.25">
      <c r="AA11" s="5" t="s">
        <v>11</v>
      </c>
      <c r="AB11" s="11">
        <v>89459</v>
      </c>
    </row>
    <row r="12" spans="26:36" x14ac:dyDescent="0.25">
      <c r="AA12" s="7" t="s">
        <v>12</v>
      </c>
      <c r="AB12" s="13">
        <v>88891</v>
      </c>
    </row>
    <row r="13" spans="26:36" x14ac:dyDescent="0.25">
      <c r="AA13" s="7" t="s">
        <v>13</v>
      </c>
      <c r="AB13" s="13">
        <v>99699</v>
      </c>
      <c r="AC13" s="9"/>
    </row>
    <row r="14" spans="26:36" x14ac:dyDescent="0.25">
      <c r="Z14" s="18"/>
      <c r="AA14" s="7" t="s">
        <v>14</v>
      </c>
      <c r="AB14" s="13">
        <v>91073</v>
      </c>
    </row>
    <row r="15" spans="26:36" x14ac:dyDescent="0.25">
      <c r="Z15" s="16"/>
      <c r="AA15" s="6" t="s">
        <v>15</v>
      </c>
      <c r="AB15" s="11">
        <v>870440</v>
      </c>
    </row>
    <row r="16" spans="26:36" x14ac:dyDescent="0.25">
      <c r="AA16" s="10" t="s">
        <v>3</v>
      </c>
      <c r="AB16" s="61">
        <v>84293</v>
      </c>
      <c r="AC16" s="25"/>
      <c r="AD16" s="25"/>
      <c r="AE16" s="25"/>
      <c r="AF16" s="25"/>
      <c r="AG16" s="25"/>
      <c r="AH16" s="25"/>
      <c r="AI16" s="25"/>
      <c r="AJ16" s="25"/>
    </row>
    <row r="17" spans="25:37" x14ac:dyDescent="0.25">
      <c r="Z17" s="1"/>
      <c r="AA17" s="14" t="s">
        <v>4</v>
      </c>
      <c r="AB17" s="15">
        <v>106033</v>
      </c>
    </row>
    <row r="18" spans="25:37" x14ac:dyDescent="0.25">
      <c r="AA18" s="7" t="s">
        <v>5</v>
      </c>
      <c r="AB18" s="13">
        <v>127074</v>
      </c>
    </row>
    <row r="19" spans="25:37" x14ac:dyDescent="0.25">
      <c r="AA19" s="7" t="s">
        <v>6</v>
      </c>
      <c r="AB19" s="13">
        <v>92400</v>
      </c>
    </row>
    <row r="20" spans="25:37" x14ac:dyDescent="0.25">
      <c r="Z20" s="1"/>
      <c r="AA20" s="5" t="s">
        <v>7</v>
      </c>
      <c r="AB20" s="11">
        <v>91637</v>
      </c>
      <c r="AC20" s="3"/>
    </row>
    <row r="21" spans="25:37" x14ac:dyDescent="0.25">
      <c r="AA21" s="5" t="s">
        <v>8</v>
      </c>
      <c r="AB21" s="11">
        <v>88012</v>
      </c>
    </row>
    <row r="22" spans="25:37" x14ac:dyDescent="0.25">
      <c r="AA22" s="7" t="s">
        <v>9</v>
      </c>
      <c r="AB22" s="13">
        <v>71980</v>
      </c>
    </row>
    <row r="23" spans="25:37" x14ac:dyDescent="0.25">
      <c r="Z23" s="19"/>
      <c r="AA23" s="5" t="s">
        <v>10</v>
      </c>
      <c r="AB23" s="11">
        <v>88838</v>
      </c>
    </row>
    <row r="24" spans="25:37" x14ac:dyDescent="0.25">
      <c r="Y24" s="18"/>
      <c r="Z24" s="9"/>
      <c r="AA24" s="62" t="s">
        <v>11</v>
      </c>
      <c r="AB24" s="13">
        <v>82758</v>
      </c>
      <c r="AC24" s="25"/>
    </row>
    <row r="25" spans="25:37" x14ac:dyDescent="0.25">
      <c r="Z25" s="21"/>
      <c r="AA25" s="23" t="s">
        <v>12</v>
      </c>
      <c r="AB25" s="17">
        <v>37415</v>
      </c>
      <c r="AG25" s="22"/>
    </row>
    <row r="26" spans="25:37" x14ac:dyDescent="0.25">
      <c r="Z26" s="37"/>
      <c r="AA26" s="24" t="s">
        <v>16</v>
      </c>
      <c r="AB26" s="26">
        <v>2028591</v>
      </c>
      <c r="AC26" s="31"/>
      <c r="AD26" s="34"/>
      <c r="AE26" s="34"/>
      <c r="AF26" s="34"/>
      <c r="AG26" s="31"/>
      <c r="AH26" s="25"/>
      <c r="AI26" s="25"/>
    </row>
    <row r="27" spans="25:37" ht="15.75" x14ac:dyDescent="0.25">
      <c r="Z27" s="31"/>
      <c r="AA27" s="49"/>
      <c r="AB27" s="51" t="s">
        <v>19</v>
      </c>
      <c r="AC27" s="51" t="s">
        <v>33</v>
      </c>
      <c r="AD27" s="54" t="s">
        <v>25</v>
      </c>
      <c r="AE27" s="54" t="s">
        <v>37</v>
      </c>
      <c r="AF27" s="54" t="s">
        <v>16</v>
      </c>
      <c r="AG27" s="49"/>
    </row>
    <row r="28" spans="25:37" ht="15.75" x14ac:dyDescent="0.25">
      <c r="Z28" s="22"/>
      <c r="AA28" s="57" t="s">
        <v>1</v>
      </c>
      <c r="AB28" s="56" t="e">
        <f>GETPIVOTDATA("Revenue",$A$3,"Region","Texas")</f>
        <v>#REF!</v>
      </c>
      <c r="AC28" s="52" t="e">
        <f>GETPIVOTDATA("Revenue",$A$3,"Region","New Mexico")</f>
        <v>#REF!</v>
      </c>
      <c r="AD28" s="55" t="e">
        <f>GETPIVOTDATA("Revenue",$A$3,"Region","California")</f>
        <v>#REF!</v>
      </c>
      <c r="AE28" s="55" t="e">
        <f>GETPIVOTDATA("Revenue",$A$3,"Region","Arizona")</f>
        <v>#REF!</v>
      </c>
      <c r="AF28" s="55"/>
      <c r="AG28" s="56"/>
      <c r="AJ28" s="38"/>
    </row>
    <row r="29" spans="25:37" x14ac:dyDescent="0.25">
      <c r="Z29" s="22"/>
      <c r="AA29" s="22"/>
      <c r="AB29" s="34"/>
      <c r="AC29" s="9"/>
      <c r="AD29" s="50"/>
      <c r="AE29" s="50"/>
      <c r="AF29" s="50"/>
      <c r="AG29" s="22"/>
      <c r="AI29" s="39"/>
      <c r="AJ29" s="27"/>
    </row>
    <row r="30" spans="25:37" x14ac:dyDescent="0.25">
      <c r="AA30" s="31"/>
      <c r="AB30" s="33"/>
      <c r="AC30" s="27"/>
      <c r="AE30" s="22"/>
      <c r="AF30" s="27"/>
      <c r="AI30" s="40"/>
      <c r="AJ30" s="27"/>
    </row>
    <row r="31" spans="25:37" x14ac:dyDescent="0.25">
      <c r="AA31" s="32" t="s">
        <v>1</v>
      </c>
      <c r="AB31" s="28" t="s">
        <v>54</v>
      </c>
      <c r="AC31" s="30"/>
      <c r="AD31" s="30"/>
      <c r="AE31" s="8"/>
      <c r="AF31" s="30"/>
      <c r="AG31" s="8"/>
      <c r="AH31" s="35"/>
      <c r="AI31" s="41"/>
      <c r="AJ31" s="30"/>
      <c r="AK31" s="9"/>
    </row>
    <row r="32" spans="25:37" x14ac:dyDescent="0.25">
      <c r="Z32" s="22"/>
      <c r="AA32" s="45" t="s">
        <v>0</v>
      </c>
      <c r="AB32" s="47" t="s">
        <v>43</v>
      </c>
      <c r="AC32" s="29" t="s">
        <v>28</v>
      </c>
      <c r="AD32" s="29" t="s">
        <v>32</v>
      </c>
      <c r="AE32" s="28" t="s">
        <v>18</v>
      </c>
      <c r="AF32" s="28" t="s">
        <v>39</v>
      </c>
      <c r="AG32" s="29" t="s">
        <v>24</v>
      </c>
      <c r="AH32" s="36" t="s">
        <v>45</v>
      </c>
      <c r="AI32" s="42" t="s">
        <v>36</v>
      </c>
      <c r="AJ32" s="29" t="s">
        <v>16</v>
      </c>
    </row>
    <row r="33" spans="26:37" x14ac:dyDescent="0.25">
      <c r="Z33" s="38"/>
      <c r="AA33" s="24" t="s">
        <v>2</v>
      </c>
      <c r="AB33" s="8">
        <v>138437</v>
      </c>
      <c r="AC33" s="30">
        <v>141614</v>
      </c>
      <c r="AD33" s="30">
        <v>127145</v>
      </c>
      <c r="AE33" s="8">
        <v>135455</v>
      </c>
      <c r="AF33" s="30">
        <v>126344</v>
      </c>
      <c r="AG33" s="30">
        <v>176838</v>
      </c>
      <c r="AH33" s="35">
        <v>155111</v>
      </c>
      <c r="AI33" s="41">
        <v>157207</v>
      </c>
      <c r="AJ33" s="30">
        <v>1158151</v>
      </c>
      <c r="AK33" s="9"/>
    </row>
    <row r="34" spans="26:37" x14ac:dyDescent="0.25">
      <c r="Z34" s="34"/>
      <c r="AA34" s="48" t="s">
        <v>15</v>
      </c>
      <c r="AB34" s="49">
        <v>105244</v>
      </c>
      <c r="AC34" s="32">
        <v>134764</v>
      </c>
      <c r="AD34" s="32">
        <v>114049</v>
      </c>
      <c r="AE34" s="49">
        <v>120302</v>
      </c>
      <c r="AF34" s="28">
        <v>105444</v>
      </c>
      <c r="AG34" s="29">
        <v>99493</v>
      </c>
      <c r="AH34" s="36">
        <v>96679</v>
      </c>
      <c r="AI34" s="42">
        <v>94465</v>
      </c>
      <c r="AJ34" s="29">
        <v>870440</v>
      </c>
    </row>
    <row r="35" spans="26:37" x14ac:dyDescent="0.25">
      <c r="Z35" s="22"/>
      <c r="AA35" s="48" t="s">
        <v>16</v>
      </c>
      <c r="AB35" s="49">
        <v>243681</v>
      </c>
      <c r="AC35" s="32">
        <v>276378</v>
      </c>
      <c r="AD35" s="32">
        <v>241194</v>
      </c>
      <c r="AE35" s="49">
        <v>255757</v>
      </c>
      <c r="AF35" s="8">
        <v>231788</v>
      </c>
      <c r="AG35" s="30">
        <v>276331</v>
      </c>
      <c r="AH35" s="35">
        <v>251790</v>
      </c>
      <c r="AI35" s="41">
        <v>251672</v>
      </c>
      <c r="AJ35" s="30">
        <v>2028591</v>
      </c>
      <c r="AK35" s="9"/>
    </row>
    <row r="36" spans="26:37" x14ac:dyDescent="0.25">
      <c r="Z36" s="22"/>
      <c r="AA36" s="21"/>
      <c r="AB36" s="22"/>
      <c r="AC36" s="27"/>
      <c r="AD36" s="27"/>
      <c r="AF36" s="22"/>
      <c r="AG36" s="27"/>
      <c r="AH36" s="37"/>
      <c r="AI36" s="43"/>
      <c r="AJ36" s="34"/>
    </row>
    <row r="37" spans="26:37" x14ac:dyDescent="0.25">
      <c r="Z37" s="22"/>
      <c r="AA37" s="30" t="s">
        <v>0</v>
      </c>
      <c r="AB37" s="8" t="s">
        <v>1</v>
      </c>
      <c r="AC37" s="27"/>
      <c r="AD37" s="27"/>
      <c r="AH37" s="22"/>
    </row>
    <row r="38" spans="26:37" x14ac:dyDescent="0.25">
      <c r="Z38" s="31"/>
      <c r="AA38" s="53" t="s">
        <v>20</v>
      </c>
      <c r="AB38" s="47">
        <v>736953</v>
      </c>
    </row>
    <row r="39" spans="26:37" x14ac:dyDescent="0.25">
      <c r="AA39" s="58" t="s">
        <v>34</v>
      </c>
      <c r="AB39" s="45">
        <v>365762</v>
      </c>
    </row>
    <row r="40" spans="26:37" x14ac:dyDescent="0.25">
      <c r="Z40" s="18"/>
      <c r="AA40" s="44" t="s">
        <v>29</v>
      </c>
      <c r="AB40" s="30">
        <v>124890</v>
      </c>
      <c r="AC40" s="9"/>
    </row>
    <row r="41" spans="26:37" x14ac:dyDescent="0.25">
      <c r="Z41" s="18"/>
      <c r="AA41" s="44" t="s">
        <v>22</v>
      </c>
      <c r="AB41" s="30">
        <v>301305</v>
      </c>
    </row>
    <row r="42" spans="26:37" x14ac:dyDescent="0.25">
      <c r="AA42" s="58" t="s">
        <v>26</v>
      </c>
      <c r="AB42" s="29">
        <v>499681</v>
      </c>
    </row>
    <row r="43" spans="26:37" x14ac:dyDescent="0.25">
      <c r="Z43" s="18"/>
      <c r="AA43" s="44" t="s">
        <v>16</v>
      </c>
      <c r="AB43" s="30">
        <v>2028591</v>
      </c>
      <c r="AC43" s="9"/>
    </row>
    <row r="44" spans="26:37" x14ac:dyDescent="0.25">
      <c r="AA44" s="40"/>
      <c r="AB44" s="27"/>
      <c r="AC44" s="21"/>
    </row>
    <row r="45" spans="26:37" x14ac:dyDescent="0.25">
      <c r="AA45" s="41" t="s">
        <v>0</v>
      </c>
      <c r="AB45" s="30" t="s">
        <v>1</v>
      </c>
      <c r="AC45" s="9"/>
    </row>
    <row r="46" spans="26:37" x14ac:dyDescent="0.25">
      <c r="AA46" s="46" t="s">
        <v>30</v>
      </c>
      <c r="AB46" s="28">
        <v>122821</v>
      </c>
    </row>
    <row r="47" spans="26:37" x14ac:dyDescent="0.25">
      <c r="Z47" s="18"/>
      <c r="AA47" s="24" t="s">
        <v>50</v>
      </c>
      <c r="AB47" s="8">
        <v>122085</v>
      </c>
      <c r="AC47" s="9"/>
    </row>
    <row r="48" spans="26:37" x14ac:dyDescent="0.25">
      <c r="AA48" s="46" t="s">
        <v>51</v>
      </c>
      <c r="AB48" s="28">
        <v>115641</v>
      </c>
    </row>
    <row r="49" spans="25:29" x14ac:dyDescent="0.25">
      <c r="Z49" s="18"/>
      <c r="AA49" s="24" t="s">
        <v>47</v>
      </c>
      <c r="AB49" s="8">
        <v>114447</v>
      </c>
      <c r="AC49" s="9"/>
    </row>
    <row r="50" spans="25:29" x14ac:dyDescent="0.25">
      <c r="Z50" s="20"/>
      <c r="AA50" s="24" t="s">
        <v>23</v>
      </c>
      <c r="AB50" s="8">
        <v>111991</v>
      </c>
      <c r="AC50" s="20"/>
    </row>
    <row r="51" spans="25:29" x14ac:dyDescent="0.25">
      <c r="AA51" s="48" t="s">
        <v>38</v>
      </c>
      <c r="AB51" s="49">
        <v>108239</v>
      </c>
    </row>
    <row r="52" spans="25:29" x14ac:dyDescent="0.25">
      <c r="Z52" s="22"/>
      <c r="AA52" s="59" t="s">
        <v>27</v>
      </c>
      <c r="AB52" s="28">
        <v>106230</v>
      </c>
    </row>
    <row r="53" spans="25:29" x14ac:dyDescent="0.25">
      <c r="Y53" s="18"/>
      <c r="Z53" s="9"/>
      <c r="AA53" s="53" t="s">
        <v>17</v>
      </c>
      <c r="AB53" s="8">
        <v>106107</v>
      </c>
      <c r="AC53" s="9"/>
    </row>
    <row r="54" spans="25:29" x14ac:dyDescent="0.25">
      <c r="Z54" s="22"/>
      <c r="AA54" s="59" t="s">
        <v>35</v>
      </c>
      <c r="AB54" s="28">
        <v>105933</v>
      </c>
    </row>
    <row r="55" spans="25:29" x14ac:dyDescent="0.25">
      <c r="Z55" s="38"/>
      <c r="AA55" s="60" t="s">
        <v>44</v>
      </c>
      <c r="AB55" s="47">
        <v>100909</v>
      </c>
    </row>
    <row r="56" spans="25:29" x14ac:dyDescent="0.25">
      <c r="Z56" s="34"/>
      <c r="AA56" s="53" t="s">
        <v>40</v>
      </c>
      <c r="AB56" s="8">
        <v>98580</v>
      </c>
    </row>
    <row r="57" spans="25:29" x14ac:dyDescent="0.25">
      <c r="Z57" s="22"/>
      <c r="AA57" s="59" t="s">
        <v>21</v>
      </c>
      <c r="AB57" s="28">
        <v>98397</v>
      </c>
    </row>
    <row r="58" spans="25:29" x14ac:dyDescent="0.25">
      <c r="Z58" s="50"/>
      <c r="AA58" s="53" t="s">
        <v>46</v>
      </c>
      <c r="AB58" s="8">
        <v>94430</v>
      </c>
      <c r="AC58" s="9"/>
    </row>
    <row r="59" spans="25:29" x14ac:dyDescent="0.25">
      <c r="Z59" s="22"/>
      <c r="AA59" s="59" t="s">
        <v>41</v>
      </c>
      <c r="AB59" s="28">
        <v>93876</v>
      </c>
    </row>
    <row r="60" spans="25:29" x14ac:dyDescent="0.25">
      <c r="Z60" s="50"/>
      <c r="AA60" s="53" t="s">
        <v>49</v>
      </c>
      <c r="AB60" s="8">
        <v>93104</v>
      </c>
      <c r="AC60" s="9"/>
    </row>
    <row r="61" spans="25:29" x14ac:dyDescent="0.25">
      <c r="Z61" s="22"/>
      <c r="AA61" s="59" t="s">
        <v>48</v>
      </c>
      <c r="AB61" s="28">
        <v>92806</v>
      </c>
    </row>
    <row r="62" spans="25:29" x14ac:dyDescent="0.25">
      <c r="Z62" s="50"/>
      <c r="AA62" s="53" t="s">
        <v>42</v>
      </c>
      <c r="AB62" s="8">
        <v>89214</v>
      </c>
      <c r="AC62" s="9"/>
    </row>
    <row r="63" spans="25:29" x14ac:dyDescent="0.25">
      <c r="Z63" s="22"/>
      <c r="AA63" s="59" t="s">
        <v>31</v>
      </c>
      <c r="AB63" s="28">
        <v>86272</v>
      </c>
    </row>
    <row r="64" spans="25:29" x14ac:dyDescent="0.25">
      <c r="Z64" s="50"/>
      <c r="AA64" s="53" t="s">
        <v>52</v>
      </c>
      <c r="AB64" s="8">
        <v>83818</v>
      </c>
      <c r="AC64" s="9"/>
    </row>
    <row r="65" spans="26:29" x14ac:dyDescent="0.25">
      <c r="Z65" s="22"/>
      <c r="AA65" s="59" t="s">
        <v>53</v>
      </c>
      <c r="AB65" s="28">
        <v>83691</v>
      </c>
    </row>
    <row r="66" spans="26:29" x14ac:dyDescent="0.25">
      <c r="Z66" s="50"/>
      <c r="AA66" s="53" t="s">
        <v>16</v>
      </c>
      <c r="AB66" s="8">
        <v>2028591</v>
      </c>
      <c r="AC66" s="9"/>
    </row>
    <row r="67" spans="26:29" x14ac:dyDescent="0.25">
      <c r="Z67" s="22"/>
      <c r="AA67" s="36"/>
      <c r="AB67" s="45"/>
      <c r="AC67" s="21"/>
    </row>
    <row r="68" spans="26:29" x14ac:dyDescent="0.25">
      <c r="Z68" s="50"/>
      <c r="AA68" s="20"/>
      <c r="AB68" s="50"/>
      <c r="AC68" s="31"/>
    </row>
  </sheetData>
  <pageMargins left="0.7" right="0.7" top="0.75" bottom="0.75" header="0.3" footer="0.3"/>
  <pageSetup orientation="portrait" horizontalDpi="300" verticalDpi="300" r:id="rId5"/>
  <drawing r:id="rId6"/>
  <extLst>
    <ext xmlns:x14="http://schemas.microsoft.com/office/spreadsheetml/2009/9/main" uri="{A8765BA9-456A-4dab-B4F3-ACF838C121DE}">
      <x14:slicerList>
        <x14:slicer r:id="rId7"/>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akhil</dc:creator>
  <cp:lastModifiedBy>akhil</cp:lastModifiedBy>
  <dcterms:created xsi:type="dcterms:W3CDTF">2021-06-23T14:04:04Z</dcterms:created>
  <dcterms:modified xsi:type="dcterms:W3CDTF">2021-06-23T15:55:06Z</dcterms:modified>
</cp:coreProperties>
</file>