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vallala/Desktop/Sem 2/BA/"/>
    </mc:Choice>
  </mc:AlternateContent>
  <xr:revisionPtr revIDLastSave="0" documentId="13_ncr:1_{E36E9979-3756-B842-AE76-564F25D88E68}" xr6:coauthVersionLast="47" xr6:coauthVersionMax="47" xr10:uidLastSave="{00000000-0000-0000-0000-000000000000}"/>
  <bookViews>
    <workbookView xWindow="1100" yWindow="820" windowWidth="28040" windowHeight="17440" activeTab="5" xr2:uid="{81A21C77-38BD-8F43-BD74-1E982B29F475}"/>
  </bookViews>
  <sheets>
    <sheet name="Answer Report 1" sheetId="12" r:id="rId1"/>
    <sheet name="Sensitivity Report 1" sheetId="13" r:id="rId2"/>
    <sheet name="Problem 1" sheetId="8" r:id="rId3"/>
    <sheet name="Answer Report 2" sheetId="15" r:id="rId4"/>
    <sheet name="Sensitivity Report 2" sheetId="16" r:id="rId5"/>
    <sheet name="Problem 2" sheetId="2" r:id="rId6"/>
  </sheets>
  <definedNames>
    <definedName name="solver_adj" localSheetId="2" hidden="1">'Problem 1'!$B$21:$E$21</definedName>
    <definedName name="solver_adj" localSheetId="5" hidden="1">'Problem 2'!$B$17:$D$17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1</definedName>
    <definedName name="solver_eng" localSheetId="5" hidden="1">1</definedName>
    <definedName name="solver_itr" localSheetId="2" hidden="1">2147483647</definedName>
    <definedName name="solver_itr" localSheetId="5" hidden="1">2147483647</definedName>
    <definedName name="solver_lhs1" localSheetId="2" hidden="1">'Problem 1'!$F$25:$F$26</definedName>
    <definedName name="solver_lhs1" localSheetId="5" hidden="1">'Problem 2'!$E$20:$E$24</definedName>
    <definedName name="solver_lhs2" localSheetId="2" hidden="1">'Problem 1'!$F$27</definedName>
    <definedName name="solver_lhs2" localSheetId="5" hidden="1">'Problem 2'!$C$17</definedName>
    <definedName name="solver_lhs3" localSheetId="2" hidden="1">'Problem 1'!$F$28</definedName>
    <definedName name="solver_lhs3" localSheetId="5" hidden="1">'Problem 2'!$D$17</definedName>
    <definedName name="solver_lhs4" localSheetId="2" hidden="1">'Problem 1'!$F$29</definedName>
    <definedName name="solver_lhs4" localSheetId="5" hidden="1">'Problem 2'!$E$20:$E$24</definedName>
    <definedName name="solver_lhs5" localSheetId="5" hidden="1">'Problem 2'!$E$20</definedName>
    <definedName name="solver_lin" localSheetId="2" hidden="1">2</definedName>
    <definedName name="solver_lin" localSheetId="5" hidden="1">2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1</definedName>
    <definedName name="solver_neg" localSheetId="5" hidden="1">1</definedName>
    <definedName name="solver_nod" localSheetId="2" hidden="1">2147483647</definedName>
    <definedName name="solver_nod" localSheetId="5" hidden="1">2147483647</definedName>
    <definedName name="solver_num" localSheetId="2" hidden="1">4</definedName>
    <definedName name="solver_num" localSheetId="5" hidden="1">1</definedName>
    <definedName name="solver_opt" localSheetId="2" hidden="1">'Problem 1'!$F$22</definedName>
    <definedName name="solver_opt" localSheetId="5" hidden="1">'Problem 2'!$E$18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1</definedName>
    <definedName name="solver_rel1" localSheetId="5" hidden="1">1</definedName>
    <definedName name="solver_rel2" localSheetId="2" hidden="1">3</definedName>
    <definedName name="solver_rel2" localSheetId="5" hidden="1">4</definedName>
    <definedName name="solver_rel3" localSheetId="2" hidden="1">1</definedName>
    <definedName name="solver_rel3" localSheetId="5" hidden="1">4</definedName>
    <definedName name="solver_rel4" localSheetId="2" hidden="1">2</definedName>
    <definedName name="solver_rel4" localSheetId="5" hidden="1">1</definedName>
    <definedName name="solver_rel5" localSheetId="5" hidden="1">1</definedName>
    <definedName name="solver_rhs1" localSheetId="2" hidden="1">'Problem 1'!$H$25:$H$26</definedName>
    <definedName name="solver_rhs1" localSheetId="5" hidden="1">'Problem 2'!$G$20:$G$24</definedName>
    <definedName name="solver_rhs2" localSheetId="2" hidden="1">'Problem 1'!$H$27</definedName>
    <definedName name="solver_rhs2" localSheetId="5" hidden="1">"integer"</definedName>
    <definedName name="solver_rhs3" localSheetId="2" hidden="1">'Problem 1'!$H$28</definedName>
    <definedName name="solver_rhs3" localSheetId="5" hidden="1">"integer"</definedName>
    <definedName name="solver_rhs4" localSheetId="2" hidden="1">'Problem 1'!$H$29</definedName>
    <definedName name="solver_rhs4" localSheetId="5" hidden="1">'Problem 2'!$G$20:$G$24</definedName>
    <definedName name="solver_rhs5" localSheetId="5" hidden="1">'Problem 2'!$G$20</definedName>
    <definedName name="solver_rlx" localSheetId="2" hidden="1">2</definedName>
    <definedName name="solver_rlx" localSheetId="5" hidden="1">1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2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1</definedName>
    <definedName name="solver_typ" localSheetId="5" hidden="1">1</definedName>
    <definedName name="solver_val" localSheetId="2" hidden="1">0</definedName>
    <definedName name="solver_val" localSheetId="5" hidden="1">0</definedName>
    <definedName name="solver_ver" localSheetId="2" hidden="1">2</definedName>
    <definedName name="solver_ver" localSheetId="5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E24" i="2"/>
  <c r="E23" i="2"/>
  <c r="E20" i="2"/>
  <c r="F25" i="8"/>
  <c r="F22" i="8"/>
  <c r="F29" i="8"/>
  <c r="F27" i="8"/>
  <c r="F26" i="8"/>
  <c r="F28" i="8"/>
  <c r="E21" i="2"/>
  <c r="E22" i="2"/>
</calcChain>
</file>

<file path=xl/sharedStrings.xml><?xml version="1.0" encoding="utf-8"?>
<sst xmlns="http://schemas.openxmlformats.org/spreadsheetml/2006/main" count="271" uniqueCount="137">
  <si>
    <t>C</t>
  </si>
  <si>
    <t>Subject to</t>
  </si>
  <si>
    <t>&lt;=</t>
  </si>
  <si>
    <t>Total number of ads</t>
  </si>
  <si>
    <t>Exposure per ad</t>
  </si>
  <si>
    <t>Max Exposure</t>
  </si>
  <si>
    <t>Cost per ad</t>
  </si>
  <si>
    <t>ad avalibility</t>
  </si>
  <si>
    <t>Decision Variables</t>
  </si>
  <si>
    <r>
      <rPr>
        <sz val="12"/>
        <color rgb="FFFF0000"/>
        <rFont val="Aptos Narrow (Body)"/>
      </rPr>
      <t xml:space="preserve">T </t>
    </r>
    <r>
      <rPr>
        <sz val="12"/>
        <color theme="1"/>
        <rFont val="Aptos Narrow"/>
        <family val="2"/>
        <scheme val="minor"/>
      </rPr>
      <t>= Number of TV ads</t>
    </r>
  </si>
  <si>
    <r>
      <rPr>
        <sz val="12"/>
        <color rgb="FFFF0000"/>
        <rFont val="Aptos Narrow (Body)"/>
      </rPr>
      <t>R</t>
    </r>
    <r>
      <rPr>
        <sz val="12"/>
        <color theme="1"/>
        <rFont val="Aptos Narrow"/>
        <family val="2"/>
        <scheme val="minor"/>
      </rPr>
      <t xml:space="preserve"> = Number od Radio ads</t>
    </r>
  </si>
  <si>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 xml:space="preserve"> = Number of Newspaper ads</t>
    </r>
  </si>
  <si>
    <t>Objective Function</t>
  </si>
  <si>
    <t xml:space="preserve">Maximum Exposure from the ads from TV, Radio and Newspaper </t>
  </si>
  <si>
    <r>
      <t xml:space="preserve"> Max Exposure =</t>
    </r>
    <r>
      <rPr>
        <sz val="12"/>
        <color rgb="FFFF0000"/>
        <rFont val="Aptos Narrow (Body)"/>
      </rPr>
      <t xml:space="preserve"> T</t>
    </r>
    <r>
      <rPr>
        <sz val="12"/>
        <color theme="1"/>
        <rFont val="Aptos Narrow"/>
        <family val="2"/>
        <scheme val="minor"/>
      </rPr>
      <t>*20000+</t>
    </r>
    <r>
      <rPr>
        <sz val="12"/>
        <color rgb="FFFF0000"/>
        <rFont val="Aptos Narrow (Body)"/>
      </rPr>
      <t>R</t>
    </r>
    <r>
      <rPr>
        <sz val="12"/>
        <color theme="1"/>
        <rFont val="Aptos Narrow"/>
        <family val="2"/>
        <scheme val="minor"/>
      </rPr>
      <t>*12000+</t>
    </r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>*9000</t>
    </r>
  </si>
  <si>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*15000+</t>
    </r>
    <r>
      <rPr>
        <sz val="12"/>
        <color rgb="FFFF0000"/>
        <rFont val="Aptos Narrow (Body)"/>
      </rPr>
      <t>R</t>
    </r>
    <r>
      <rPr>
        <sz val="12"/>
        <color theme="1"/>
        <rFont val="Aptos Narrow"/>
        <family val="2"/>
        <scheme val="minor"/>
      </rPr>
      <t>*6000+</t>
    </r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>*4000&lt;=100000</t>
    </r>
  </si>
  <si>
    <t>T</t>
  </si>
  <si>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&lt;=4;</t>
    </r>
    <r>
      <rPr>
        <sz val="12"/>
        <color rgb="FFFF0000"/>
        <rFont val="Aptos Narrow (Body)"/>
      </rPr>
      <t xml:space="preserve">  R</t>
    </r>
    <r>
      <rPr>
        <sz val="12"/>
        <color theme="1"/>
        <rFont val="Aptos Narrow"/>
        <family val="2"/>
        <scheme val="minor"/>
      </rPr>
      <t xml:space="preserve">&lt;=10; </t>
    </r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>&lt;= 7</t>
    </r>
  </si>
  <si>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R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>&lt;=15</t>
    </r>
  </si>
  <si>
    <t>Solver Solution</t>
  </si>
  <si>
    <t>Final Values</t>
  </si>
  <si>
    <r>
      <rPr>
        <sz val="12"/>
        <color rgb="FFFF0000"/>
        <rFont val="Aptos Narrow (Body)"/>
      </rPr>
      <t xml:space="preserve">T </t>
    </r>
    <r>
      <rPr>
        <sz val="12"/>
        <color theme="1"/>
        <rFont val="Aptos Narrow"/>
        <family val="2"/>
        <scheme val="minor"/>
      </rPr>
      <t>(Number of TV ads)</t>
    </r>
  </si>
  <si>
    <r>
      <rPr>
        <sz val="12"/>
        <color rgb="FFFF0000"/>
        <rFont val="Aptos Narrow (Body)"/>
      </rPr>
      <t>R</t>
    </r>
    <r>
      <rPr>
        <sz val="12"/>
        <color theme="1"/>
        <rFont val="Aptos Narrow"/>
        <family val="2"/>
        <scheme val="minor"/>
      </rPr>
      <t xml:space="preserve"> (Number of Radio ads) </t>
    </r>
  </si>
  <si>
    <r>
      <rPr>
        <sz val="12"/>
        <color rgb="FFFF0000"/>
        <rFont val="Aptos Narrow (Body)"/>
      </rPr>
      <t>N</t>
    </r>
    <r>
      <rPr>
        <sz val="12"/>
        <color theme="1"/>
        <rFont val="Aptos Narrow"/>
        <family val="2"/>
        <scheme val="minor"/>
      </rPr>
      <t xml:space="preserve"> (Number of Newpaper ads)</t>
    </r>
  </si>
  <si>
    <t>LHS</t>
  </si>
  <si>
    <t>Relation</t>
  </si>
  <si>
    <t>RHS</t>
  </si>
  <si>
    <t>Microsoft Excel 16.82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</si>
  <si>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</si>
  <si>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</si>
  <si>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</si>
  <si>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</si>
  <si>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Iterations Unlimited, Precision 0.000001</t>
  </si>
  <si>
    <t>Convergence 0.0001, Population Size 100, Random Seed 0, Derivatives Forward, Require Bounds</t>
  </si>
  <si>
    <t>Max Subproblems Unlimited, Max Integer Sols Unlimited, Integer Tolerance 1%, Solve Without Integer Constraints,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</si>
  <si>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</si>
  <si>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</si>
  <si>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</si>
  <si>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</si>
  <si>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</si>
  <si>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</si>
  <si>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</si>
  <si>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</si>
  <si>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</si>
  <si>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</si>
  <si>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</si>
  <si>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</si>
  <si>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$D$17</t>
  </si>
  <si>
    <t>Final Values N (Number of Newpaper ads)</t>
  </si>
  <si>
    <t>$B$17</t>
  </si>
  <si>
    <t>Final Values T (Number of TV ads)</t>
  </si>
  <si>
    <t>Contin</t>
  </si>
  <si>
    <t>$C$17</t>
  </si>
  <si>
    <t xml:space="preserve">Final Values R (Number of Radio ads) </t>
  </si>
  <si>
    <t>$E$20</t>
  </si>
  <si>
    <t>Cost per ad LHS</t>
  </si>
  <si>
    <t>$E$20&lt;=$G$20</t>
  </si>
  <si>
    <t>Not Binding</t>
  </si>
  <si>
    <t>$E$21</t>
  </si>
  <si>
    <t>ad avalibility LHS</t>
  </si>
  <si>
    <t>$E$21&lt;=$G$21</t>
  </si>
  <si>
    <t>$E$22</t>
  </si>
  <si>
    <t>$E$22&lt;=$G$22</t>
  </si>
  <si>
    <t>$E$23</t>
  </si>
  <si>
    <t>$E$23&lt;=$G$23</t>
  </si>
  <si>
    <t>Binding</t>
  </si>
  <si>
    <t>$E$24</t>
  </si>
  <si>
    <t>Total number of ads LHS</t>
  </si>
  <si>
    <t>$E$24&lt;=$G$24</t>
  </si>
  <si>
    <t>Microsoft Excel 16.82 Sensitivity Report</t>
  </si>
  <si>
    <t>Final</t>
  </si>
  <si>
    <t>Value</t>
  </si>
  <si>
    <t>Reduced</t>
  </si>
  <si>
    <t>Gradient</t>
  </si>
  <si>
    <t>Lagrange</t>
  </si>
  <si>
    <t>Multiplier</t>
  </si>
  <si>
    <r>
      <rPr>
        <sz val="12"/>
        <color rgb="FFFF0000"/>
        <rFont val="Aptos Narrow (Body)"/>
      </rPr>
      <t>M</t>
    </r>
    <r>
      <rPr>
        <sz val="12"/>
        <color theme="1"/>
        <rFont val="Aptos Narrow"/>
        <family val="2"/>
        <scheme val="minor"/>
      </rPr>
      <t xml:space="preserve"> as the amount invested in Municipal bonds</t>
    </r>
  </si>
  <si>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 xml:space="preserve"> as amount invested in treasury bills</t>
    </r>
  </si>
  <si>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 xml:space="preserve"> as amount invested in the growth stock fund</t>
    </r>
  </si>
  <si>
    <t>Maximize Total Return from Municipal bonds, Certificate of Deposits, Teasury Bills and Growth Stock Fund</t>
  </si>
  <si>
    <t>Subject to constraints</t>
  </si>
  <si>
    <t>Maximum Total Return</t>
  </si>
  <si>
    <r>
      <t>Maximum Total Return = 0.085</t>
    </r>
    <r>
      <rPr>
        <sz val="12"/>
        <color rgb="FFFF0000"/>
        <rFont val="Aptos Narrow (Body)"/>
      </rPr>
      <t>M</t>
    </r>
    <r>
      <rPr>
        <sz val="12"/>
        <color theme="1"/>
        <rFont val="Aptos Narrow"/>
        <family val="2"/>
        <scheme val="minor"/>
      </rPr>
      <t>+0.05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+0.065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+0.13</t>
    </r>
    <r>
      <rPr>
        <sz val="12"/>
        <color rgb="FFFF0000"/>
        <rFont val="Aptos Narrow (Body)"/>
      </rPr>
      <t>G</t>
    </r>
  </si>
  <si>
    <t>Maximum in municipal bonds</t>
  </si>
  <si>
    <t>M</t>
  </si>
  <si>
    <r>
      <t>M</t>
    </r>
    <r>
      <rPr>
        <sz val="12"/>
        <rFont val="Aptos Narrow (Body)"/>
      </rPr>
      <t>&lt;=0.20*70000;</t>
    </r>
    <r>
      <rPr>
        <sz val="12"/>
        <color rgb="FFFF0000"/>
        <rFont val="Aptos Narrow (Body)"/>
      </rPr>
      <t xml:space="preserve"> M</t>
    </r>
    <r>
      <rPr>
        <sz val="12"/>
        <rFont val="Aptos Narrow (Body)"/>
      </rPr>
      <t>&lt;=14000</t>
    </r>
  </si>
  <si>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 as the amount invested in certificates of Desposits (CDs)</t>
    </r>
  </si>
  <si>
    <t>CDs not to exceed the sum of the others</t>
  </si>
  <si>
    <t>Atleast 30% in treasury bills and CDs</t>
  </si>
  <si>
    <t>More in CDs and treasury bills than municipal bonds and growth stock by a ratio of at least 1.2 to 1</t>
  </si>
  <si>
    <t>Total Investment Amount</t>
  </si>
  <si>
    <r>
      <rPr>
        <sz val="12"/>
        <color rgb="FFFF0000"/>
        <rFont val="Aptos Narrow (Body)"/>
      </rPr>
      <t>M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>=70000</t>
    </r>
  </si>
  <si>
    <t>G</t>
  </si>
  <si>
    <t>Annual Return</t>
  </si>
  <si>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&gt;=0.30*70000; 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&gt;=21000; -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-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&lt;=21000</t>
    </r>
  </si>
  <si>
    <r>
      <rPr>
        <sz val="12"/>
        <color rgb="FFFF0000"/>
        <rFont val="Aptos Narrow (Body)"/>
      </rPr>
      <t>C</t>
    </r>
    <r>
      <rPr>
        <sz val="12"/>
        <rFont val="Aptos Narrow (Body)"/>
      </rPr>
      <t>&lt;=</t>
    </r>
    <r>
      <rPr>
        <sz val="12"/>
        <color rgb="FFFF0000"/>
        <rFont val="Aptos Narrow (Body)"/>
      </rPr>
      <t>M</t>
    </r>
    <r>
      <rPr>
        <sz val="12"/>
        <rFont val="Aptos Narrow (Body)"/>
      </rPr>
      <t>+</t>
    </r>
    <r>
      <rPr>
        <sz val="12"/>
        <color rgb="FFFF0000"/>
        <rFont val="Aptos Narrow (Body)"/>
      </rPr>
      <t>T</t>
    </r>
    <r>
      <rPr>
        <sz val="12"/>
        <rFont val="Aptos Narrow (Body)"/>
      </rPr>
      <t>+</t>
    </r>
    <r>
      <rPr>
        <sz val="12"/>
        <color rgb="FFFF0000"/>
        <rFont val="Aptos Narrow (Body)"/>
      </rPr>
      <t>G</t>
    </r>
    <r>
      <rPr>
        <sz val="12"/>
        <color theme="1"/>
        <rFont val="Aptos Narrow (Body)"/>
      </rPr>
      <t>;</t>
    </r>
    <r>
      <rPr>
        <sz val="12"/>
        <color rgb="FFFF0000"/>
        <rFont val="Aptos Narrow (Body)"/>
      </rPr>
      <t xml:space="preserve"> </t>
    </r>
    <r>
      <rPr>
        <sz val="12"/>
        <color theme="1"/>
        <rFont val="Aptos Narrow (Body)"/>
      </rPr>
      <t>-</t>
    </r>
    <r>
      <rPr>
        <sz val="12"/>
        <color rgb="FFFF0000"/>
        <rFont val="Aptos Narrow (Body)"/>
      </rPr>
      <t>M+C</t>
    </r>
    <r>
      <rPr>
        <sz val="12"/>
        <color theme="1"/>
        <rFont val="Aptos Narrow (Body)"/>
      </rPr>
      <t>-</t>
    </r>
    <r>
      <rPr>
        <sz val="12"/>
        <color rgb="FFFF0000"/>
        <rFont val="Aptos Narrow (Body)"/>
      </rPr>
      <t>T</t>
    </r>
    <r>
      <rPr>
        <sz val="12"/>
        <color theme="1"/>
        <rFont val="Aptos Narrow (Body)"/>
      </rPr>
      <t>-</t>
    </r>
    <r>
      <rPr>
        <sz val="12"/>
        <color rgb="FFFF0000"/>
        <rFont val="Aptos Narrow (Body)"/>
      </rPr>
      <t>G</t>
    </r>
    <r>
      <rPr>
        <sz val="12"/>
        <color theme="1"/>
        <rFont val="Aptos Narrow (Body)"/>
      </rPr>
      <t>&lt;=0</t>
    </r>
  </si>
  <si>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&gt;=1.2(</t>
    </r>
    <r>
      <rPr>
        <sz val="12"/>
        <color rgb="FFFF0000"/>
        <rFont val="Aptos Narrow (Body)"/>
      </rPr>
      <t>M</t>
    </r>
    <r>
      <rPr>
        <sz val="12"/>
        <color theme="1"/>
        <rFont val="Aptos Narrow"/>
        <family val="2"/>
        <scheme val="minor"/>
      </rPr>
      <t>+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>); -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-</t>
    </r>
    <r>
      <rPr>
        <sz val="12"/>
        <color rgb="FFFF0000"/>
        <rFont val="Aptos Narrow (Body)"/>
      </rPr>
      <t>T</t>
    </r>
    <r>
      <rPr>
        <sz val="12"/>
        <color theme="1"/>
        <rFont val="Aptos Narrow"/>
        <family val="2"/>
        <scheme val="minor"/>
      </rPr>
      <t>+1.2</t>
    </r>
    <r>
      <rPr>
        <sz val="12"/>
        <color rgb="FFFF0000"/>
        <rFont val="Aptos Narrow (Body)"/>
      </rPr>
      <t>M</t>
    </r>
    <r>
      <rPr>
        <sz val="12"/>
        <color theme="1"/>
        <rFont val="Aptos Narrow"/>
        <family val="2"/>
        <scheme val="minor"/>
      </rPr>
      <t>+1.2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 xml:space="preserve">&lt;=0  </t>
    </r>
  </si>
  <si>
    <t>=</t>
  </si>
  <si>
    <t>Worksheet: [Assignment 4.xlsx]Problem 1</t>
  </si>
  <si>
    <t>Max Subproblems Unlimited, Max Integer Sols Unlimited, Integer Tolerance 1%, Assume NonNegative</t>
  </si>
  <si>
    <t>Annual Return Maximum Total Return</t>
  </si>
  <si>
    <t>Final Values M</t>
  </si>
  <si>
    <t>Final Values C</t>
  </si>
  <si>
    <t>Final Values T</t>
  </si>
  <si>
    <t>Final Values G</t>
  </si>
  <si>
    <t>Maximum in municipal bonds LHS</t>
  </si>
  <si>
    <t>CDs not to exceed the sum of the others LHS</t>
  </si>
  <si>
    <t>Atleast 30% in treasury bills and CDs LHS</t>
  </si>
  <si>
    <t>More in CDs and treasury bills than municipal bonds and growth stock by a ratio of at least 1.2 to 1 LHS</t>
  </si>
  <si>
    <t>Total Investment Amount LHS</t>
  </si>
  <si>
    <t>&gt;=</t>
  </si>
  <si>
    <t>Report Created: 3/30/24 11:05:22 PM</t>
  </si>
  <si>
    <t>Solution Time: 563.242 Seconds.</t>
  </si>
  <si>
    <t>Iterations: 4 Subproblems: 0</t>
  </si>
  <si>
    <t>Max Time Unlimited, Iterations Unlimited, Precision 0.000001, Use Automatic Scaling</t>
  </si>
  <si>
    <t>$F$35</t>
  </si>
  <si>
    <t>$B$34</t>
  </si>
  <si>
    <t>$C$34</t>
  </si>
  <si>
    <t>$D$34</t>
  </si>
  <si>
    <t>$E$34</t>
  </si>
  <si>
    <t>$F$38</t>
  </si>
  <si>
    <t>$F$38&lt;=$H$38</t>
  </si>
  <si>
    <t>$F$39</t>
  </si>
  <si>
    <t>$F$39&lt;=$H$39</t>
  </si>
  <si>
    <t>$F$40</t>
  </si>
  <si>
    <t>$F$40&gt;=$H$40</t>
  </si>
  <si>
    <t>$F$41</t>
  </si>
  <si>
    <t>$F$41&lt;=$H$41</t>
  </si>
  <si>
    <t>$F$42</t>
  </si>
  <si>
    <t>$F$42=$H$42</t>
  </si>
  <si>
    <t>Report Created: 3/30/24 11:05:23 PM</t>
  </si>
  <si>
    <t>Worksheet: [Assignment 5.xlsx]Problem 2</t>
  </si>
  <si>
    <t>Report Created: 3/30/24 11:48:40 PM</t>
  </si>
  <si>
    <t>Solution Time: 172.626 Seconds.</t>
  </si>
  <si>
    <t>Iterations: 0 Subproblems: 0</t>
  </si>
  <si>
    <t>$E$18</t>
  </si>
  <si>
    <t>Exposure per ad Max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</si>
</sst>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 (Body)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0" borderId="5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6" fillId="0" borderId="0" xfId="0" applyFont="1"/>
    <xf numFmtId="0" fontId="1" fillId="0" borderId="1" xfId="0" applyFont="1" applyBorder="1"/>
    <xf numFmtId="0" fontId="0" fillId="0" borderId="5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BEBF-9BC6-5443-A516-5732C5B501A4}">
  <dimension ref="A1:G33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84.1640625" bestFit="1" customWidth="1"/>
    <col min="4" max="4" width="12.6640625" bestFit="1" customWidth="1"/>
    <col min="5" max="5" width="13.5" bestFit="1" customWidth="1"/>
    <col min="6" max="6" width="10.5" bestFit="1" customWidth="1"/>
    <col min="7" max="7" width="12.1640625" bestFit="1" customWidth="1"/>
  </cols>
  <sheetData>
    <row r="1" spans="1:5" x14ac:dyDescent="0.2">
      <c r="A1" s="4" t="s">
        <v>27</v>
      </c>
    </row>
    <row r="2" spans="1:5" x14ac:dyDescent="0.2">
      <c r="A2" s="4" t="s">
        <v>98</v>
      </c>
    </row>
    <row r="3" spans="1:5" x14ac:dyDescent="0.2">
      <c r="A3" s="4" t="s">
        <v>111</v>
      </c>
    </row>
    <row r="4" spans="1:5" x14ac:dyDescent="0.2">
      <c r="A4" s="4" t="s">
        <v>28</v>
      </c>
    </row>
    <row r="5" spans="1:5" x14ac:dyDescent="0.2">
      <c r="A5" s="4" t="s">
        <v>29</v>
      </c>
    </row>
    <row r="6" spans="1:5" x14ac:dyDescent="0.2">
      <c r="A6" s="4"/>
      <c r="B6" t="s">
        <v>30</v>
      </c>
    </row>
    <row r="7" spans="1:5" x14ac:dyDescent="0.2">
      <c r="A7" s="4"/>
      <c r="B7" t="s">
        <v>112</v>
      </c>
    </row>
    <row r="8" spans="1:5" x14ac:dyDescent="0.2">
      <c r="A8" s="4"/>
      <c r="B8" t="s">
        <v>113</v>
      </c>
    </row>
    <row r="9" spans="1:5" x14ac:dyDescent="0.2">
      <c r="A9" s="4" t="s">
        <v>31</v>
      </c>
    </row>
    <row r="10" spans="1:5" x14ac:dyDescent="0.2">
      <c r="B10" t="s">
        <v>114</v>
      </c>
    </row>
    <row r="11" spans="1:5" x14ac:dyDescent="0.2">
      <c r="B11" t="s">
        <v>33</v>
      </c>
    </row>
    <row r="12" spans="1:5" x14ac:dyDescent="0.2">
      <c r="B12" t="s">
        <v>99</v>
      </c>
    </row>
    <row r="14" spans="1:5" ht="17" thickBot="1" x14ac:dyDescent="0.25">
      <c r="A14" t="s">
        <v>35</v>
      </c>
    </row>
    <row r="15" spans="1:5" ht="17" thickBot="1" x14ac:dyDescent="0.25">
      <c r="B15" s="6" t="s">
        <v>36</v>
      </c>
      <c r="C15" s="6" t="s">
        <v>37</v>
      </c>
      <c r="D15" s="6" t="s">
        <v>38</v>
      </c>
      <c r="E15" s="6" t="s">
        <v>39</v>
      </c>
    </row>
    <row r="16" spans="1:5" ht="17" thickBot="1" x14ac:dyDescent="0.25">
      <c r="B16" s="5" t="s">
        <v>115</v>
      </c>
      <c r="C16" s="5" t="s">
        <v>100</v>
      </c>
      <c r="D16" s="5">
        <v>0</v>
      </c>
      <c r="E16" s="5">
        <v>6618.1818182763636</v>
      </c>
    </row>
    <row r="19" spans="1:7" ht="17" thickBot="1" x14ac:dyDescent="0.25">
      <c r="A19" t="s">
        <v>40</v>
      </c>
    </row>
    <row r="20" spans="1:7" ht="17" thickBot="1" x14ac:dyDescent="0.25">
      <c r="B20" s="6" t="s">
        <v>36</v>
      </c>
      <c r="C20" s="6" t="s">
        <v>37</v>
      </c>
      <c r="D20" s="6" t="s">
        <v>38</v>
      </c>
      <c r="E20" s="6" t="s">
        <v>39</v>
      </c>
      <c r="F20" s="6" t="s">
        <v>41</v>
      </c>
    </row>
    <row r="21" spans="1:7" x14ac:dyDescent="0.2">
      <c r="B21" s="7" t="s">
        <v>116</v>
      </c>
      <c r="C21" s="7" t="s">
        <v>101</v>
      </c>
      <c r="D21" s="7">
        <v>0</v>
      </c>
      <c r="E21" s="7">
        <v>0</v>
      </c>
      <c r="F21" s="7" t="s">
        <v>51</v>
      </c>
    </row>
    <row r="22" spans="1:7" x14ac:dyDescent="0.2">
      <c r="B22" s="7" t="s">
        <v>117</v>
      </c>
      <c r="C22" s="7" t="s">
        <v>102</v>
      </c>
      <c r="D22" s="7">
        <v>0</v>
      </c>
      <c r="E22" s="7">
        <v>-2.5606196654782968E-13</v>
      </c>
      <c r="F22" s="7" t="s">
        <v>51</v>
      </c>
    </row>
    <row r="23" spans="1:7" x14ac:dyDescent="0.2">
      <c r="B23" s="7" t="s">
        <v>118</v>
      </c>
      <c r="C23" s="7" t="s">
        <v>103</v>
      </c>
      <c r="D23" s="7">
        <v>0</v>
      </c>
      <c r="E23" s="7">
        <v>38181.818182363633</v>
      </c>
      <c r="F23" s="7" t="s">
        <v>51</v>
      </c>
    </row>
    <row r="24" spans="1:7" ht="17" thickBot="1" x14ac:dyDescent="0.25">
      <c r="B24" s="5" t="s">
        <v>119</v>
      </c>
      <c r="C24" s="5" t="s">
        <v>104</v>
      </c>
      <c r="D24" s="5">
        <v>0</v>
      </c>
      <c r="E24" s="5">
        <v>31818.18181863636</v>
      </c>
      <c r="F24" s="5" t="s">
        <v>51</v>
      </c>
    </row>
    <row r="27" spans="1:7" ht="17" thickBot="1" x14ac:dyDescent="0.25">
      <c r="A27" t="s">
        <v>42</v>
      </c>
    </row>
    <row r="28" spans="1:7" ht="17" thickBot="1" x14ac:dyDescent="0.25">
      <c r="B28" s="6" t="s">
        <v>36</v>
      </c>
      <c r="C28" s="6" t="s">
        <v>37</v>
      </c>
      <c r="D28" s="6" t="s">
        <v>43</v>
      </c>
      <c r="E28" s="6" t="s">
        <v>44</v>
      </c>
      <c r="F28" s="6" t="s">
        <v>45</v>
      </c>
      <c r="G28" s="6" t="s">
        <v>46</v>
      </c>
    </row>
    <row r="29" spans="1:7" x14ac:dyDescent="0.2">
      <c r="B29" s="7" t="s">
        <v>120</v>
      </c>
      <c r="C29" s="7" t="s">
        <v>105</v>
      </c>
      <c r="D29" s="7">
        <v>0</v>
      </c>
      <c r="E29" s="7" t="s">
        <v>121</v>
      </c>
      <c r="F29" s="7" t="s">
        <v>57</v>
      </c>
      <c r="G29" s="7">
        <v>14000</v>
      </c>
    </row>
    <row r="30" spans="1:7" x14ac:dyDescent="0.2">
      <c r="B30" s="7" t="s">
        <v>122</v>
      </c>
      <c r="C30" s="7" t="s">
        <v>106</v>
      </c>
      <c r="D30" s="7">
        <v>-70000.000000999993</v>
      </c>
      <c r="E30" s="7" t="s">
        <v>123</v>
      </c>
      <c r="F30" s="7" t="s">
        <v>57</v>
      </c>
      <c r="G30" s="7">
        <v>70000.000000999993</v>
      </c>
    </row>
    <row r="31" spans="1:7" x14ac:dyDescent="0.2">
      <c r="B31" s="7" t="s">
        <v>124</v>
      </c>
      <c r="C31" s="7" t="s">
        <v>107</v>
      </c>
      <c r="D31" s="7">
        <v>38181.818182363633</v>
      </c>
      <c r="E31" s="7" t="s">
        <v>125</v>
      </c>
      <c r="F31" s="7" t="s">
        <v>57</v>
      </c>
      <c r="G31" s="7">
        <v>17181.818182363633</v>
      </c>
    </row>
    <row r="32" spans="1:7" x14ac:dyDescent="0.2">
      <c r="B32" s="7" t="s">
        <v>126</v>
      </c>
      <c r="C32" s="7" t="s">
        <v>108</v>
      </c>
      <c r="D32" s="7">
        <v>0</v>
      </c>
      <c r="E32" s="7" t="s">
        <v>127</v>
      </c>
      <c r="F32" s="7" t="s">
        <v>65</v>
      </c>
      <c r="G32" s="7">
        <v>0</v>
      </c>
    </row>
    <row r="33" spans="2:7" ht="17" thickBot="1" x14ac:dyDescent="0.25">
      <c r="B33" s="5" t="s">
        <v>128</v>
      </c>
      <c r="C33" s="5" t="s">
        <v>109</v>
      </c>
      <c r="D33" s="5">
        <v>70000.000000999993</v>
      </c>
      <c r="E33" s="5" t="s">
        <v>129</v>
      </c>
      <c r="F33" s="5" t="s">
        <v>65</v>
      </c>
      <c r="G3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E395-4818-7641-9866-F5A389D4DA90}">
  <dimension ref="A1:E21"/>
  <sheetViews>
    <sheetView showGridLines="0" workbookViewId="0">
      <selection activeCell="C35" sqref="C35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84.1640625" bestFit="1" customWidth="1"/>
    <col min="4" max="5" width="12.83203125" bestFit="1" customWidth="1"/>
  </cols>
  <sheetData>
    <row r="1" spans="1:5" x14ac:dyDescent="0.2">
      <c r="A1" s="4" t="s">
        <v>69</v>
      </c>
    </row>
    <row r="2" spans="1:5" x14ac:dyDescent="0.2">
      <c r="A2" s="4" t="s">
        <v>98</v>
      </c>
    </row>
    <row r="3" spans="1:5" x14ac:dyDescent="0.2">
      <c r="A3" s="4" t="s">
        <v>130</v>
      </c>
    </row>
    <row r="6" spans="1:5" ht="17" thickBot="1" x14ac:dyDescent="0.25">
      <c r="A6" t="s">
        <v>40</v>
      </c>
    </row>
    <row r="7" spans="1:5" x14ac:dyDescent="0.2">
      <c r="B7" s="8"/>
      <c r="C7" s="8"/>
      <c r="D7" s="8" t="s">
        <v>70</v>
      </c>
      <c r="E7" s="8" t="s">
        <v>72</v>
      </c>
    </row>
    <row r="8" spans="1:5" ht="17" thickBot="1" x14ac:dyDescent="0.25">
      <c r="B8" s="9" t="s">
        <v>36</v>
      </c>
      <c r="C8" s="9" t="s">
        <v>37</v>
      </c>
      <c r="D8" s="9" t="s">
        <v>71</v>
      </c>
      <c r="E8" s="9" t="s">
        <v>73</v>
      </c>
    </row>
    <row r="9" spans="1:5" x14ac:dyDescent="0.2">
      <c r="B9" s="7" t="s">
        <v>116</v>
      </c>
      <c r="C9" s="7" t="s">
        <v>101</v>
      </c>
      <c r="D9" s="7">
        <v>0</v>
      </c>
      <c r="E9" s="7">
        <v>-4.4999840503414518E-2</v>
      </c>
    </row>
    <row r="10" spans="1:5" x14ac:dyDescent="0.2">
      <c r="B10" s="7" t="s">
        <v>117</v>
      </c>
      <c r="C10" s="7" t="s">
        <v>102</v>
      </c>
      <c r="D10" s="7">
        <v>-2.5606196654782968E-13</v>
      </c>
      <c r="E10" s="7">
        <v>-1.4999861595334549E-2</v>
      </c>
    </row>
    <row r="11" spans="1:5" x14ac:dyDescent="0.2">
      <c r="B11" s="7" t="s">
        <v>118</v>
      </c>
      <c r="C11" s="7" t="s">
        <v>103</v>
      </c>
      <c r="D11" s="7">
        <v>38181.818182363633</v>
      </c>
      <c r="E11" s="7">
        <v>0</v>
      </c>
    </row>
    <row r="12" spans="1:5" ht="17" thickBot="1" x14ac:dyDescent="0.25">
      <c r="B12" s="5" t="s">
        <v>119</v>
      </c>
      <c r="C12" s="5" t="s">
        <v>104</v>
      </c>
      <c r="D12" s="5">
        <v>31818.18181863636</v>
      </c>
      <c r="E12" s="5">
        <v>0</v>
      </c>
    </row>
    <row r="14" spans="1:5" ht="17" thickBot="1" x14ac:dyDescent="0.25">
      <c r="A14" t="s">
        <v>42</v>
      </c>
    </row>
    <row r="15" spans="1:5" x14ac:dyDescent="0.2">
      <c r="B15" s="8"/>
      <c r="C15" s="8"/>
      <c r="D15" s="8" t="s">
        <v>70</v>
      </c>
      <c r="E15" s="8" t="s">
        <v>74</v>
      </c>
    </row>
    <row r="16" spans="1:5" ht="17" thickBot="1" x14ac:dyDescent="0.25">
      <c r="B16" s="9" t="s">
        <v>36</v>
      </c>
      <c r="C16" s="9" t="s">
        <v>37</v>
      </c>
      <c r="D16" s="9" t="s">
        <v>71</v>
      </c>
      <c r="E16" s="9" t="s">
        <v>75</v>
      </c>
    </row>
    <row r="17" spans="2:5" x14ac:dyDescent="0.2">
      <c r="B17" s="7" t="s">
        <v>120</v>
      </c>
      <c r="C17" s="7" t="s">
        <v>105</v>
      </c>
      <c r="D17" s="7">
        <v>0</v>
      </c>
      <c r="E17" s="7">
        <v>0</v>
      </c>
    </row>
    <row r="18" spans="2:5" x14ac:dyDescent="0.2">
      <c r="B18" s="7" t="s">
        <v>122</v>
      </c>
      <c r="C18" s="7" t="s">
        <v>106</v>
      </c>
      <c r="D18" s="7">
        <v>-70000.000000999993</v>
      </c>
      <c r="E18" s="7">
        <v>0</v>
      </c>
    </row>
    <row r="19" spans="2:5" x14ac:dyDescent="0.2">
      <c r="B19" s="7" t="s">
        <v>124</v>
      </c>
      <c r="C19" s="7" t="s">
        <v>107</v>
      </c>
      <c r="D19" s="7">
        <v>38181.818182363633</v>
      </c>
      <c r="E19" s="7">
        <v>0</v>
      </c>
    </row>
    <row r="20" spans="2:5" x14ac:dyDescent="0.2">
      <c r="B20" s="7" t="s">
        <v>126</v>
      </c>
      <c r="C20" s="7" t="s">
        <v>108</v>
      </c>
      <c r="D20" s="7">
        <v>0</v>
      </c>
      <c r="E20" s="7">
        <v>2.9545452821353287E-2</v>
      </c>
    </row>
    <row r="21" spans="2:5" ht="17" thickBot="1" x14ac:dyDescent="0.25">
      <c r="B21" s="5" t="s">
        <v>128</v>
      </c>
      <c r="C21" s="5" t="s">
        <v>109</v>
      </c>
      <c r="D21" s="5">
        <v>70000.000000999993</v>
      </c>
      <c r="E21" s="5">
        <v>9.45454504371675E-2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48B-A3F9-AA47-B090-C3557ED0BAB1}">
  <dimension ref="A1:H29"/>
  <sheetViews>
    <sheetView topLeftCell="A6" workbookViewId="0">
      <selection activeCell="A36" sqref="A36"/>
    </sheetView>
  </sheetViews>
  <sheetFormatPr baseColWidth="10" defaultRowHeight="16" x14ac:dyDescent="0.2"/>
  <cols>
    <col min="1" max="1" width="87.5" bestFit="1" customWidth="1"/>
    <col min="6" max="6" width="12.1640625" bestFit="1" customWidth="1"/>
  </cols>
  <sheetData>
    <row r="1" spans="1:5" x14ac:dyDescent="0.2">
      <c r="A1" t="s">
        <v>8</v>
      </c>
    </row>
    <row r="2" spans="1:5" x14ac:dyDescent="0.2">
      <c r="A2" t="s">
        <v>76</v>
      </c>
    </row>
    <row r="3" spans="1:5" x14ac:dyDescent="0.2">
      <c r="A3" t="s">
        <v>86</v>
      </c>
    </row>
    <row r="4" spans="1:5" x14ac:dyDescent="0.2">
      <c r="A4" t="s">
        <v>77</v>
      </c>
    </row>
    <row r="5" spans="1:5" x14ac:dyDescent="0.2">
      <c r="A5" t="s">
        <v>78</v>
      </c>
    </row>
    <row r="7" spans="1:5" x14ac:dyDescent="0.2">
      <c r="A7" t="s">
        <v>12</v>
      </c>
    </row>
    <row r="8" spans="1:5" x14ac:dyDescent="0.2">
      <c r="A8" t="s">
        <v>79</v>
      </c>
    </row>
    <row r="9" spans="1:5" x14ac:dyDescent="0.2">
      <c r="D9" t="s">
        <v>82</v>
      </c>
    </row>
    <row r="11" spans="1:5" x14ac:dyDescent="0.2">
      <c r="A11" t="s">
        <v>80</v>
      </c>
    </row>
    <row r="12" spans="1:5" x14ac:dyDescent="0.2">
      <c r="A12" t="s">
        <v>83</v>
      </c>
      <c r="E12" s="11" t="s">
        <v>85</v>
      </c>
    </row>
    <row r="13" spans="1:5" x14ac:dyDescent="0.2">
      <c r="A13" t="s">
        <v>87</v>
      </c>
      <c r="E13" s="12" t="s">
        <v>95</v>
      </c>
    </row>
    <row r="14" spans="1:5" x14ac:dyDescent="0.2">
      <c r="A14" t="s">
        <v>88</v>
      </c>
      <c r="E14" t="s">
        <v>94</v>
      </c>
    </row>
    <row r="15" spans="1:5" x14ac:dyDescent="0.2">
      <c r="A15" t="s">
        <v>89</v>
      </c>
      <c r="E15" t="s">
        <v>96</v>
      </c>
    </row>
    <row r="16" spans="1:5" x14ac:dyDescent="0.2">
      <c r="A16" t="s">
        <v>90</v>
      </c>
      <c r="E16" t="s">
        <v>91</v>
      </c>
    </row>
    <row r="19" spans="1:8" x14ac:dyDescent="0.2">
      <c r="A19" s="1" t="s">
        <v>19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8</v>
      </c>
      <c r="B20" s="13" t="s">
        <v>84</v>
      </c>
      <c r="C20" s="13" t="s">
        <v>0</v>
      </c>
      <c r="D20" s="13" t="s">
        <v>16</v>
      </c>
      <c r="E20" s="13" t="s">
        <v>92</v>
      </c>
      <c r="F20" s="1"/>
      <c r="G20" s="1"/>
      <c r="H20" s="1"/>
    </row>
    <row r="21" spans="1:8" x14ac:dyDescent="0.2">
      <c r="A21" s="1" t="s">
        <v>20</v>
      </c>
      <c r="B21" s="2">
        <v>0</v>
      </c>
      <c r="C21" s="2">
        <v>-2.5606196654782968E-13</v>
      </c>
      <c r="D21" s="2">
        <v>38181.818182363633</v>
      </c>
      <c r="E21" s="2">
        <v>31818.18181863636</v>
      </c>
      <c r="F21" s="1" t="s">
        <v>81</v>
      </c>
      <c r="G21" s="1"/>
      <c r="H21" s="1"/>
    </row>
    <row r="22" spans="1:8" x14ac:dyDescent="0.2">
      <c r="A22" s="1" t="s">
        <v>93</v>
      </c>
      <c r="B22" s="1">
        <v>8.5000000000000006E-2</v>
      </c>
      <c r="C22" s="1">
        <v>0.05</v>
      </c>
      <c r="D22" s="1">
        <v>6.5000000000000002E-2</v>
      </c>
      <c r="E22" s="1">
        <v>0.13</v>
      </c>
      <c r="F22" s="1">
        <f>SUMPRODUCT(B21:E21,B22:E22)</f>
        <v>6618.1818182763636</v>
      </c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</v>
      </c>
      <c r="B24" s="1"/>
      <c r="C24" s="1"/>
      <c r="D24" s="1"/>
      <c r="E24" s="1"/>
      <c r="F24" s="1" t="s">
        <v>24</v>
      </c>
      <c r="G24" s="1" t="s">
        <v>25</v>
      </c>
      <c r="H24" s="1" t="s">
        <v>26</v>
      </c>
    </row>
    <row r="25" spans="1:8" x14ac:dyDescent="0.2">
      <c r="A25" s="1" t="s">
        <v>83</v>
      </c>
      <c r="B25" s="1">
        <v>1</v>
      </c>
      <c r="C25" s="1"/>
      <c r="D25" s="1"/>
      <c r="E25" s="1"/>
      <c r="F25" s="1">
        <f>SUMPRODUCT(B21:E21,B25:E25)</f>
        <v>0</v>
      </c>
      <c r="G25" s="1" t="s">
        <v>2</v>
      </c>
      <c r="H25" s="1">
        <v>14000</v>
      </c>
    </row>
    <row r="26" spans="1:8" x14ac:dyDescent="0.2">
      <c r="A26" s="1" t="s">
        <v>87</v>
      </c>
      <c r="B26" s="1">
        <v>-1</v>
      </c>
      <c r="C26" s="1">
        <v>1</v>
      </c>
      <c r="D26" s="1">
        <v>-1</v>
      </c>
      <c r="E26" s="1">
        <v>-1</v>
      </c>
      <c r="F26" s="1">
        <f>SUMPRODUCT(B21:E21,B26:E26)</f>
        <v>-70000.000000999993</v>
      </c>
      <c r="G26" s="1" t="s">
        <v>2</v>
      </c>
      <c r="H26" s="1">
        <v>0</v>
      </c>
    </row>
    <row r="27" spans="1:8" x14ac:dyDescent="0.2">
      <c r="A27" s="1" t="s">
        <v>88</v>
      </c>
      <c r="B27" s="1"/>
      <c r="C27" s="1">
        <v>1</v>
      </c>
      <c r="D27" s="1">
        <v>1</v>
      </c>
      <c r="E27" s="1"/>
      <c r="F27" s="1">
        <f>SUMPRODUCT(B21:E21,B27:E27)</f>
        <v>38181.818182363633</v>
      </c>
      <c r="G27" s="1" t="s">
        <v>110</v>
      </c>
      <c r="H27" s="1">
        <v>21000</v>
      </c>
    </row>
    <row r="28" spans="1:8" x14ac:dyDescent="0.2">
      <c r="A28" s="1" t="s">
        <v>89</v>
      </c>
      <c r="B28" s="1">
        <v>1.2</v>
      </c>
      <c r="C28" s="1">
        <v>-1</v>
      </c>
      <c r="D28" s="1">
        <v>-1</v>
      </c>
      <c r="E28" s="1">
        <v>1.2</v>
      </c>
      <c r="F28" s="1">
        <f>SUMPRODUCT(B21:E21,B28:E28)</f>
        <v>0</v>
      </c>
      <c r="G28" s="1" t="s">
        <v>2</v>
      </c>
      <c r="H28" s="1">
        <v>0</v>
      </c>
    </row>
    <row r="29" spans="1:8" x14ac:dyDescent="0.2">
      <c r="A29" s="1" t="s">
        <v>90</v>
      </c>
      <c r="B29" s="1">
        <v>1</v>
      </c>
      <c r="C29" s="1">
        <v>1</v>
      </c>
      <c r="D29" s="1">
        <v>1</v>
      </c>
      <c r="E29" s="1">
        <v>1</v>
      </c>
      <c r="F29" s="1">
        <f>SUMPRODUCT(B21:E21,B29:E29)</f>
        <v>70000.000000999993</v>
      </c>
      <c r="G29" s="1" t="s">
        <v>97</v>
      </c>
      <c r="H29" s="1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7D6B-FDD2-134A-92B2-88CF895FF67D}">
  <dimension ref="A1:G32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35" bestFit="1" customWidth="1"/>
    <col min="4" max="4" width="12.6640625" bestFit="1" customWidth="1"/>
    <col min="5" max="5" width="13.5" bestFit="1" customWidth="1"/>
    <col min="6" max="6" width="10.5" bestFit="1" customWidth="1"/>
    <col min="7" max="7" width="12.1640625" bestFit="1" customWidth="1"/>
  </cols>
  <sheetData>
    <row r="1" spans="1:5" x14ac:dyDescent="0.2">
      <c r="A1" s="4" t="s">
        <v>27</v>
      </c>
    </row>
    <row r="2" spans="1:5" x14ac:dyDescent="0.2">
      <c r="A2" s="4" t="s">
        <v>131</v>
      </c>
    </row>
    <row r="3" spans="1:5" x14ac:dyDescent="0.2">
      <c r="A3" s="4" t="s">
        <v>132</v>
      </c>
    </row>
    <row r="4" spans="1:5" x14ac:dyDescent="0.2">
      <c r="A4" s="4" t="s">
        <v>28</v>
      </c>
    </row>
    <row r="5" spans="1:5" x14ac:dyDescent="0.2">
      <c r="A5" s="4" t="s">
        <v>29</v>
      </c>
    </row>
    <row r="6" spans="1:5" x14ac:dyDescent="0.2">
      <c r="A6" s="4"/>
      <c r="B6" t="s">
        <v>30</v>
      </c>
    </row>
    <row r="7" spans="1:5" x14ac:dyDescent="0.2">
      <c r="A7" s="4"/>
      <c r="B7" t="s">
        <v>133</v>
      </c>
    </row>
    <row r="8" spans="1:5" x14ac:dyDescent="0.2">
      <c r="A8" s="4"/>
      <c r="B8" t="s">
        <v>134</v>
      </c>
    </row>
    <row r="9" spans="1:5" x14ac:dyDescent="0.2">
      <c r="A9" s="4" t="s">
        <v>31</v>
      </c>
    </row>
    <row r="10" spans="1:5" x14ac:dyDescent="0.2">
      <c r="B10" t="s">
        <v>32</v>
      </c>
    </row>
    <row r="11" spans="1:5" x14ac:dyDescent="0.2">
      <c r="B11" t="s">
        <v>33</v>
      </c>
    </row>
    <row r="12" spans="1:5" x14ac:dyDescent="0.2">
      <c r="B12" t="s">
        <v>34</v>
      </c>
    </row>
    <row r="14" spans="1:5" ht="17" thickBot="1" x14ac:dyDescent="0.25">
      <c r="A14" t="s">
        <v>35</v>
      </c>
    </row>
    <row r="15" spans="1:5" ht="17" thickBot="1" x14ac:dyDescent="0.25">
      <c r="B15" s="15" t="s">
        <v>36</v>
      </c>
      <c r="C15" s="15" t="s">
        <v>37</v>
      </c>
      <c r="D15" s="15" t="s">
        <v>38</v>
      </c>
      <c r="E15" s="15" t="s">
        <v>39</v>
      </c>
    </row>
    <row r="16" spans="1:5" ht="17" thickBot="1" x14ac:dyDescent="0.25">
      <c r="B16" s="14" t="s">
        <v>135</v>
      </c>
      <c r="C16" s="14" t="s">
        <v>136</v>
      </c>
      <c r="D16" s="17">
        <v>185000.00000000003</v>
      </c>
      <c r="E16" s="17">
        <v>185000.00000000003</v>
      </c>
    </row>
    <row r="19" spans="1:7" ht="17" thickBot="1" x14ac:dyDescent="0.25">
      <c r="A19" t="s">
        <v>40</v>
      </c>
    </row>
    <row r="20" spans="1:7" ht="17" thickBot="1" x14ac:dyDescent="0.25">
      <c r="B20" s="15" t="s">
        <v>36</v>
      </c>
      <c r="C20" s="15" t="s">
        <v>37</v>
      </c>
      <c r="D20" s="15" t="s">
        <v>38</v>
      </c>
      <c r="E20" s="15" t="s">
        <v>39</v>
      </c>
      <c r="F20" s="15" t="s">
        <v>41</v>
      </c>
    </row>
    <row r="21" spans="1:7" x14ac:dyDescent="0.2">
      <c r="B21" s="16" t="s">
        <v>49</v>
      </c>
      <c r="C21" s="16" t="s">
        <v>50</v>
      </c>
      <c r="D21" s="18">
        <v>1.8181818181818175</v>
      </c>
      <c r="E21" s="18">
        <v>1.8181818181818175</v>
      </c>
      <c r="F21" s="16" t="s">
        <v>51</v>
      </c>
    </row>
    <row r="22" spans="1:7" x14ac:dyDescent="0.2">
      <c r="B22" s="16" t="s">
        <v>52</v>
      </c>
      <c r="C22" s="16" t="s">
        <v>53</v>
      </c>
      <c r="D22" s="18">
        <v>10</v>
      </c>
      <c r="E22" s="18">
        <v>10</v>
      </c>
      <c r="F22" s="16" t="s">
        <v>51</v>
      </c>
    </row>
    <row r="23" spans="1:7" ht="17" thickBot="1" x14ac:dyDescent="0.25">
      <c r="B23" s="14" t="s">
        <v>47</v>
      </c>
      <c r="C23" s="14" t="s">
        <v>48</v>
      </c>
      <c r="D23" s="17">
        <v>3.1818181818181857</v>
      </c>
      <c r="E23" s="17">
        <v>3.1818181818181857</v>
      </c>
      <c r="F23" s="14" t="s">
        <v>51</v>
      </c>
    </row>
    <row r="26" spans="1:7" ht="17" thickBot="1" x14ac:dyDescent="0.25">
      <c r="A26" t="s">
        <v>42</v>
      </c>
    </row>
    <row r="27" spans="1:7" ht="17" thickBot="1" x14ac:dyDescent="0.25">
      <c r="B27" s="15" t="s">
        <v>36</v>
      </c>
      <c r="C27" s="15" t="s">
        <v>37</v>
      </c>
      <c r="D27" s="15" t="s">
        <v>43</v>
      </c>
      <c r="E27" s="15" t="s">
        <v>44</v>
      </c>
      <c r="F27" s="15" t="s">
        <v>45</v>
      </c>
      <c r="G27" s="15" t="s">
        <v>46</v>
      </c>
    </row>
    <row r="28" spans="1:7" x14ac:dyDescent="0.2">
      <c r="B28" s="16" t="s">
        <v>54</v>
      </c>
      <c r="C28" s="16" t="s">
        <v>55</v>
      </c>
      <c r="D28" s="18">
        <v>100000</v>
      </c>
      <c r="E28" s="16" t="s">
        <v>56</v>
      </c>
      <c r="F28" s="16" t="s">
        <v>65</v>
      </c>
      <c r="G28" s="16">
        <v>0</v>
      </c>
    </row>
    <row r="29" spans="1:7" x14ac:dyDescent="0.2">
      <c r="B29" s="16" t="s">
        <v>58</v>
      </c>
      <c r="C29" s="16" t="s">
        <v>59</v>
      </c>
      <c r="D29" s="18">
        <v>1.8181818181818175</v>
      </c>
      <c r="E29" s="16" t="s">
        <v>60</v>
      </c>
      <c r="F29" s="16" t="s">
        <v>57</v>
      </c>
      <c r="G29" s="16">
        <v>2.1818181818181825</v>
      </c>
    </row>
    <row r="30" spans="1:7" x14ac:dyDescent="0.2">
      <c r="B30" s="16" t="s">
        <v>61</v>
      </c>
      <c r="C30" s="16" t="s">
        <v>59</v>
      </c>
      <c r="D30" s="18">
        <v>10</v>
      </c>
      <c r="E30" s="16" t="s">
        <v>62</v>
      </c>
      <c r="F30" s="16" t="s">
        <v>65</v>
      </c>
      <c r="G30" s="16">
        <v>0</v>
      </c>
    </row>
    <row r="31" spans="1:7" x14ac:dyDescent="0.2">
      <c r="B31" s="16" t="s">
        <v>63</v>
      </c>
      <c r="C31" s="16" t="s">
        <v>59</v>
      </c>
      <c r="D31" s="18">
        <v>3.1818181818181857</v>
      </c>
      <c r="E31" s="16" t="s">
        <v>64</v>
      </c>
      <c r="F31" s="16" t="s">
        <v>57</v>
      </c>
      <c r="G31" s="16">
        <v>3.8181818181818143</v>
      </c>
    </row>
    <row r="32" spans="1:7" ht="17" thickBot="1" x14ac:dyDescent="0.25">
      <c r="B32" s="14" t="s">
        <v>66</v>
      </c>
      <c r="C32" s="14" t="s">
        <v>67</v>
      </c>
      <c r="D32" s="17">
        <v>15.000000000000002</v>
      </c>
      <c r="E32" s="14" t="s">
        <v>68</v>
      </c>
      <c r="F32" s="14" t="s">
        <v>65</v>
      </c>
      <c r="G32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43B-94E6-0549-BD6F-F49D241666C3}">
  <dimension ref="A1:E20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35" bestFit="1" customWidth="1"/>
    <col min="4" max="4" width="12.1640625" bestFit="1" customWidth="1"/>
    <col min="5" max="5" width="9" bestFit="1" customWidth="1"/>
  </cols>
  <sheetData>
    <row r="1" spans="1:5" x14ac:dyDescent="0.2">
      <c r="A1" s="4" t="s">
        <v>69</v>
      </c>
    </row>
    <row r="2" spans="1:5" x14ac:dyDescent="0.2">
      <c r="A2" s="4" t="s">
        <v>131</v>
      </c>
    </row>
    <row r="3" spans="1:5" x14ac:dyDescent="0.2">
      <c r="A3" s="4" t="s">
        <v>132</v>
      </c>
    </row>
    <row r="6" spans="1:5" ht="17" thickBot="1" x14ac:dyDescent="0.25">
      <c r="A6" t="s">
        <v>40</v>
      </c>
    </row>
    <row r="7" spans="1:5" x14ac:dyDescent="0.2">
      <c r="B7" s="19"/>
      <c r="C7" s="19"/>
      <c r="D7" s="19" t="s">
        <v>70</v>
      </c>
      <c r="E7" s="19" t="s">
        <v>72</v>
      </c>
    </row>
    <row r="8" spans="1:5" ht="17" thickBot="1" x14ac:dyDescent="0.25">
      <c r="B8" s="20" t="s">
        <v>36</v>
      </c>
      <c r="C8" s="20" t="s">
        <v>37</v>
      </c>
      <c r="D8" s="20" t="s">
        <v>71</v>
      </c>
      <c r="E8" s="20" t="s">
        <v>73</v>
      </c>
    </row>
    <row r="9" spans="1:5" x14ac:dyDescent="0.2">
      <c r="B9" s="16" t="s">
        <v>49</v>
      </c>
      <c r="C9" s="16" t="s">
        <v>50</v>
      </c>
      <c r="D9" s="16">
        <v>1.8181818181818175</v>
      </c>
      <c r="E9" s="16">
        <v>0</v>
      </c>
    </row>
    <row r="10" spans="1:5" x14ac:dyDescent="0.2">
      <c r="B10" s="16" t="s">
        <v>52</v>
      </c>
      <c r="C10" s="16" t="s">
        <v>53</v>
      </c>
      <c r="D10" s="16">
        <v>10</v>
      </c>
      <c r="E10" s="16">
        <v>0</v>
      </c>
    </row>
    <row r="11" spans="1:5" ht="17" thickBot="1" x14ac:dyDescent="0.25">
      <c r="B11" s="14" t="s">
        <v>47</v>
      </c>
      <c r="C11" s="14" t="s">
        <v>48</v>
      </c>
      <c r="D11" s="14">
        <v>3.1818181818181857</v>
      </c>
      <c r="E11" s="14">
        <v>0</v>
      </c>
    </row>
    <row r="13" spans="1:5" ht="17" thickBot="1" x14ac:dyDescent="0.25">
      <c r="A13" t="s">
        <v>42</v>
      </c>
    </row>
    <row r="14" spans="1:5" x14ac:dyDescent="0.2">
      <c r="B14" s="19"/>
      <c r="C14" s="19"/>
      <c r="D14" s="19" t="s">
        <v>70</v>
      </c>
      <c r="E14" s="19" t="s">
        <v>74</v>
      </c>
    </row>
    <row r="15" spans="1:5" ht="17" thickBot="1" x14ac:dyDescent="0.25">
      <c r="B15" s="20" t="s">
        <v>36</v>
      </c>
      <c r="C15" s="20" t="s">
        <v>37</v>
      </c>
      <c r="D15" s="20" t="s">
        <v>71</v>
      </c>
      <c r="E15" s="20" t="s">
        <v>75</v>
      </c>
    </row>
    <row r="16" spans="1:5" x14ac:dyDescent="0.2">
      <c r="B16" s="16" t="s">
        <v>54</v>
      </c>
      <c r="C16" s="16" t="s">
        <v>55</v>
      </c>
      <c r="D16" s="16">
        <v>100000</v>
      </c>
      <c r="E16" s="16">
        <v>1.0000000000000002</v>
      </c>
    </row>
    <row r="17" spans="2:5" x14ac:dyDescent="0.2">
      <c r="B17" s="16" t="s">
        <v>58</v>
      </c>
      <c r="C17" s="16" t="s">
        <v>59</v>
      </c>
      <c r="D17" s="16">
        <v>1.8181818181818175</v>
      </c>
      <c r="E17" s="16">
        <v>0</v>
      </c>
    </row>
    <row r="18" spans="2:5" x14ac:dyDescent="0.2">
      <c r="B18" s="16" t="s">
        <v>61</v>
      </c>
      <c r="C18" s="16" t="s">
        <v>59</v>
      </c>
      <c r="D18" s="16">
        <v>10</v>
      </c>
      <c r="E18" s="16">
        <v>1000.0000000000009</v>
      </c>
    </row>
    <row r="19" spans="2:5" x14ac:dyDescent="0.2">
      <c r="B19" s="16" t="s">
        <v>63</v>
      </c>
      <c r="C19" s="16" t="s">
        <v>59</v>
      </c>
      <c r="D19" s="16">
        <v>3.1818181818181857</v>
      </c>
      <c r="E19" s="16">
        <v>0</v>
      </c>
    </row>
    <row r="20" spans="2:5" ht="17" thickBot="1" x14ac:dyDescent="0.25">
      <c r="B20" s="14" t="s">
        <v>66</v>
      </c>
      <c r="C20" s="14" t="s">
        <v>67</v>
      </c>
      <c r="D20" s="14">
        <v>15.000000000000002</v>
      </c>
      <c r="E20" s="1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8B04-DCFF-2E42-AF36-6FB22DB62F09}">
  <dimension ref="A1:G24"/>
  <sheetViews>
    <sheetView tabSelected="1" workbookViewId="0">
      <selection activeCell="E18" sqref="E18"/>
    </sheetView>
  </sheetViews>
  <sheetFormatPr baseColWidth="10" defaultRowHeight="16" x14ac:dyDescent="0.2"/>
  <cols>
    <col min="1" max="1" width="25.5" bestFit="1" customWidth="1"/>
    <col min="2" max="2" width="17.5" bestFit="1" customWidth="1"/>
    <col min="3" max="3" width="21" bestFit="1" customWidth="1"/>
    <col min="4" max="4" width="24.6640625" bestFit="1" customWidth="1"/>
    <col min="5" max="5" width="12.1640625" bestFit="1" customWidth="1"/>
  </cols>
  <sheetData>
    <row r="1" spans="1:7" x14ac:dyDescent="0.2">
      <c r="A1" t="s">
        <v>8</v>
      </c>
    </row>
    <row r="2" spans="1:7" x14ac:dyDescent="0.2">
      <c r="A2" t="s">
        <v>9</v>
      </c>
    </row>
    <row r="3" spans="1:7" x14ac:dyDescent="0.2">
      <c r="A3" t="s">
        <v>10</v>
      </c>
    </row>
    <row r="4" spans="1:7" x14ac:dyDescent="0.2">
      <c r="A4" t="s">
        <v>11</v>
      </c>
    </row>
    <row r="6" spans="1:7" x14ac:dyDescent="0.2">
      <c r="A6" t="s">
        <v>12</v>
      </c>
    </row>
    <row r="7" spans="1:7" x14ac:dyDescent="0.2">
      <c r="A7" t="s">
        <v>13</v>
      </c>
    </row>
    <row r="8" spans="1:7" x14ac:dyDescent="0.2">
      <c r="C8" t="s">
        <v>14</v>
      </c>
    </row>
    <row r="10" spans="1:7" x14ac:dyDescent="0.2">
      <c r="A10" t="s">
        <v>80</v>
      </c>
    </row>
    <row r="11" spans="1:7" x14ac:dyDescent="0.2">
      <c r="A11" t="s">
        <v>6</v>
      </c>
      <c r="C11" t="s">
        <v>15</v>
      </c>
    </row>
    <row r="12" spans="1:7" x14ac:dyDescent="0.2">
      <c r="A12" t="s">
        <v>7</v>
      </c>
      <c r="C12" t="s">
        <v>17</v>
      </c>
    </row>
    <row r="13" spans="1:7" x14ac:dyDescent="0.2">
      <c r="A13" t="s">
        <v>3</v>
      </c>
      <c r="C13" t="s">
        <v>18</v>
      </c>
    </row>
    <row r="15" spans="1:7" x14ac:dyDescent="0.2">
      <c r="A15" s="1" t="s">
        <v>19</v>
      </c>
      <c r="B15" s="1"/>
      <c r="C15" s="1"/>
      <c r="D15" s="1"/>
      <c r="E15" s="1"/>
      <c r="F15" s="1"/>
      <c r="G15" s="1"/>
    </row>
    <row r="16" spans="1:7" x14ac:dyDescent="0.2">
      <c r="A16" s="1" t="s">
        <v>8</v>
      </c>
      <c r="B16" s="1" t="s">
        <v>21</v>
      </c>
      <c r="C16" s="1" t="s">
        <v>22</v>
      </c>
      <c r="D16" s="1" t="s">
        <v>23</v>
      </c>
      <c r="E16" s="1"/>
      <c r="F16" s="1"/>
      <c r="G16" s="1"/>
    </row>
    <row r="17" spans="1:7" x14ac:dyDescent="0.2">
      <c r="A17" s="1" t="s">
        <v>20</v>
      </c>
      <c r="B17" s="2">
        <v>1.8181818181818175</v>
      </c>
      <c r="C17" s="2">
        <v>10</v>
      </c>
      <c r="D17" s="2">
        <v>3.1818181818181857</v>
      </c>
      <c r="E17" s="1" t="s">
        <v>5</v>
      </c>
      <c r="F17" s="1"/>
      <c r="G17" s="1"/>
    </row>
    <row r="18" spans="1:7" x14ac:dyDescent="0.2">
      <c r="A18" s="1" t="s">
        <v>4</v>
      </c>
      <c r="B18" s="1">
        <v>20000</v>
      </c>
      <c r="C18" s="1">
        <v>12000</v>
      </c>
      <c r="D18" s="1">
        <v>9000</v>
      </c>
      <c r="E18" s="3">
        <f>SUMPRODUCT(B17:D17,B18:D18)</f>
        <v>185000.00000000003</v>
      </c>
      <c r="F18" s="1"/>
      <c r="G18" s="1"/>
    </row>
    <row r="19" spans="1:7" x14ac:dyDescent="0.2">
      <c r="A19" s="1" t="s">
        <v>1</v>
      </c>
      <c r="B19" s="1"/>
      <c r="C19" s="1"/>
      <c r="D19" s="1"/>
      <c r="E19" s="1" t="s">
        <v>24</v>
      </c>
      <c r="F19" s="1" t="s">
        <v>25</v>
      </c>
      <c r="G19" s="1" t="s">
        <v>26</v>
      </c>
    </row>
    <row r="20" spans="1:7" x14ac:dyDescent="0.2">
      <c r="A20" s="1" t="s">
        <v>6</v>
      </c>
      <c r="B20" s="1">
        <v>15000</v>
      </c>
      <c r="C20" s="1">
        <v>6000</v>
      </c>
      <c r="D20" s="1">
        <v>4000</v>
      </c>
      <c r="E20" s="1">
        <f>SUMPRODUCT(B17:D17,B20:D20)</f>
        <v>100000</v>
      </c>
      <c r="F20" s="1" t="s">
        <v>2</v>
      </c>
      <c r="G20" s="1">
        <v>100000</v>
      </c>
    </row>
    <row r="21" spans="1:7" x14ac:dyDescent="0.2">
      <c r="A21" s="1" t="s">
        <v>7</v>
      </c>
      <c r="B21" s="1">
        <v>1</v>
      </c>
      <c r="C21" s="1"/>
      <c r="D21" s="1"/>
      <c r="E21" s="1">
        <f>SUMPRODUCT(B17:D17,B21:D21)</f>
        <v>1.8181818181818175</v>
      </c>
      <c r="F21" s="1" t="s">
        <v>2</v>
      </c>
      <c r="G21" s="1">
        <v>4</v>
      </c>
    </row>
    <row r="22" spans="1:7" x14ac:dyDescent="0.2">
      <c r="A22" s="1" t="s">
        <v>7</v>
      </c>
      <c r="B22" s="1"/>
      <c r="C22" s="1">
        <v>1</v>
      </c>
      <c r="D22" s="1"/>
      <c r="E22" s="1">
        <f>SUMPRODUCT(B17:D17,B22:D22)</f>
        <v>10</v>
      </c>
      <c r="F22" s="1" t="s">
        <v>2</v>
      </c>
      <c r="G22" s="1">
        <v>10</v>
      </c>
    </row>
    <row r="23" spans="1:7" x14ac:dyDescent="0.2">
      <c r="A23" s="1" t="s">
        <v>7</v>
      </c>
      <c r="B23" s="1"/>
      <c r="C23" s="1"/>
      <c r="D23" s="1">
        <v>1</v>
      </c>
      <c r="E23" s="1">
        <f>SUMPRODUCT(B17:D17,B23:D23)</f>
        <v>3.1818181818181857</v>
      </c>
      <c r="F23" s="1" t="s">
        <v>2</v>
      </c>
      <c r="G23" s="1">
        <v>7</v>
      </c>
    </row>
    <row r="24" spans="1:7" x14ac:dyDescent="0.2">
      <c r="A24" s="1" t="s">
        <v>3</v>
      </c>
      <c r="B24" s="1">
        <v>1</v>
      </c>
      <c r="C24" s="1">
        <v>1</v>
      </c>
      <c r="D24" s="1">
        <v>1</v>
      </c>
      <c r="E24" s="10">
        <f>SUMPRODUCT(B17:D17,B24:D24)</f>
        <v>15.000000000000002</v>
      </c>
      <c r="F24" s="1" t="s">
        <v>2</v>
      </c>
      <c r="G2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1</vt:lpstr>
      <vt:lpstr>Sensitivity Report 1</vt:lpstr>
      <vt:lpstr>Problem 1</vt:lpstr>
      <vt:lpstr>Answer Report 2</vt:lpstr>
      <vt:lpstr>Sensitivity Report 2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Vallala</dc:creator>
  <cp:lastModifiedBy>Akhil Vallala</cp:lastModifiedBy>
  <dcterms:created xsi:type="dcterms:W3CDTF">2024-03-30T22:21:25Z</dcterms:created>
  <dcterms:modified xsi:type="dcterms:W3CDTF">2024-03-31T03:48:48Z</dcterms:modified>
</cp:coreProperties>
</file>