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V\EXPERT SYSTEM\"/>
    </mc:Choice>
  </mc:AlternateContent>
  <bookViews>
    <workbookView xWindow="0" yWindow="0" windowWidth="15345" windowHeight="4455" firstSheet="2" activeTab="4"/>
  </bookViews>
  <sheets>
    <sheet name="Sheet1" sheetId="1" r:id="rId1"/>
    <sheet name="Sheet3" sheetId="3" r:id="rId2"/>
    <sheet name="Sheet2" sheetId="2" r:id="rId3"/>
    <sheet name="kategori" sheetId="4" r:id="rId4"/>
    <sheet name="penyakit" sheetId="5" r:id="rId5"/>
    <sheet name="gejala" sheetId="6" r:id="rId6"/>
    <sheet name="gejalaPenyakit" sheetId="7" r:id="rId7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2" i="5"/>
  <c r="C3" i="4"/>
  <c r="C4" i="4"/>
  <c r="C5" i="4"/>
  <c r="C6" i="4"/>
  <c r="C2" i="4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2" i="7"/>
  <c r="G4" i="3" l="1"/>
  <c r="F4" i="3"/>
  <c r="E4" i="3"/>
  <c r="G2" i="3"/>
  <c r="F2" i="3"/>
  <c r="E2" i="3"/>
</calcChain>
</file>

<file path=xl/sharedStrings.xml><?xml version="1.0" encoding="utf-8"?>
<sst xmlns="http://schemas.openxmlformats.org/spreadsheetml/2006/main" count="1281" uniqueCount="151">
  <si>
    <t>Penglihatan mata menjadi kabur atau tidak fokus</t>
  </si>
  <si>
    <t>Adanya garis gelombang dalam penglihatan</t>
  </si>
  <si>
    <t>Tidak bisa mengenal warna dengan baik</t>
  </si>
  <si>
    <t>Membutuhkan cahaya yang sangat terang untuk membaca</t>
  </si>
  <si>
    <t>Sulit untuk mengenali wajah</t>
  </si>
  <si>
    <t>Tidak bisa melihat warna cerah</t>
  </si>
  <si>
    <t>degenerasi makula</t>
  </si>
  <si>
    <t>Penglihatan menjadi kabur</t>
  </si>
  <si>
    <t>Sulit untuk melihat pada malam hari</t>
  </si>
  <si>
    <t>Mata menjadi sangat sensitif terhadap cahaya</t>
  </si>
  <si>
    <t>Ada lingkaran putih dalam sumber cahaya seperti lampu</t>
  </si>
  <si>
    <t>Penglihatan mata menjadi ganda</t>
  </si>
  <si>
    <t>katarak</t>
  </si>
  <si>
    <t>Rasa sakit atau nyeri pada bagian belakang mata</t>
  </si>
  <si>
    <t>Tidak bisa mengenali warna dengan baik.</t>
  </si>
  <si>
    <t>Melihat bayangan lampu berkedip</t>
  </si>
  <si>
    <t>neuritis optik</t>
  </si>
  <si>
    <t>Sakit mata parah</t>
  </si>
  <si>
    <t>Mual dan muntah saat sakit mata</t>
  </si>
  <si>
    <t>Tidak bisa melihat saat redup atau tidak ada cahaya</t>
  </si>
  <si>
    <t>Ada lingkaran putih pada sumber cahaya seperti lampu.</t>
  </si>
  <si>
    <t>Mata menjadi merah</t>
  </si>
  <si>
    <t>glukoma</t>
  </si>
  <si>
    <t>Mata seperti melihat bintik-bintik kecil pada pandangan.</t>
  </si>
  <si>
    <t>Mata seperti tertutup oleh rambut atau beberapa benang kecil meskipun sebenarnya tidak.</t>
  </si>
  <si>
    <t>Mata memberikan respon berkedip dalam waktu cepat saat melihat mata.</t>
  </si>
  <si>
    <t>ablasi</t>
  </si>
  <si>
    <t>Anak-anak akan sering memiringkan salah satu bagian mata atau menutup satu mata untuk bisa melihat objek dengan benar.</t>
  </si>
  <si>
    <t>Mata menjadi tidak fokus saat melihat dan sering terlihat oleh orang lain</t>
  </si>
  <si>
    <t>Muncul bintitan di kelopak mata bagian atas dan atau bagian bawah</t>
  </si>
  <si>
    <t>Rasa nyeri</t>
  </si>
  <si>
    <t>Mata cenderung berwarna merah dan kebiruan.</t>
  </si>
  <si>
    <t>pengelihatan seperti ada bintik bintik hitam berterbangan</t>
  </si>
  <si>
    <t>iridosiklitis</t>
  </si>
  <si>
    <t>adanya bintik bintik putih pada mata</t>
  </si>
  <si>
    <t>keratitis</t>
  </si>
  <si>
    <t>tidak dapat melihat benda terlalu dekat</t>
  </si>
  <si>
    <t>tidak dapat melihat benda terlalu jauh</t>
  </si>
  <si>
    <t>hipermetropi</t>
  </si>
  <si>
    <t>miopi</t>
  </si>
  <si>
    <t>tidak dapat melihat benda dekat ataupun benda jauh</t>
  </si>
  <si>
    <t>berusia lanjut</t>
  </si>
  <si>
    <t>presbiopi</t>
  </si>
  <si>
    <t>tidak dapat lagi membedakan berbagai warna yang ada di sekelilingnya</t>
  </si>
  <si>
    <t>memiliki keturunan buta warna</t>
  </si>
  <si>
    <t>buta warna</t>
  </si>
  <si>
    <t>G001</t>
  </si>
  <si>
    <t>penglihatan mata kabur</t>
  </si>
  <si>
    <t>terdapat garis gelombang pada penglihatan</t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</si>
  <si>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</si>
  <si>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</si>
  <si>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</si>
  <si>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</si>
  <si>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</si>
  <si>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</si>
  <si>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</si>
  <si>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</si>
  <si>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</si>
  <si>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</si>
  <si>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</si>
  <si>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</si>
  <si>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</si>
  <si>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</si>
  <si>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</si>
  <si>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</si>
  <si>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sulit mengenali wajah</t>
  </si>
  <si>
    <t>membutuhkan cahaya terang saat membaca</t>
  </si>
  <si>
    <t>tidak bisa melihat warna cerah</t>
  </si>
  <si>
    <t>tidak dapat mengenal warna dengan baik</t>
  </si>
  <si>
    <t>Sulit untuk melihat pada malam hari/ tidak ada cahaya</t>
  </si>
  <si>
    <t>G018</t>
  </si>
  <si>
    <t>G019</t>
  </si>
  <si>
    <t>G020</t>
  </si>
  <si>
    <t>G021</t>
  </si>
  <si>
    <t>G022</t>
  </si>
  <si>
    <t>G023</t>
  </si>
  <si>
    <t>G024</t>
  </si>
  <si>
    <t>G025</t>
  </si>
  <si>
    <t>G026</t>
  </si>
  <si>
    <t>G027</t>
  </si>
  <si>
    <t>G028</t>
  </si>
  <si>
    <t>G029</t>
  </si>
  <si>
    <t>Mata menjadi merah / biru</t>
  </si>
  <si>
    <t>tidak mengeluarkan kotoran</t>
  </si>
  <si>
    <t xml:space="preserve">mata yang memerah </t>
  </si>
  <si>
    <t>juling (strabismus)</t>
  </si>
  <si>
    <t>bintitan (herdeolum)</t>
  </si>
  <si>
    <t>penglihatan</t>
  </si>
  <si>
    <t>luar</t>
  </si>
  <si>
    <t>cahaya</t>
  </si>
  <si>
    <t>kebiasaan</t>
  </si>
  <si>
    <t>rabun</t>
  </si>
  <si>
    <t>Penglihatan Mata Kabur</t>
  </si>
  <si>
    <t>Berkedip saat melihat lampu</t>
  </si>
  <si>
    <t xml:space="preserve">Berkedip dalam waktu cepat saat melihat </t>
  </si>
  <si>
    <t>Mata terlihat tidak fokus</t>
  </si>
  <si>
    <t>mata tidak mengeluarkan kotoran</t>
  </si>
  <si>
    <t>terdapat bintik bintik putih pada mata</t>
  </si>
  <si>
    <t>Sulit melihat pada malam hari/ tidak ada cahaya</t>
  </si>
  <si>
    <t>Anda berusia lanjut</t>
  </si>
  <si>
    <t>Anda memiringkan salah satu bagian mata saat melihat objek</t>
  </si>
  <si>
    <t>Terdapat bintik-bintik kecil pada pandangan.</t>
  </si>
  <si>
    <t>Terdapat  benang kecil atau rambut penglihatan</t>
  </si>
  <si>
    <t>Terdapat bintik bintik hitam berterbangan pada penglihatan</t>
  </si>
  <si>
    <t>Anda merupakan keturunan buta warna</t>
  </si>
  <si>
    <t>Mata berwarna merah / biru</t>
  </si>
  <si>
    <t>Tidak dapat mengenal warna dengan baik</t>
  </si>
  <si>
    <t>Tidak dapat melihat benda terlalu dekat</t>
  </si>
  <si>
    <t>Tidak dapat melihat benda terlalu jauh</t>
  </si>
  <si>
    <t>Tidak dapat melihat benda dekat ataupun benda jauh</t>
  </si>
  <si>
    <t>Membutuhkan cahaya terang saat membaca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</si>
  <si>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</si>
  <si>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</si>
  <si>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</si>
  <si>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</si>
  <si>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</si>
  <si>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</si>
  <si>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</si>
  <si>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</si>
  <si>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</si>
  <si>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</si>
  <si>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</si>
  <si>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</si>
  <si>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</si>
  <si>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Likelihood untuk Degenerasi Manula</t>
  </si>
  <si>
    <t>Likelihood untuk Katarak</t>
  </si>
  <si>
    <t>Likelihood untuk Glukoma</t>
  </si>
  <si>
    <t>Degenerasi Manula</t>
  </si>
  <si>
    <t>Katarak</t>
  </si>
  <si>
    <t>Glukoma</t>
  </si>
  <si>
    <t>K001</t>
  </si>
  <si>
    <t>K002</t>
  </si>
  <si>
    <t>K003</t>
  </si>
  <si>
    <t>K004</t>
  </si>
  <si>
    <t>K005</t>
  </si>
  <si>
    <t>Penglihatan</t>
  </si>
  <si>
    <t>Kebiasaan</t>
  </si>
  <si>
    <t>Kondisi Mata</t>
  </si>
  <si>
    <t>Rabun</t>
  </si>
  <si>
    <t>Cahaya</t>
  </si>
  <si>
    <t>Mata tidak mengeluarkan kotoran</t>
  </si>
  <si>
    <t>idKategori</t>
  </si>
  <si>
    <t>namaKategori</t>
  </si>
  <si>
    <t>idPenyakit</t>
  </si>
  <si>
    <t>namaPenyakit</t>
  </si>
  <si>
    <t>prior</t>
  </si>
  <si>
    <t>idGejala</t>
  </si>
  <si>
    <t>namaGejala</t>
  </si>
  <si>
    <t>Sulit mengenali wajah</t>
  </si>
  <si>
    <t>idGejalaPenyakit</t>
  </si>
  <si>
    <t>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</si>
</sst>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9" formatCode="_-* #,##0.00000_-;\-* #,##0.00000_-;_-* &quot;-&quot;_-;_-@_-"/>
  </numFmts>
  <fonts count="4" x14ac:knownFonts="1">
    <font>
      <sz val="11"/>
      <color theme="1"/>
      <name val="Calibri"/>
      <family val="2"/>
      <charset val="1"/>
      <scheme val="minor"/>
    </font>
    <font>
      <sz val="10"/>
      <color rgb="FF555555"/>
      <name val="Arial"/>
      <family val="2"/>
    </font>
    <font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/>
    <xf numFmtId="2" fontId="0" fillId="0" borderId="0" xfId="0" applyNumberFormat="1"/>
    <xf numFmtId="0" fontId="0" fillId="2" borderId="0" xfId="0" applyFill="1"/>
    <xf numFmtId="0" fontId="0" fillId="2" borderId="0" xfId="0" applyFill="1" applyAlignment="1"/>
    <xf numFmtId="2" fontId="0" fillId="2" borderId="0" xfId="0" applyNumberFormat="1" applyFill="1"/>
    <xf numFmtId="0" fontId="2" fillId="0" borderId="0" xfId="0" applyFont="1"/>
    <xf numFmtId="2" fontId="2" fillId="0" borderId="0" xfId="0" applyNumberFormat="1" applyFont="1"/>
    <xf numFmtId="0" fontId="0" fillId="0" borderId="0" xfId="0" applyFill="1"/>
    <xf numFmtId="2" fontId="0" fillId="0" borderId="0" xfId="0" applyNumberFormat="1" applyFill="1"/>
    <xf numFmtId="169" fontId="0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topLeftCell="A21" workbookViewId="0">
      <selection activeCell="A30" sqref="A30"/>
    </sheetView>
  </sheetViews>
  <sheetFormatPr defaultRowHeight="16.5" customHeight="1" x14ac:dyDescent="0.25"/>
  <cols>
    <col min="1" max="1" width="51.85546875" customWidth="1"/>
    <col min="7" max="7" width="9.140625" style="4"/>
    <col min="16" max="16" width="9.140625" style="4"/>
  </cols>
  <sheetData>
    <row r="1" spans="1:33" ht="16.5" customHeight="1" x14ac:dyDescent="0.25">
      <c r="A1" s="1" t="s">
        <v>0</v>
      </c>
      <c r="B1" t="s">
        <v>6</v>
      </c>
      <c r="D1" t="s">
        <v>46</v>
      </c>
      <c r="F1" t="s">
        <v>46</v>
      </c>
      <c r="G1" s="4" t="s">
        <v>47</v>
      </c>
      <c r="U1" t="s">
        <v>87</v>
      </c>
      <c r="Y1" t="s">
        <v>88</v>
      </c>
      <c r="AB1" t="s">
        <v>89</v>
      </c>
      <c r="AF1" t="s">
        <v>90</v>
      </c>
    </row>
    <row r="2" spans="1:33" ht="16.5" customHeight="1" x14ac:dyDescent="0.25">
      <c r="A2" s="1" t="s">
        <v>1</v>
      </c>
      <c r="D2" t="s">
        <v>49</v>
      </c>
      <c r="F2" t="s">
        <v>49</v>
      </c>
      <c r="G2" s="4" t="s">
        <v>48</v>
      </c>
      <c r="U2" t="s">
        <v>46</v>
      </c>
      <c r="V2" s="4" t="s">
        <v>92</v>
      </c>
      <c r="Y2" t="s">
        <v>62</v>
      </c>
      <c r="Z2" s="3" t="s">
        <v>105</v>
      </c>
      <c r="AB2" t="s">
        <v>51</v>
      </c>
      <c r="AC2" s="4" t="s">
        <v>110</v>
      </c>
      <c r="AF2" t="s">
        <v>58</v>
      </c>
      <c r="AG2" s="4" t="s">
        <v>13</v>
      </c>
    </row>
    <row r="3" spans="1:33" ht="16.5" customHeight="1" x14ac:dyDescent="0.25">
      <c r="A3" s="1" t="s">
        <v>2</v>
      </c>
      <c r="B3">
        <v>0.78</v>
      </c>
      <c r="D3" t="s">
        <v>50</v>
      </c>
      <c r="F3" t="s">
        <v>50</v>
      </c>
      <c r="G3" s="4" t="s">
        <v>68</v>
      </c>
      <c r="H3">
        <v>0.78</v>
      </c>
      <c r="I3">
        <v>0.81</v>
      </c>
      <c r="J3">
        <v>0.79</v>
      </c>
      <c r="K3">
        <v>0.83</v>
      </c>
      <c r="U3" t="s">
        <v>49</v>
      </c>
      <c r="V3" s="4" t="s">
        <v>48</v>
      </c>
      <c r="Y3" t="s">
        <v>72</v>
      </c>
      <c r="Z3" s="3" t="s">
        <v>95</v>
      </c>
      <c r="AB3" t="s">
        <v>54</v>
      </c>
      <c r="AC3" s="5" t="s">
        <v>98</v>
      </c>
      <c r="AF3" t="s">
        <v>60</v>
      </c>
      <c r="AG3" s="3" t="s">
        <v>17</v>
      </c>
    </row>
    <row r="4" spans="1:33" ht="16.5" customHeight="1" x14ac:dyDescent="0.25">
      <c r="A4" s="1" t="s">
        <v>3</v>
      </c>
      <c r="D4" t="s">
        <v>51</v>
      </c>
      <c r="F4" t="s">
        <v>51</v>
      </c>
      <c r="G4" s="4" t="s">
        <v>66</v>
      </c>
      <c r="U4" t="s">
        <v>52</v>
      </c>
      <c r="V4" s="4" t="s">
        <v>65</v>
      </c>
      <c r="Y4" t="s">
        <v>73</v>
      </c>
      <c r="Z4" s="5" t="s">
        <v>29</v>
      </c>
      <c r="AB4" t="s">
        <v>55</v>
      </c>
      <c r="AC4" s="5" t="s">
        <v>9</v>
      </c>
      <c r="AF4" t="s">
        <v>61</v>
      </c>
      <c r="AG4" s="3" t="s">
        <v>18</v>
      </c>
    </row>
    <row r="5" spans="1:33" ht="16.5" customHeight="1" x14ac:dyDescent="0.25">
      <c r="A5" s="1" t="s">
        <v>4</v>
      </c>
      <c r="D5" t="s">
        <v>52</v>
      </c>
      <c r="F5" t="s">
        <v>52</v>
      </c>
      <c r="G5" s="4" t="s">
        <v>65</v>
      </c>
      <c r="U5" t="s">
        <v>56</v>
      </c>
      <c r="V5" s="5" t="s">
        <v>10</v>
      </c>
      <c r="Y5" t="s">
        <v>74</v>
      </c>
      <c r="Z5" s="5" t="s">
        <v>96</v>
      </c>
      <c r="AF5" t="s">
        <v>71</v>
      </c>
      <c r="AG5" s="3" t="s">
        <v>100</v>
      </c>
    </row>
    <row r="6" spans="1:33" ht="16.5" customHeight="1" x14ac:dyDescent="0.25">
      <c r="A6" s="1" t="s">
        <v>5</v>
      </c>
      <c r="D6" t="s">
        <v>53</v>
      </c>
      <c r="F6" t="s">
        <v>53</v>
      </c>
      <c r="G6" s="4" t="s">
        <v>67</v>
      </c>
      <c r="U6" t="s">
        <v>57</v>
      </c>
      <c r="V6" s="5" t="s">
        <v>11</v>
      </c>
      <c r="Y6" t="s">
        <v>76</v>
      </c>
      <c r="Z6" s="2" t="s">
        <v>97</v>
      </c>
      <c r="AF6" t="s">
        <v>80</v>
      </c>
      <c r="AG6" s="2" t="s">
        <v>99</v>
      </c>
    </row>
    <row r="7" spans="1:33" ht="16.5" customHeight="1" x14ac:dyDescent="0.25">
      <c r="A7" s="1"/>
      <c r="F7" t="s">
        <v>54</v>
      </c>
      <c r="G7" s="5" t="s">
        <v>69</v>
      </c>
      <c r="U7" t="s">
        <v>59</v>
      </c>
      <c r="V7" s="4" t="s">
        <v>93</v>
      </c>
      <c r="AF7" t="s">
        <v>81</v>
      </c>
      <c r="AG7" s="2" t="s">
        <v>104</v>
      </c>
    </row>
    <row r="8" spans="1:33" ht="16.5" customHeight="1" x14ac:dyDescent="0.25">
      <c r="A8" s="1" t="s">
        <v>7</v>
      </c>
      <c r="B8" t="s">
        <v>12</v>
      </c>
      <c r="D8" t="s">
        <v>46</v>
      </c>
      <c r="F8" t="s">
        <v>55</v>
      </c>
      <c r="G8" s="5" t="s">
        <v>9</v>
      </c>
      <c r="U8" t="s">
        <v>63</v>
      </c>
      <c r="V8" s="3" t="s">
        <v>101</v>
      </c>
    </row>
    <row r="9" spans="1:33" ht="16.5" customHeight="1" x14ac:dyDescent="0.25">
      <c r="A9" s="1" t="s">
        <v>8</v>
      </c>
      <c r="D9" t="s">
        <v>54</v>
      </c>
      <c r="F9" t="s">
        <v>56</v>
      </c>
      <c r="G9" s="5" t="s">
        <v>10</v>
      </c>
      <c r="U9" t="s">
        <v>64</v>
      </c>
      <c r="V9" s="3" t="s">
        <v>102</v>
      </c>
    </row>
    <row r="10" spans="1:33" ht="16.5" customHeight="1" x14ac:dyDescent="0.25">
      <c r="A10" s="1" t="s">
        <v>9</v>
      </c>
      <c r="D10" t="s">
        <v>55</v>
      </c>
      <c r="F10" t="s">
        <v>57</v>
      </c>
      <c r="G10" s="5" t="s">
        <v>11</v>
      </c>
      <c r="U10" t="s">
        <v>70</v>
      </c>
      <c r="V10" s="3" t="s">
        <v>94</v>
      </c>
    </row>
    <row r="11" spans="1:33" ht="16.5" customHeight="1" x14ac:dyDescent="0.25">
      <c r="A11" s="1" t="s">
        <v>10</v>
      </c>
      <c r="D11" t="s">
        <v>56</v>
      </c>
      <c r="F11" t="s">
        <v>58</v>
      </c>
      <c r="G11" s="4" t="s">
        <v>13</v>
      </c>
      <c r="U11" t="s">
        <v>75</v>
      </c>
      <c r="V11" s="6" t="s">
        <v>103</v>
      </c>
    </row>
    <row r="12" spans="1:33" ht="16.5" customHeight="1" x14ac:dyDescent="0.25">
      <c r="A12" s="1" t="s">
        <v>11</v>
      </c>
      <c r="D12" t="s">
        <v>57</v>
      </c>
      <c r="F12" t="s">
        <v>59</v>
      </c>
      <c r="G12" s="4" t="s">
        <v>15</v>
      </c>
    </row>
    <row r="13" spans="1:33" ht="16.5" customHeight="1" x14ac:dyDescent="0.25">
      <c r="F13" t="s">
        <v>60</v>
      </c>
      <c r="G13" s="3" t="s">
        <v>17</v>
      </c>
    </row>
    <row r="14" spans="1:33" ht="16.5" customHeight="1" x14ac:dyDescent="0.25">
      <c r="A14" s="1" t="s">
        <v>13</v>
      </c>
      <c r="B14" t="s">
        <v>16</v>
      </c>
      <c r="D14" t="s">
        <v>58</v>
      </c>
      <c r="F14" t="s">
        <v>61</v>
      </c>
      <c r="G14" s="3" t="s">
        <v>18</v>
      </c>
      <c r="U14" t="s">
        <v>91</v>
      </c>
    </row>
    <row r="15" spans="1:33" ht="16.5" customHeight="1" x14ac:dyDescent="0.25">
      <c r="A15" s="1" t="s">
        <v>14</v>
      </c>
      <c r="D15" t="s">
        <v>50</v>
      </c>
      <c r="F15" t="s">
        <v>62</v>
      </c>
      <c r="G15" s="3" t="s">
        <v>82</v>
      </c>
      <c r="U15" t="s">
        <v>50</v>
      </c>
      <c r="V15" s="4" t="s">
        <v>106</v>
      </c>
    </row>
    <row r="16" spans="1:33" ht="16.5" customHeight="1" x14ac:dyDescent="0.25">
      <c r="A16" s="1" t="s">
        <v>15</v>
      </c>
      <c r="D16" t="s">
        <v>59</v>
      </c>
      <c r="F16" t="s">
        <v>63</v>
      </c>
      <c r="G16" s="3" t="s">
        <v>23</v>
      </c>
      <c r="U16" t="s">
        <v>53</v>
      </c>
      <c r="V16" s="4" t="s">
        <v>5</v>
      </c>
    </row>
    <row r="17" spans="1:22" ht="16.5" customHeight="1" x14ac:dyDescent="0.25">
      <c r="F17" t="s">
        <v>64</v>
      </c>
      <c r="G17" s="3" t="s">
        <v>24</v>
      </c>
      <c r="U17" t="s">
        <v>77</v>
      </c>
      <c r="V17" s="2" t="s">
        <v>107</v>
      </c>
    </row>
    <row r="18" spans="1:22" ht="16.5" customHeight="1" x14ac:dyDescent="0.25">
      <c r="A18" s="1" t="s">
        <v>17</v>
      </c>
      <c r="B18" t="s">
        <v>22</v>
      </c>
      <c r="D18" t="s">
        <v>60</v>
      </c>
      <c r="F18" t="s">
        <v>70</v>
      </c>
      <c r="G18" s="3" t="s">
        <v>25</v>
      </c>
      <c r="U18" t="s">
        <v>78</v>
      </c>
      <c r="V18" s="2" t="s">
        <v>108</v>
      </c>
    </row>
    <row r="19" spans="1:22" ht="16.5" customHeight="1" x14ac:dyDescent="0.25">
      <c r="A19" s="1" t="s">
        <v>18</v>
      </c>
      <c r="D19" t="s">
        <v>61</v>
      </c>
      <c r="F19" t="s">
        <v>71</v>
      </c>
      <c r="G19" s="3" t="s">
        <v>27</v>
      </c>
      <c r="U19" t="s">
        <v>79</v>
      </c>
      <c r="V19" s="2" t="s">
        <v>109</v>
      </c>
    </row>
    <row r="20" spans="1:22" ht="16.5" customHeight="1" x14ac:dyDescent="0.25">
      <c r="A20" s="1" t="s">
        <v>19</v>
      </c>
      <c r="D20" t="s">
        <v>54</v>
      </c>
      <c r="F20" t="s">
        <v>72</v>
      </c>
      <c r="G20" s="3" t="s">
        <v>28</v>
      </c>
    </row>
    <row r="21" spans="1:22" ht="16.5" customHeight="1" x14ac:dyDescent="0.25">
      <c r="A21" s="1" t="s">
        <v>20</v>
      </c>
      <c r="D21" t="s">
        <v>56</v>
      </c>
      <c r="F21" t="s">
        <v>73</v>
      </c>
      <c r="G21" s="5" t="s">
        <v>29</v>
      </c>
    </row>
    <row r="22" spans="1:22" ht="16.5" customHeight="1" x14ac:dyDescent="0.25">
      <c r="A22" s="1" t="s">
        <v>21</v>
      </c>
      <c r="D22" t="s">
        <v>62</v>
      </c>
      <c r="F22" t="s">
        <v>74</v>
      </c>
      <c r="G22" s="5" t="s">
        <v>83</v>
      </c>
    </row>
    <row r="23" spans="1:22" ht="16.5" customHeight="1" x14ac:dyDescent="0.25">
      <c r="A23" s="1" t="s">
        <v>23</v>
      </c>
      <c r="B23" t="s">
        <v>26</v>
      </c>
      <c r="D23" t="s">
        <v>63</v>
      </c>
      <c r="F23" t="s">
        <v>75</v>
      </c>
      <c r="G23" s="6" t="s">
        <v>32</v>
      </c>
    </row>
    <row r="24" spans="1:22" ht="16.5" customHeight="1" x14ac:dyDescent="0.25">
      <c r="A24" s="1" t="s">
        <v>24</v>
      </c>
      <c r="D24" t="s">
        <v>64</v>
      </c>
      <c r="F24" t="s">
        <v>76</v>
      </c>
      <c r="G24" s="2" t="s">
        <v>34</v>
      </c>
    </row>
    <row r="25" spans="1:22" ht="16.5" customHeight="1" x14ac:dyDescent="0.25">
      <c r="A25" s="1" t="s">
        <v>25</v>
      </c>
      <c r="D25" t="s">
        <v>70</v>
      </c>
      <c r="F25" t="s">
        <v>77</v>
      </c>
      <c r="G25" s="2" t="s">
        <v>36</v>
      </c>
    </row>
    <row r="26" spans="1:22" ht="16.5" customHeight="1" x14ac:dyDescent="0.25">
      <c r="A26" s="1" t="s">
        <v>27</v>
      </c>
      <c r="B26" t="s">
        <v>85</v>
      </c>
      <c r="D26" t="s">
        <v>71</v>
      </c>
      <c r="F26" t="s">
        <v>78</v>
      </c>
      <c r="G26" s="2" t="s">
        <v>37</v>
      </c>
    </row>
    <row r="27" spans="1:22" ht="16.5" customHeight="1" x14ac:dyDescent="0.25">
      <c r="A27" s="1" t="s">
        <v>28</v>
      </c>
      <c r="D27" t="s">
        <v>72</v>
      </c>
      <c r="F27" t="s">
        <v>79</v>
      </c>
      <c r="G27" s="2" t="s">
        <v>40</v>
      </c>
    </row>
    <row r="28" spans="1:22" ht="16.5" customHeight="1" x14ac:dyDescent="0.25">
      <c r="A28" s="1" t="s">
        <v>29</v>
      </c>
      <c r="B28" t="s">
        <v>86</v>
      </c>
      <c r="D28" t="s">
        <v>73</v>
      </c>
      <c r="F28" t="s">
        <v>80</v>
      </c>
      <c r="G28" s="2" t="s">
        <v>41</v>
      </c>
    </row>
    <row r="29" spans="1:22" ht="16.5" customHeight="1" x14ac:dyDescent="0.25">
      <c r="A29" s="1" t="s">
        <v>30</v>
      </c>
      <c r="D29" t="s">
        <v>58</v>
      </c>
      <c r="F29" t="s">
        <v>81</v>
      </c>
      <c r="G29" s="2" t="s">
        <v>44</v>
      </c>
    </row>
    <row r="30" spans="1:22" ht="16.5" customHeight="1" x14ac:dyDescent="0.25">
      <c r="A30" s="1" t="s">
        <v>31</v>
      </c>
      <c r="D30" t="s">
        <v>62</v>
      </c>
    </row>
    <row r="31" spans="1:22" ht="16.5" customHeight="1" x14ac:dyDescent="0.25">
      <c r="A31" s="2" t="s">
        <v>84</v>
      </c>
      <c r="B31" t="s">
        <v>33</v>
      </c>
      <c r="D31" t="s">
        <v>62</v>
      </c>
    </row>
    <row r="32" spans="1:22" ht="16.5" customHeight="1" x14ac:dyDescent="0.25">
      <c r="A32" s="1" t="s">
        <v>83</v>
      </c>
      <c r="D32" t="s">
        <v>74</v>
      </c>
    </row>
    <row r="33" spans="1:4" ht="16.5" customHeight="1" x14ac:dyDescent="0.25">
      <c r="A33" s="2" t="s">
        <v>32</v>
      </c>
      <c r="D33" t="s">
        <v>75</v>
      </c>
    </row>
    <row r="34" spans="1:4" ht="16.5" customHeight="1" x14ac:dyDescent="0.25">
      <c r="A34" s="2" t="s">
        <v>34</v>
      </c>
      <c r="B34" t="s">
        <v>35</v>
      </c>
      <c r="D34" t="s">
        <v>76</v>
      </c>
    </row>
    <row r="35" spans="1:4" ht="16.5" customHeight="1" x14ac:dyDescent="0.25">
      <c r="A35" s="2" t="s">
        <v>36</v>
      </c>
      <c r="B35" t="s">
        <v>38</v>
      </c>
      <c r="D35" t="s">
        <v>77</v>
      </c>
    </row>
    <row r="36" spans="1:4" ht="16.5" customHeight="1" x14ac:dyDescent="0.25">
      <c r="A36" s="2" t="s">
        <v>37</v>
      </c>
      <c r="B36" t="s">
        <v>39</v>
      </c>
      <c r="D36" t="s">
        <v>78</v>
      </c>
    </row>
    <row r="37" spans="1:4" ht="16.5" customHeight="1" x14ac:dyDescent="0.25">
      <c r="A37" s="2" t="s">
        <v>40</v>
      </c>
      <c r="B37" t="s">
        <v>42</v>
      </c>
      <c r="D37" t="s">
        <v>79</v>
      </c>
    </row>
    <row r="38" spans="1:4" ht="16.5" customHeight="1" x14ac:dyDescent="0.25">
      <c r="A38" s="2" t="s">
        <v>41</v>
      </c>
      <c r="D38" t="s">
        <v>80</v>
      </c>
    </row>
    <row r="39" spans="1:4" ht="16.5" customHeight="1" x14ac:dyDescent="0.25">
      <c r="A39" s="2" t="s">
        <v>43</v>
      </c>
      <c r="B39" t="s">
        <v>45</v>
      </c>
      <c r="D39" t="s">
        <v>50</v>
      </c>
    </row>
    <row r="40" spans="1:4" ht="16.5" customHeight="1" x14ac:dyDescent="0.25">
      <c r="A40" s="2" t="s">
        <v>44</v>
      </c>
      <c r="D40" t="s">
        <v>81</v>
      </c>
    </row>
  </sheetData>
  <sortState ref="U15:V19">
    <sortCondition ref="U1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2" sqref="B2"/>
    </sheetView>
  </sheetViews>
  <sheetFormatPr defaultRowHeight="15" x14ac:dyDescent="0.25"/>
  <cols>
    <col min="1" max="1" width="51.28515625" customWidth="1"/>
    <col min="2" max="2" width="34.140625" bestFit="1" customWidth="1"/>
    <col min="3" max="3" width="23.28515625" bestFit="1" customWidth="1"/>
    <col min="4" max="4" width="24.5703125" bestFit="1" customWidth="1"/>
  </cols>
  <sheetData>
    <row r="1" spans="1:7" x14ac:dyDescent="0.25">
      <c r="B1" t="s">
        <v>124</v>
      </c>
      <c r="C1" t="s">
        <v>125</v>
      </c>
      <c r="D1" t="s">
        <v>126</v>
      </c>
    </row>
    <row r="2" spans="1:7" x14ac:dyDescent="0.25">
      <c r="A2" s="9" t="s">
        <v>47</v>
      </c>
      <c r="B2" s="10">
        <v>0.871</v>
      </c>
      <c r="C2" s="10">
        <v>0.85</v>
      </c>
      <c r="D2" s="10">
        <v>0.89</v>
      </c>
      <c r="E2" s="11">
        <f>B2*B8*B9*B10*B11*B16</f>
        <v>1.1842042030584041E-4</v>
      </c>
      <c r="F2" s="11">
        <f>C2*C8*C9*C10*C11*B17</f>
        <v>0.30887410840000001</v>
      </c>
      <c r="G2" s="11">
        <f>D2*D8*D9*D10*D11*B18</f>
        <v>4.7333298590708566E-3</v>
      </c>
    </row>
    <row r="3" spans="1:7" x14ac:dyDescent="0.25">
      <c r="A3" s="4" t="s">
        <v>48</v>
      </c>
      <c r="B3" s="7">
        <v>0.79</v>
      </c>
      <c r="C3" s="7">
        <v>0.19958699429145199</v>
      </c>
      <c r="D3" s="7">
        <v>0.17266714303970165</v>
      </c>
      <c r="E3" s="11"/>
      <c r="F3" s="11"/>
      <c r="G3" s="11"/>
    </row>
    <row r="4" spans="1:7" x14ac:dyDescent="0.25">
      <c r="A4" s="4" t="s">
        <v>68</v>
      </c>
      <c r="B4" s="7">
        <v>0.8</v>
      </c>
      <c r="C4" s="7">
        <v>0.15668239968015629</v>
      </c>
      <c r="D4" s="7">
        <v>0.18444351942543188</v>
      </c>
      <c r="E4" s="11">
        <f>E2/SUM(E2:G2)</f>
        <v>3.7746464637734676E-4</v>
      </c>
      <c r="F4" s="11">
        <f>F2/SUM(E2:G2)</f>
        <v>0.98453506414868031</v>
      </c>
      <c r="G4" s="11">
        <f>G2/SUM(E2:G2)</f>
        <v>1.5087471204942181E-2</v>
      </c>
    </row>
    <row r="5" spans="1:7" x14ac:dyDescent="0.25">
      <c r="A5" s="4" t="s">
        <v>66</v>
      </c>
      <c r="B5" s="7">
        <v>0.82</v>
      </c>
      <c r="C5" s="7">
        <v>0.17129349752665113</v>
      </c>
      <c r="D5" s="7">
        <v>0.19201066339215006</v>
      </c>
    </row>
    <row r="6" spans="1:7" x14ac:dyDescent="0.25">
      <c r="A6" s="4" t="s">
        <v>65</v>
      </c>
      <c r="B6" s="7">
        <v>0.85</v>
      </c>
      <c r="C6" s="7">
        <v>0.12386140568905096</v>
      </c>
      <c r="D6" s="7">
        <v>0.12743813943678803</v>
      </c>
    </row>
    <row r="7" spans="1:7" x14ac:dyDescent="0.25">
      <c r="A7" s="4" t="s">
        <v>67</v>
      </c>
      <c r="B7" s="7">
        <v>0.12282025777575847</v>
      </c>
      <c r="C7" s="7">
        <v>0.78</v>
      </c>
      <c r="D7" s="7">
        <v>0.11520224083611437</v>
      </c>
    </row>
    <row r="8" spans="1:7" x14ac:dyDescent="0.25">
      <c r="A8" s="8" t="s">
        <v>69</v>
      </c>
      <c r="B8" s="10">
        <v>0.13618791041133516</v>
      </c>
      <c r="C8" s="10">
        <v>0.88</v>
      </c>
      <c r="D8" s="10">
        <v>0.82</v>
      </c>
    </row>
    <row r="9" spans="1:7" x14ac:dyDescent="0.25">
      <c r="A9" s="8" t="s">
        <v>9</v>
      </c>
      <c r="B9" s="10">
        <v>0.15731899066019256</v>
      </c>
      <c r="C9" s="10">
        <v>0.86</v>
      </c>
      <c r="D9" s="10">
        <v>0.1240836381786101</v>
      </c>
    </row>
    <row r="10" spans="1:7" x14ac:dyDescent="0.25">
      <c r="A10" s="8" t="s">
        <v>10</v>
      </c>
      <c r="B10" s="10">
        <v>0.10162051001189219</v>
      </c>
      <c r="C10" s="10">
        <v>0.89</v>
      </c>
      <c r="D10" s="10">
        <v>0.84</v>
      </c>
    </row>
    <row r="11" spans="1:7" x14ac:dyDescent="0.25">
      <c r="A11" s="8" t="s">
        <v>11</v>
      </c>
      <c r="B11" s="10">
        <v>0.10407732341809527</v>
      </c>
      <c r="C11" s="10">
        <v>0.83</v>
      </c>
      <c r="D11" s="10">
        <v>0.12445120407465673</v>
      </c>
    </row>
    <row r="12" spans="1:7" x14ac:dyDescent="0.25">
      <c r="A12" t="s">
        <v>17</v>
      </c>
      <c r="B12" s="7">
        <v>0.12404525803750781</v>
      </c>
      <c r="C12" s="7">
        <v>0.18831194694491996</v>
      </c>
      <c r="D12" s="7">
        <v>0.87</v>
      </c>
    </row>
    <row r="13" spans="1:7" x14ac:dyDescent="0.25">
      <c r="A13" t="s">
        <v>18</v>
      </c>
      <c r="B13" s="7">
        <v>0.19121076583523483</v>
      </c>
      <c r="C13" s="7">
        <v>0.12997284522036157</v>
      </c>
      <c r="D13" s="7">
        <v>0.85</v>
      </c>
    </row>
    <row r="14" spans="1:7" x14ac:dyDescent="0.25">
      <c r="A14" t="s">
        <v>82</v>
      </c>
      <c r="B14" s="7">
        <v>0.18444351942543188</v>
      </c>
      <c r="C14" s="7">
        <v>0.19201066339215006</v>
      </c>
      <c r="D14" s="7">
        <v>0.84</v>
      </c>
    </row>
    <row r="16" spans="1:7" x14ac:dyDescent="0.25">
      <c r="A16" s="11" t="s">
        <v>127</v>
      </c>
      <c r="B16" s="12">
        <v>0.6</v>
      </c>
    </row>
    <row r="17" spans="1:2" x14ac:dyDescent="0.25">
      <c r="A17" s="11" t="s">
        <v>128</v>
      </c>
      <c r="B17" s="12">
        <v>0.65</v>
      </c>
    </row>
    <row r="18" spans="1:2" x14ac:dyDescent="0.25">
      <c r="A18" s="11" t="s">
        <v>129</v>
      </c>
      <c r="B18" s="12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0"/>
  <sheetViews>
    <sheetView topLeftCell="AJ1" workbookViewId="0">
      <selection activeCell="AO17" sqref="AO17"/>
    </sheetView>
  </sheetViews>
  <sheetFormatPr defaultRowHeight="15" x14ac:dyDescent="0.25"/>
  <cols>
    <col min="2" max="11" width="5.140625" style="13" customWidth="1"/>
    <col min="12" max="30" width="5.140625" customWidth="1"/>
  </cols>
  <sheetData>
    <row r="1" spans="1:38" x14ac:dyDescent="0.25">
      <c r="B1" s="13" t="s">
        <v>46</v>
      </c>
      <c r="C1" s="13" t="s">
        <v>49</v>
      </c>
      <c r="D1" s="13" t="s">
        <v>50</v>
      </c>
      <c r="E1" s="13" t="s">
        <v>51</v>
      </c>
      <c r="F1" s="13" t="s">
        <v>52</v>
      </c>
      <c r="G1" s="13" t="s">
        <v>53</v>
      </c>
      <c r="H1" s="13" t="s">
        <v>54</v>
      </c>
      <c r="I1" s="13" t="s">
        <v>55</v>
      </c>
      <c r="J1" s="13" t="s">
        <v>56</v>
      </c>
      <c r="K1" s="13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</row>
    <row r="2" spans="1:38" x14ac:dyDescent="0.25">
      <c r="A2" t="s">
        <v>111</v>
      </c>
      <c r="B2" s="13">
        <v>0.871</v>
      </c>
      <c r="C2" s="13">
        <v>0.79</v>
      </c>
      <c r="D2" s="13">
        <v>0.89</v>
      </c>
      <c r="E2" s="13">
        <v>0.67</v>
      </c>
      <c r="F2" s="13">
        <v>0.78</v>
      </c>
      <c r="G2" s="13">
        <v>0.65</v>
      </c>
      <c r="H2" s="13">
        <v>0.17463642761648873</v>
      </c>
      <c r="I2" s="13">
        <v>0.16998773444978466</v>
      </c>
      <c r="J2" s="13">
        <v>0.16330735671197028</v>
      </c>
      <c r="K2" s="13">
        <v>0.15887110949360281</v>
      </c>
      <c r="L2">
        <v>0.13098771995466857</v>
      </c>
      <c r="M2">
        <v>0.19602452718240798</v>
      </c>
      <c r="N2">
        <v>0.18293906214502881</v>
      </c>
      <c r="O2">
        <v>0.14712331654930794</v>
      </c>
      <c r="P2">
        <v>0.11870995284713695</v>
      </c>
      <c r="Q2">
        <v>0.17426734221341486</v>
      </c>
      <c r="R2">
        <v>0.11283531601736968</v>
      </c>
      <c r="S2">
        <v>0.19873449047677769</v>
      </c>
      <c r="T2">
        <v>0.12219281706252857</v>
      </c>
      <c r="U2">
        <v>0.17187836089837399</v>
      </c>
      <c r="V2">
        <v>0.14084363047784437</v>
      </c>
      <c r="W2">
        <v>0.13735334182674269</v>
      </c>
      <c r="X2">
        <v>0.10760151944226209</v>
      </c>
      <c r="Y2">
        <v>0.12798950879867485</v>
      </c>
      <c r="Z2">
        <v>0.12232706595653176</v>
      </c>
      <c r="AA2">
        <v>0.11403214822903283</v>
      </c>
      <c r="AB2">
        <v>0.13056099366860613</v>
      </c>
      <c r="AC2">
        <v>0.17171016272819234</v>
      </c>
      <c r="AD2">
        <v>0.10072915015640561</v>
      </c>
      <c r="AF2" t="s">
        <v>111</v>
      </c>
      <c r="AG2" t="s">
        <v>6</v>
      </c>
      <c r="AJ2" t="s">
        <v>130</v>
      </c>
      <c r="AK2" t="s">
        <v>46</v>
      </c>
      <c r="AL2" s="4" t="s">
        <v>47</v>
      </c>
    </row>
    <row r="3" spans="1:38" x14ac:dyDescent="0.25">
      <c r="A3" t="s">
        <v>112</v>
      </c>
      <c r="B3" s="13">
        <v>0.78</v>
      </c>
      <c r="C3" s="13">
        <v>0.19958699429145199</v>
      </c>
      <c r="D3" s="13">
        <v>0.17266714303970165</v>
      </c>
      <c r="E3" s="13">
        <v>0.19613080202508473</v>
      </c>
      <c r="F3" s="13">
        <v>0.17617617431129637</v>
      </c>
      <c r="G3" s="13">
        <v>0.11322528317228032</v>
      </c>
      <c r="H3" s="13">
        <v>0.78</v>
      </c>
      <c r="I3" s="13">
        <v>0.81</v>
      </c>
      <c r="J3" s="13">
        <v>0.79</v>
      </c>
      <c r="K3" s="13">
        <v>0.83</v>
      </c>
      <c r="L3">
        <v>0.19508674685816194</v>
      </c>
      <c r="M3">
        <v>0.16825029406551539</v>
      </c>
      <c r="N3">
        <v>0.12189157994349736</v>
      </c>
      <c r="O3">
        <v>0.18620839792328195</v>
      </c>
      <c r="P3">
        <v>0.12495004949738031</v>
      </c>
      <c r="Q3">
        <v>0.1971207420344552</v>
      </c>
      <c r="R3">
        <v>0.15132770853439023</v>
      </c>
      <c r="S3">
        <v>0.15512548161212378</v>
      </c>
      <c r="T3">
        <v>0.1765447578599218</v>
      </c>
      <c r="U3">
        <v>0.10435461605132158</v>
      </c>
      <c r="V3">
        <v>0.10619288936962196</v>
      </c>
      <c r="W3">
        <v>0.19579261938190148</v>
      </c>
      <c r="X3">
        <v>0.17287298573414564</v>
      </c>
      <c r="Y3">
        <v>0.10592732370652308</v>
      </c>
      <c r="Z3">
        <v>0.14446480386307078</v>
      </c>
      <c r="AA3">
        <v>0.11694351348660788</v>
      </c>
      <c r="AB3">
        <v>0.12088356842144392</v>
      </c>
      <c r="AC3">
        <v>0.14472860756533459</v>
      </c>
      <c r="AD3">
        <v>0.1302712050241554</v>
      </c>
      <c r="AF3" t="s">
        <v>112</v>
      </c>
      <c r="AG3" t="s">
        <v>12</v>
      </c>
      <c r="AJ3" t="s">
        <v>130</v>
      </c>
      <c r="AK3" t="s">
        <v>49</v>
      </c>
      <c r="AL3" s="4" t="s">
        <v>48</v>
      </c>
    </row>
    <row r="4" spans="1:38" x14ac:dyDescent="0.25">
      <c r="A4" t="s">
        <v>113</v>
      </c>
      <c r="B4" s="13">
        <v>0.12289963305905106</v>
      </c>
      <c r="C4" s="13">
        <v>0.15668239968015629</v>
      </c>
      <c r="D4" s="13">
        <v>0.82</v>
      </c>
      <c r="E4" s="13">
        <v>0.1568148779767683</v>
      </c>
      <c r="F4" s="13">
        <v>0.1450440282959343</v>
      </c>
      <c r="G4" s="13">
        <v>0.13806193643942821</v>
      </c>
      <c r="H4" s="13">
        <v>0.12455701531189409</v>
      </c>
      <c r="I4" s="13">
        <v>0.16783049079374437</v>
      </c>
      <c r="J4" s="13">
        <v>0.19200203137652511</v>
      </c>
      <c r="K4" s="13">
        <v>0.13048545830066932</v>
      </c>
      <c r="L4">
        <v>0.77</v>
      </c>
      <c r="M4">
        <v>0.67</v>
      </c>
      <c r="N4">
        <v>0.18895544713292267</v>
      </c>
      <c r="O4">
        <v>0.1225492268255602</v>
      </c>
      <c r="P4">
        <v>0.14669824334245254</v>
      </c>
      <c r="Q4">
        <v>0.19636812010161397</v>
      </c>
      <c r="R4">
        <v>0.11217547475056422</v>
      </c>
      <c r="S4">
        <v>0.10198208801874797</v>
      </c>
      <c r="T4">
        <v>0.16492399118591933</v>
      </c>
      <c r="U4">
        <v>0.18696343001162996</v>
      </c>
      <c r="V4">
        <v>0.1903638370386293</v>
      </c>
      <c r="W4">
        <v>0.140955365031906</v>
      </c>
      <c r="X4">
        <v>0.10812740718759815</v>
      </c>
      <c r="Y4">
        <v>0.13722412589136262</v>
      </c>
      <c r="Z4">
        <v>0.10335899979801882</v>
      </c>
      <c r="AA4">
        <v>0.17180824022186403</v>
      </c>
      <c r="AB4">
        <v>0.18815179357792056</v>
      </c>
      <c r="AC4">
        <v>0.13003322242994883</v>
      </c>
      <c r="AD4">
        <v>0.19513164980058106</v>
      </c>
      <c r="AF4" t="s">
        <v>113</v>
      </c>
      <c r="AG4" t="s">
        <v>16</v>
      </c>
      <c r="AJ4" t="s">
        <v>133</v>
      </c>
      <c r="AK4" t="s">
        <v>50</v>
      </c>
      <c r="AL4" s="4" t="s">
        <v>68</v>
      </c>
    </row>
    <row r="5" spans="1:38" x14ac:dyDescent="0.25">
      <c r="A5" t="s">
        <v>114</v>
      </c>
      <c r="B5" s="13">
        <v>0.17067159858856912</v>
      </c>
      <c r="C5" s="13">
        <v>0.17129349752665113</v>
      </c>
      <c r="D5" s="13">
        <v>0.19201066339215006</v>
      </c>
      <c r="E5" s="13">
        <v>0.18631570968026007</v>
      </c>
      <c r="F5" s="13">
        <v>0.17229975031633166</v>
      </c>
      <c r="G5" s="13">
        <v>0.10194476819659587</v>
      </c>
      <c r="H5" s="13">
        <v>0.78</v>
      </c>
      <c r="I5" s="13">
        <v>0.13273424591765681</v>
      </c>
      <c r="J5" s="13">
        <v>0.87</v>
      </c>
      <c r="K5" s="13">
        <v>0.18685293411588152</v>
      </c>
      <c r="L5">
        <v>0.15553479824599317</v>
      </c>
      <c r="M5">
        <v>0.18587048269607817</v>
      </c>
      <c r="N5">
        <v>0.8</v>
      </c>
      <c r="O5">
        <v>0.78</v>
      </c>
      <c r="P5">
        <v>0.69</v>
      </c>
      <c r="Q5">
        <v>0.1198621305337868</v>
      </c>
      <c r="R5">
        <v>0.10690711709373879</v>
      </c>
      <c r="S5">
        <v>0.10065396706998708</v>
      </c>
      <c r="T5">
        <v>0.12197434809892066</v>
      </c>
      <c r="U5">
        <v>0.14086489145866418</v>
      </c>
      <c r="V5">
        <v>0.13224946267119822</v>
      </c>
      <c r="W5">
        <v>0.17624894884794379</v>
      </c>
      <c r="X5">
        <v>0.18543841248159071</v>
      </c>
      <c r="Y5">
        <v>0.10828142303411552</v>
      </c>
      <c r="Z5">
        <v>0.12643757266266875</v>
      </c>
      <c r="AA5">
        <v>0.15507181731717712</v>
      </c>
      <c r="AB5">
        <v>0.10696336885966917</v>
      </c>
      <c r="AC5">
        <v>0.16058876926085236</v>
      </c>
      <c r="AD5">
        <v>0.17838566719955606</v>
      </c>
      <c r="AF5" t="s">
        <v>114</v>
      </c>
      <c r="AG5" t="s">
        <v>22</v>
      </c>
      <c r="AJ5" t="s">
        <v>134</v>
      </c>
      <c r="AK5" t="s">
        <v>51</v>
      </c>
      <c r="AL5" s="4" t="s">
        <v>66</v>
      </c>
    </row>
    <row r="6" spans="1:38" x14ac:dyDescent="0.25">
      <c r="A6" t="s">
        <v>115</v>
      </c>
      <c r="B6" s="13">
        <v>0.17189372805414466</v>
      </c>
      <c r="C6" s="13">
        <v>0.12386140568905096</v>
      </c>
      <c r="D6" s="13">
        <v>0.12743813943678803</v>
      </c>
      <c r="E6" s="13">
        <v>0.17763974297778617</v>
      </c>
      <c r="F6" s="13">
        <v>0.12240508065446122</v>
      </c>
      <c r="G6" s="13">
        <v>0.18691535444395774</v>
      </c>
      <c r="H6" s="13">
        <v>0.15554519920588492</v>
      </c>
      <c r="I6" s="13">
        <v>0.13064108883956235</v>
      </c>
      <c r="J6" s="13">
        <v>0.18072470283641412</v>
      </c>
      <c r="K6" s="13">
        <v>0.1897056175823259</v>
      </c>
      <c r="L6">
        <v>0.14530227094872522</v>
      </c>
      <c r="M6">
        <v>0.1160407129167102</v>
      </c>
      <c r="N6">
        <v>0.18077273658309506</v>
      </c>
      <c r="O6">
        <v>0.11460055255267643</v>
      </c>
      <c r="P6">
        <v>0.18651746802538602</v>
      </c>
      <c r="Q6">
        <v>0.82</v>
      </c>
      <c r="R6">
        <v>0.72</v>
      </c>
      <c r="S6">
        <v>0.76</v>
      </c>
      <c r="T6">
        <v>0.13664048798024911</v>
      </c>
      <c r="U6">
        <v>0.19690642778533085</v>
      </c>
      <c r="V6">
        <v>0.11019341852539993</v>
      </c>
      <c r="W6">
        <v>0.13714538894260422</v>
      </c>
      <c r="X6">
        <v>0.12075969371775891</v>
      </c>
      <c r="Y6">
        <v>0.13509270038662899</v>
      </c>
      <c r="Z6">
        <v>0.105018847363076</v>
      </c>
      <c r="AA6">
        <v>0.16229860040731334</v>
      </c>
      <c r="AB6">
        <v>0.18215503869041577</v>
      </c>
      <c r="AC6">
        <v>0.16669928603193279</v>
      </c>
      <c r="AD6">
        <v>0.11881822922579888</v>
      </c>
      <c r="AF6" t="s">
        <v>115</v>
      </c>
      <c r="AG6" t="s">
        <v>26</v>
      </c>
      <c r="AJ6" t="s">
        <v>130</v>
      </c>
      <c r="AK6" t="s">
        <v>52</v>
      </c>
      <c r="AL6" s="4" t="s">
        <v>65</v>
      </c>
    </row>
    <row r="7" spans="1:38" x14ac:dyDescent="0.25">
      <c r="A7" t="s">
        <v>116</v>
      </c>
      <c r="B7" s="13">
        <v>0.12282025777575847</v>
      </c>
      <c r="C7" s="13">
        <v>0.15543845263920231</v>
      </c>
      <c r="D7" s="13">
        <v>0.11520224083611437</v>
      </c>
      <c r="E7" s="13">
        <v>0.10510832166678047</v>
      </c>
      <c r="F7" s="13">
        <v>0.19990336641842663</v>
      </c>
      <c r="G7" s="13">
        <v>0.18132235613145031</v>
      </c>
      <c r="H7" s="13">
        <v>0.13412429017287866</v>
      </c>
      <c r="I7" s="13">
        <v>0.18047543560693122</v>
      </c>
      <c r="J7" s="13">
        <v>0.19575755010414991</v>
      </c>
      <c r="K7" s="13">
        <v>0.1710804453251874</v>
      </c>
      <c r="L7">
        <v>0.10781333670160415</v>
      </c>
      <c r="M7">
        <v>0.19373087607595796</v>
      </c>
      <c r="N7">
        <v>0.15735820390963173</v>
      </c>
      <c r="O7">
        <v>0.13011043761927965</v>
      </c>
      <c r="P7">
        <v>0.15226791947089724</v>
      </c>
      <c r="Q7">
        <v>0.11813327832866864</v>
      </c>
      <c r="R7">
        <v>0.16867019890165263</v>
      </c>
      <c r="S7">
        <v>0.13580773571540103</v>
      </c>
      <c r="T7">
        <v>0.84</v>
      </c>
      <c r="U7">
        <v>0.83</v>
      </c>
      <c r="V7">
        <v>0.18762935841555739</v>
      </c>
      <c r="W7">
        <v>0.13637950669547858</v>
      </c>
      <c r="X7">
        <v>0.14891004688604151</v>
      </c>
      <c r="Y7">
        <v>0.18327840018330765</v>
      </c>
      <c r="Z7">
        <v>0.11821071787213984</v>
      </c>
      <c r="AA7">
        <v>0.17825536191070257</v>
      </c>
      <c r="AB7">
        <v>0.11850893282860875</v>
      </c>
      <c r="AC7">
        <v>0.15542783126684429</v>
      </c>
      <c r="AD7">
        <v>0.12009328882176767</v>
      </c>
      <c r="AF7" t="s">
        <v>116</v>
      </c>
      <c r="AG7" t="s">
        <v>85</v>
      </c>
      <c r="AJ7" t="s">
        <v>133</v>
      </c>
      <c r="AK7" t="s">
        <v>53</v>
      </c>
      <c r="AL7" s="4" t="s">
        <v>67</v>
      </c>
    </row>
    <row r="8" spans="1:38" x14ac:dyDescent="0.25">
      <c r="A8" t="s">
        <v>117</v>
      </c>
      <c r="B8" s="13">
        <v>0.13618791041133516</v>
      </c>
      <c r="C8" s="13">
        <v>0.15379083423418288</v>
      </c>
      <c r="D8" s="13">
        <v>0.17288391902720224</v>
      </c>
      <c r="E8" s="13">
        <v>0.1502869032957137</v>
      </c>
      <c r="F8" s="13">
        <v>0.10389491722345071</v>
      </c>
      <c r="G8" s="13">
        <v>0.17292416889369516</v>
      </c>
      <c r="H8" s="13">
        <v>0.15218047678035904</v>
      </c>
      <c r="I8" s="13">
        <v>0.10879864592735232</v>
      </c>
      <c r="J8" s="13">
        <v>0.12936448347677909</v>
      </c>
      <c r="K8" s="13">
        <v>0.16821476592926413</v>
      </c>
      <c r="L8">
        <v>0.8</v>
      </c>
      <c r="M8">
        <v>0.17227774479711394</v>
      </c>
      <c r="N8">
        <v>0.10840975419704957</v>
      </c>
      <c r="O8">
        <v>0.11212332546183473</v>
      </c>
      <c r="P8">
        <v>0.76</v>
      </c>
      <c r="Q8">
        <v>0.13428329382748316</v>
      </c>
      <c r="R8">
        <v>0.12103385664064498</v>
      </c>
      <c r="S8">
        <v>0.13603111154635492</v>
      </c>
      <c r="T8">
        <v>0.13688097945716463</v>
      </c>
      <c r="U8">
        <v>0.13509424937378128</v>
      </c>
      <c r="V8">
        <v>0.77</v>
      </c>
      <c r="W8">
        <v>0.18262285004709838</v>
      </c>
      <c r="X8">
        <v>0.14462726153303865</v>
      </c>
      <c r="Y8">
        <v>0.11034547576752411</v>
      </c>
      <c r="Z8">
        <v>0.18103093578943599</v>
      </c>
      <c r="AA8">
        <v>0.11867837409363893</v>
      </c>
      <c r="AB8">
        <v>0.18566860189051637</v>
      </c>
      <c r="AC8">
        <v>0.19853676400608342</v>
      </c>
      <c r="AD8">
        <v>0.10629744684502139</v>
      </c>
      <c r="AF8" t="s">
        <v>117</v>
      </c>
      <c r="AG8" t="s">
        <v>86</v>
      </c>
      <c r="AJ8" t="s">
        <v>134</v>
      </c>
      <c r="AK8" t="s">
        <v>54</v>
      </c>
      <c r="AL8" s="5" t="s">
        <v>69</v>
      </c>
    </row>
    <row r="9" spans="1:38" x14ac:dyDescent="0.25">
      <c r="A9" t="s">
        <v>118</v>
      </c>
      <c r="B9" s="13">
        <v>0.15731899066019256</v>
      </c>
      <c r="C9" s="13">
        <v>0.14793185547241761</v>
      </c>
      <c r="D9" s="13">
        <v>0.1240836381786101</v>
      </c>
      <c r="E9" s="13">
        <v>0.11953608649441966</v>
      </c>
      <c r="F9" s="13">
        <v>0.14463547012940575</v>
      </c>
      <c r="G9" s="13">
        <v>0.1165782400160302</v>
      </c>
      <c r="H9" s="13">
        <v>0.12416532386501847</v>
      </c>
      <c r="I9" s="13">
        <v>0.16542280333943185</v>
      </c>
      <c r="J9" s="13">
        <v>0.10413361668673399</v>
      </c>
      <c r="K9" s="13">
        <v>0.11770062394555945</v>
      </c>
      <c r="L9">
        <v>0.12073287820543815</v>
      </c>
      <c r="M9">
        <v>0.10970165273982231</v>
      </c>
      <c r="N9">
        <v>0.17135965214523233</v>
      </c>
      <c r="O9">
        <v>0.17926514212090786</v>
      </c>
      <c r="P9">
        <v>0.65</v>
      </c>
      <c r="Q9">
        <v>0.10251047334772437</v>
      </c>
      <c r="R9">
        <v>0.16178312770339967</v>
      </c>
      <c r="S9">
        <v>0.19226125282283649</v>
      </c>
      <c r="T9">
        <v>0.11577952038208675</v>
      </c>
      <c r="U9">
        <v>0.10878223896487021</v>
      </c>
      <c r="V9">
        <v>0.16042395875864401</v>
      </c>
      <c r="W9">
        <v>0.78</v>
      </c>
      <c r="X9">
        <v>0.74</v>
      </c>
      <c r="Y9">
        <v>0.18370612233969863</v>
      </c>
      <c r="Z9">
        <v>0.12022034691475257</v>
      </c>
      <c r="AA9">
        <v>0.18729123116362609</v>
      </c>
      <c r="AB9">
        <v>0.14507203056744253</v>
      </c>
      <c r="AC9">
        <v>0.10617888728204035</v>
      </c>
      <c r="AD9">
        <v>0.19825480627212161</v>
      </c>
      <c r="AF9" t="s">
        <v>118</v>
      </c>
      <c r="AG9" t="s">
        <v>33</v>
      </c>
      <c r="AJ9" t="s">
        <v>134</v>
      </c>
      <c r="AK9" t="s">
        <v>55</v>
      </c>
      <c r="AL9" s="5" t="s">
        <v>9</v>
      </c>
    </row>
    <row r="10" spans="1:38" x14ac:dyDescent="0.25">
      <c r="A10" t="s">
        <v>119</v>
      </c>
      <c r="B10" s="13">
        <v>0.10162051001189219</v>
      </c>
      <c r="C10" s="13">
        <v>0.14953182705490367</v>
      </c>
      <c r="D10" s="13">
        <v>0.13681884187658469</v>
      </c>
      <c r="E10" s="13">
        <v>0.13939760609393076</v>
      </c>
      <c r="F10" s="13">
        <v>0.18127063622888218</v>
      </c>
      <c r="G10" s="13">
        <v>0.16535740715568209</v>
      </c>
      <c r="H10" s="13">
        <v>0.14713111619870126</v>
      </c>
      <c r="I10" s="13">
        <v>0.13838032008119533</v>
      </c>
      <c r="J10" s="13">
        <v>0.13251623825251602</v>
      </c>
      <c r="K10" s="13">
        <v>0.18259582068141567</v>
      </c>
      <c r="L10">
        <v>0.19495657367621425</v>
      </c>
      <c r="M10">
        <v>0.14545187289594444</v>
      </c>
      <c r="N10">
        <v>0.17881705771008691</v>
      </c>
      <c r="O10">
        <v>0.14690339360700677</v>
      </c>
      <c r="P10">
        <v>0.17799270466262879</v>
      </c>
      <c r="Q10">
        <v>0.16216725992930819</v>
      </c>
      <c r="R10">
        <v>0.16574179292250785</v>
      </c>
      <c r="S10">
        <v>0.16225167600000423</v>
      </c>
      <c r="T10">
        <v>0.14452364068182771</v>
      </c>
      <c r="U10">
        <v>0.18327708789614877</v>
      </c>
      <c r="V10">
        <v>0.1738387058483678</v>
      </c>
      <c r="W10">
        <v>0.17384939793772644</v>
      </c>
      <c r="X10">
        <v>0.16101423762131109</v>
      </c>
      <c r="Y10">
        <v>0.85</v>
      </c>
      <c r="Z10">
        <v>0.12065273805188713</v>
      </c>
      <c r="AA10">
        <v>0.12834798772905498</v>
      </c>
      <c r="AB10">
        <v>0.11826652695964553</v>
      </c>
      <c r="AC10">
        <v>0.11954061307163311</v>
      </c>
      <c r="AD10">
        <v>0.12360523804853876</v>
      </c>
      <c r="AF10" t="s">
        <v>119</v>
      </c>
      <c r="AG10" t="s">
        <v>35</v>
      </c>
      <c r="AJ10" t="s">
        <v>130</v>
      </c>
      <c r="AK10" t="s">
        <v>56</v>
      </c>
      <c r="AL10" s="5" t="s">
        <v>10</v>
      </c>
    </row>
    <row r="11" spans="1:38" x14ac:dyDescent="0.25">
      <c r="A11" t="s">
        <v>120</v>
      </c>
      <c r="B11" s="13">
        <v>0.10407732341809527</v>
      </c>
      <c r="C11" s="13">
        <v>0.16005564495100094</v>
      </c>
      <c r="D11" s="13">
        <v>0.12445120407465673</v>
      </c>
      <c r="E11" s="13">
        <v>0.11998957074271496</v>
      </c>
      <c r="F11" s="13">
        <v>0.10243257380604266</v>
      </c>
      <c r="G11" s="13">
        <v>0.10138259879078948</v>
      </c>
      <c r="H11" s="13">
        <v>0.159629065286887</v>
      </c>
      <c r="I11" s="13">
        <v>0.18757514778758158</v>
      </c>
      <c r="J11" s="13">
        <v>0.13485278051495914</v>
      </c>
      <c r="K11" s="13">
        <v>0.16644589058981996</v>
      </c>
      <c r="L11">
        <v>0.13291040051241687</v>
      </c>
      <c r="M11">
        <v>0.16982173363910102</v>
      </c>
      <c r="N11">
        <v>0.17902970837298876</v>
      </c>
      <c r="O11">
        <v>0.10909441161692063</v>
      </c>
      <c r="P11">
        <v>0.15905148188929927</v>
      </c>
      <c r="Q11">
        <v>0.13567430159534397</v>
      </c>
      <c r="R11">
        <v>0.15742155832081936</v>
      </c>
      <c r="S11">
        <v>0.16935976951495735</v>
      </c>
      <c r="T11">
        <v>0.10428343629967875</v>
      </c>
      <c r="U11">
        <v>0.18751806787502542</v>
      </c>
      <c r="V11">
        <v>0.12128937823409158</v>
      </c>
      <c r="W11">
        <v>0.11132302711526536</v>
      </c>
      <c r="X11">
        <v>0.12575220838563125</v>
      </c>
      <c r="Y11">
        <v>0.12282405378232936</v>
      </c>
      <c r="Z11">
        <v>0.86</v>
      </c>
      <c r="AA11">
        <v>0.10248751933130763</v>
      </c>
      <c r="AB11">
        <v>0.14051442831192573</v>
      </c>
      <c r="AC11">
        <v>0.1191760396797432</v>
      </c>
      <c r="AD11">
        <v>0.10433158929720267</v>
      </c>
      <c r="AF11" t="s">
        <v>120</v>
      </c>
      <c r="AG11" t="s">
        <v>38</v>
      </c>
      <c r="AJ11" t="s">
        <v>130</v>
      </c>
      <c r="AK11" t="s">
        <v>57</v>
      </c>
      <c r="AL11" s="5" t="s">
        <v>11</v>
      </c>
    </row>
    <row r="12" spans="1:38" x14ac:dyDescent="0.25">
      <c r="A12" t="s">
        <v>121</v>
      </c>
      <c r="B12" s="13">
        <v>0.12404525803750781</v>
      </c>
      <c r="C12" s="13">
        <v>0.18831194694491996</v>
      </c>
      <c r="D12" s="13">
        <v>0.12380296575235356</v>
      </c>
      <c r="E12" s="13">
        <v>0.16842840231131545</v>
      </c>
      <c r="F12" s="13">
        <v>0.16377418210519529</v>
      </c>
      <c r="G12" s="13">
        <v>0.15375762620103367</v>
      </c>
      <c r="H12" s="13">
        <v>0.18837743103004123</v>
      </c>
      <c r="I12" s="13">
        <v>0.11280296691493695</v>
      </c>
      <c r="J12" s="13">
        <v>0.18833952124393874</v>
      </c>
      <c r="K12" s="13">
        <v>0.12999220782328733</v>
      </c>
      <c r="L12">
        <v>0.13585636068159768</v>
      </c>
      <c r="M12">
        <v>0.18991662671055035</v>
      </c>
      <c r="N12">
        <v>0.1422240019579793</v>
      </c>
      <c r="O12">
        <v>0.17797885059693755</v>
      </c>
      <c r="P12">
        <v>0.18307981503250798</v>
      </c>
      <c r="Q12">
        <v>0.16114912557769848</v>
      </c>
      <c r="R12">
        <v>0.19745968820580576</v>
      </c>
      <c r="S12">
        <v>0.17803770827609525</v>
      </c>
      <c r="T12">
        <v>0.11976781133152981</v>
      </c>
      <c r="U12">
        <v>0.12798265229730105</v>
      </c>
      <c r="V12">
        <v>0.17171354657090826</v>
      </c>
      <c r="W12">
        <v>0.12974049219152786</v>
      </c>
      <c r="X12">
        <v>0.12960830137753887</v>
      </c>
      <c r="Y12">
        <v>0.13104737484903084</v>
      </c>
      <c r="Z12">
        <v>0.14637199366419359</v>
      </c>
      <c r="AA12">
        <v>0.86</v>
      </c>
      <c r="AB12">
        <v>0.17587407910061961</v>
      </c>
      <c r="AC12">
        <v>0.17234576469665031</v>
      </c>
      <c r="AD12">
        <v>0.14709400035731487</v>
      </c>
      <c r="AF12" t="s">
        <v>121</v>
      </c>
      <c r="AG12" t="s">
        <v>39</v>
      </c>
      <c r="AJ12" t="s">
        <v>131</v>
      </c>
      <c r="AK12" t="s">
        <v>58</v>
      </c>
      <c r="AL12" s="4" t="s">
        <v>13</v>
      </c>
    </row>
    <row r="13" spans="1:38" x14ac:dyDescent="0.25">
      <c r="A13" t="s">
        <v>122</v>
      </c>
      <c r="B13" s="13">
        <v>0.19121076583523483</v>
      </c>
      <c r="C13" s="13">
        <v>0.12997284522036157</v>
      </c>
      <c r="D13" s="13">
        <v>0.18014074811380049</v>
      </c>
      <c r="E13" s="13">
        <v>0.16363441052211991</v>
      </c>
      <c r="F13" s="13">
        <v>0.18046169694739173</v>
      </c>
      <c r="G13" s="13">
        <v>0.17163017175629891</v>
      </c>
      <c r="H13" s="13">
        <v>0.11291142814584376</v>
      </c>
      <c r="I13" s="13">
        <v>0.12363435734324657</v>
      </c>
      <c r="J13" s="13">
        <v>0.12746023689603475</v>
      </c>
      <c r="K13" s="13">
        <v>0.14063179725201028</v>
      </c>
      <c r="L13">
        <v>0.12945097800480448</v>
      </c>
      <c r="M13">
        <v>0.13072130640152871</v>
      </c>
      <c r="N13">
        <v>0.1373609426414468</v>
      </c>
      <c r="O13">
        <v>0.18582693428416605</v>
      </c>
      <c r="P13">
        <v>0.14753953887814295</v>
      </c>
      <c r="Q13">
        <v>0.17872280121585749</v>
      </c>
      <c r="R13">
        <v>0.17605409662242366</v>
      </c>
      <c r="S13">
        <v>0.16879264015249457</v>
      </c>
      <c r="T13">
        <v>0.19782718834517973</v>
      </c>
      <c r="U13">
        <v>0.10441805923496474</v>
      </c>
      <c r="V13">
        <v>0.16027925823163416</v>
      </c>
      <c r="W13">
        <v>0.10823970424033418</v>
      </c>
      <c r="X13">
        <v>0.1005893749558448</v>
      </c>
      <c r="Y13">
        <v>0.11225192512807541</v>
      </c>
      <c r="Z13">
        <v>0.13105452302325604</v>
      </c>
      <c r="AA13">
        <v>0.145722297493938</v>
      </c>
      <c r="AB13">
        <v>0.85</v>
      </c>
      <c r="AC13">
        <v>0.83</v>
      </c>
      <c r="AD13">
        <v>0.13621399262650322</v>
      </c>
      <c r="AF13" t="s">
        <v>122</v>
      </c>
      <c r="AG13" t="s">
        <v>42</v>
      </c>
      <c r="AJ13" t="s">
        <v>130</v>
      </c>
      <c r="AK13" t="s">
        <v>59</v>
      </c>
      <c r="AL13" s="4" t="s">
        <v>15</v>
      </c>
    </row>
    <row r="14" spans="1:38" x14ac:dyDescent="0.25">
      <c r="A14" t="s">
        <v>123</v>
      </c>
      <c r="B14" s="13">
        <v>0.10767266677922151</v>
      </c>
      <c r="C14" s="13">
        <v>0.11272028440569506</v>
      </c>
      <c r="D14" s="13">
        <v>0.82</v>
      </c>
      <c r="E14" s="13">
        <v>0.13845216183782361</v>
      </c>
      <c r="F14" s="13">
        <v>0.13709831480549262</v>
      </c>
      <c r="G14" s="13">
        <v>0.18084919389646656</v>
      </c>
      <c r="H14" s="13">
        <v>0.19877132796184005</v>
      </c>
      <c r="I14" s="13">
        <v>0.11996705160533783</v>
      </c>
      <c r="J14" s="13">
        <v>0.12999019990219782</v>
      </c>
      <c r="K14" s="13">
        <v>0.1523917940239698</v>
      </c>
      <c r="L14">
        <v>0.11069512247378059</v>
      </c>
      <c r="M14">
        <v>0.17184988788468131</v>
      </c>
      <c r="N14">
        <v>0.17270792896882936</v>
      </c>
      <c r="O14">
        <v>0.1003583607707975</v>
      </c>
      <c r="P14">
        <v>0.17716779320417403</v>
      </c>
      <c r="Q14">
        <v>0.16728346966295282</v>
      </c>
      <c r="R14">
        <v>0.11718831079102668</v>
      </c>
      <c r="S14">
        <v>0.18729102251539928</v>
      </c>
      <c r="T14">
        <v>0.11572947074402111</v>
      </c>
      <c r="U14">
        <v>0.18023559578706655</v>
      </c>
      <c r="V14">
        <v>0.19909327964810469</v>
      </c>
      <c r="W14">
        <v>0.1861669951003519</v>
      </c>
      <c r="X14">
        <v>0.13900837580695277</v>
      </c>
      <c r="Y14">
        <v>0.12213023242076419</v>
      </c>
      <c r="Z14">
        <v>0.19061942576133478</v>
      </c>
      <c r="AA14">
        <v>0.10862334760773994</v>
      </c>
      <c r="AB14">
        <v>0.10737647192599503</v>
      </c>
      <c r="AC14">
        <v>0.19528378039951935</v>
      </c>
      <c r="AD14">
        <v>0.86</v>
      </c>
      <c r="AF14" t="s">
        <v>123</v>
      </c>
      <c r="AG14" t="s">
        <v>45</v>
      </c>
      <c r="AJ14" t="s">
        <v>131</v>
      </c>
      <c r="AK14" t="s">
        <v>60</v>
      </c>
      <c r="AL14" s="3" t="s">
        <v>17</v>
      </c>
    </row>
    <row r="15" spans="1:38" x14ac:dyDescent="0.25">
      <c r="AJ15" t="s">
        <v>131</v>
      </c>
      <c r="AK15" t="s">
        <v>61</v>
      </c>
      <c r="AL15" s="3" t="s">
        <v>18</v>
      </c>
    </row>
    <row r="16" spans="1:38" x14ac:dyDescent="0.25">
      <c r="AJ16" t="s">
        <v>132</v>
      </c>
      <c r="AK16" t="s">
        <v>62</v>
      </c>
      <c r="AL16" s="3" t="s">
        <v>82</v>
      </c>
    </row>
    <row r="17" spans="32:38" x14ac:dyDescent="0.25">
      <c r="AF17" t="s">
        <v>130</v>
      </c>
      <c r="AG17" t="s">
        <v>135</v>
      </c>
      <c r="AJ17" t="s">
        <v>130</v>
      </c>
      <c r="AK17" t="s">
        <v>63</v>
      </c>
      <c r="AL17" s="3" t="s">
        <v>23</v>
      </c>
    </row>
    <row r="18" spans="32:38" x14ac:dyDescent="0.25">
      <c r="AF18" t="s">
        <v>131</v>
      </c>
      <c r="AG18" t="s">
        <v>136</v>
      </c>
      <c r="AJ18" t="s">
        <v>130</v>
      </c>
      <c r="AK18" t="s">
        <v>64</v>
      </c>
      <c r="AL18" s="3" t="s">
        <v>24</v>
      </c>
    </row>
    <row r="19" spans="32:38" x14ac:dyDescent="0.25">
      <c r="AF19" t="s">
        <v>132</v>
      </c>
      <c r="AG19" t="s">
        <v>137</v>
      </c>
      <c r="AJ19" t="s">
        <v>130</v>
      </c>
      <c r="AK19" t="s">
        <v>70</v>
      </c>
      <c r="AL19" s="3" t="s">
        <v>25</v>
      </c>
    </row>
    <row r="20" spans="32:38" x14ac:dyDescent="0.25">
      <c r="AF20" t="s">
        <v>133</v>
      </c>
      <c r="AG20" t="s">
        <v>138</v>
      </c>
      <c r="AJ20" t="s">
        <v>131</v>
      </c>
      <c r="AK20" t="s">
        <v>71</v>
      </c>
      <c r="AL20" s="3" t="s">
        <v>27</v>
      </c>
    </row>
    <row r="21" spans="32:38" x14ac:dyDescent="0.25">
      <c r="AF21" t="s">
        <v>134</v>
      </c>
      <c r="AG21" t="s">
        <v>139</v>
      </c>
      <c r="AJ21" t="s">
        <v>132</v>
      </c>
      <c r="AK21" t="s">
        <v>72</v>
      </c>
      <c r="AL21" s="3" t="s">
        <v>28</v>
      </c>
    </row>
    <row r="22" spans="32:38" x14ac:dyDescent="0.25">
      <c r="AJ22" t="s">
        <v>132</v>
      </c>
      <c r="AK22" t="s">
        <v>73</v>
      </c>
      <c r="AL22" s="5" t="s">
        <v>29</v>
      </c>
    </row>
    <row r="23" spans="32:38" x14ac:dyDescent="0.25">
      <c r="AJ23" t="s">
        <v>132</v>
      </c>
      <c r="AK23" t="s">
        <v>74</v>
      </c>
      <c r="AL23" s="5" t="s">
        <v>140</v>
      </c>
    </row>
    <row r="24" spans="32:38" x14ac:dyDescent="0.25">
      <c r="AJ24" t="s">
        <v>130</v>
      </c>
      <c r="AK24" t="s">
        <v>75</v>
      </c>
      <c r="AL24" s="6" t="s">
        <v>32</v>
      </c>
    </row>
    <row r="25" spans="32:38" x14ac:dyDescent="0.25">
      <c r="AJ25" t="s">
        <v>132</v>
      </c>
      <c r="AK25" t="s">
        <v>76</v>
      </c>
      <c r="AL25" s="2" t="s">
        <v>34</v>
      </c>
    </row>
    <row r="26" spans="32:38" x14ac:dyDescent="0.25">
      <c r="AJ26" t="s">
        <v>133</v>
      </c>
      <c r="AK26" t="s">
        <v>77</v>
      </c>
      <c r="AL26" s="2" t="s">
        <v>36</v>
      </c>
    </row>
    <row r="27" spans="32:38" x14ac:dyDescent="0.25">
      <c r="AJ27" t="s">
        <v>133</v>
      </c>
      <c r="AK27" t="s">
        <v>78</v>
      </c>
      <c r="AL27" s="2" t="s">
        <v>37</v>
      </c>
    </row>
    <row r="28" spans="32:38" x14ac:dyDescent="0.25">
      <c r="AJ28" t="s">
        <v>133</v>
      </c>
      <c r="AK28" t="s">
        <v>79</v>
      </c>
      <c r="AL28" s="2" t="s">
        <v>40</v>
      </c>
    </row>
    <row r="29" spans="32:38" x14ac:dyDescent="0.25">
      <c r="AJ29" t="s">
        <v>131</v>
      </c>
      <c r="AK29" t="s">
        <v>80</v>
      </c>
      <c r="AL29" s="2" t="s">
        <v>41</v>
      </c>
    </row>
    <row r="30" spans="32:38" x14ac:dyDescent="0.25">
      <c r="AJ30" t="s">
        <v>131</v>
      </c>
      <c r="AK30" t="s">
        <v>81</v>
      </c>
      <c r="AL30" s="2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"/>
    </sheetView>
  </sheetViews>
  <sheetFormatPr defaultRowHeight="15" x14ac:dyDescent="0.25"/>
  <cols>
    <col min="1" max="1" width="10.140625" bestFit="1" customWidth="1"/>
    <col min="2" max="2" width="13.42578125" bestFit="1" customWidth="1"/>
  </cols>
  <sheetData>
    <row r="1" spans="1:3" x14ac:dyDescent="0.25">
      <c r="A1" t="s">
        <v>141</v>
      </c>
      <c r="B1" t="s">
        <v>142</v>
      </c>
    </row>
    <row r="2" spans="1:3" x14ac:dyDescent="0.25">
      <c r="A2" t="s">
        <v>130</v>
      </c>
      <c r="B2" t="s">
        <v>135</v>
      </c>
      <c r="C2" t="str">
        <f>CONCATENATE("INSERT INTO kategori(idKategori, namaKategori) VALUES ('",A2,"','",B2,"');")</f>
        <v>INSERT INTO kategori(idKategori, namaKategori) VALUES ('K001','Penglihatan');</v>
      </c>
    </row>
    <row r="3" spans="1:3" x14ac:dyDescent="0.25">
      <c r="A3" t="s">
        <v>131</v>
      </c>
      <c r="B3" t="s">
        <v>136</v>
      </c>
      <c r="C3" t="str">
        <f t="shared" ref="C3:C6" si="0">CONCATENATE("INSERT INTO kategori(idKategori, namaKategori) VALUES ('",A3,"','",B3,"');")</f>
        <v>INSERT INTO kategori(idKategori, namaKategori) VALUES ('K002','Kebiasaan');</v>
      </c>
    </row>
    <row r="4" spans="1:3" x14ac:dyDescent="0.25">
      <c r="A4" t="s">
        <v>132</v>
      </c>
      <c r="B4" t="s">
        <v>137</v>
      </c>
      <c r="C4" t="str">
        <f t="shared" si="0"/>
        <v>INSERT INTO kategori(idKategori, namaKategori) VALUES ('K003','Kondisi Mata');</v>
      </c>
    </row>
    <row r="5" spans="1:3" x14ac:dyDescent="0.25">
      <c r="A5" t="s">
        <v>133</v>
      </c>
      <c r="B5" t="s">
        <v>138</v>
      </c>
      <c r="C5" t="str">
        <f t="shared" si="0"/>
        <v>INSERT INTO kategori(idKategori, namaKategori) VALUES ('K004','Rabun');</v>
      </c>
    </row>
    <row r="6" spans="1:3" x14ac:dyDescent="0.25">
      <c r="A6" t="s">
        <v>134</v>
      </c>
      <c r="B6" t="s">
        <v>139</v>
      </c>
      <c r="C6" t="str">
        <f t="shared" si="0"/>
        <v>INSERT INTO kategori(idKategori, namaKategori) VALUES ('K005','Cahaya');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H14" sqref="H14"/>
    </sheetView>
  </sheetViews>
  <sheetFormatPr defaultRowHeight="15" x14ac:dyDescent="0.25"/>
  <cols>
    <col min="2" max="2" width="19.42578125" customWidth="1"/>
    <col min="3" max="3" width="9.140625" style="15"/>
  </cols>
  <sheetData>
    <row r="1" spans="1:4" x14ac:dyDescent="0.25">
      <c r="A1" t="s">
        <v>143</v>
      </c>
      <c r="B1" t="s">
        <v>144</v>
      </c>
      <c r="C1" s="15" t="s">
        <v>145</v>
      </c>
    </row>
    <row r="2" spans="1:4" x14ac:dyDescent="0.25">
      <c r="A2" t="s">
        <v>111</v>
      </c>
      <c r="B2" t="s">
        <v>6</v>
      </c>
      <c r="C2" s="15">
        <v>7.6923076923076927E-2</v>
      </c>
      <c r="D2" t="str">
        <f>CONCATENATE("INSERT INTO penyakit(idPenyakit, namapenyakit, prior) VALUES ('",A2,"','",B2,"','",C2,"');")</f>
        <v>INSERT INTO penyakit(idPenyakit, namapenyakit, prior) VALUES ('P001','degenerasi makula','0,0769230769230769');</v>
      </c>
    </row>
    <row r="3" spans="1:4" x14ac:dyDescent="0.25">
      <c r="A3" t="s">
        <v>112</v>
      </c>
      <c r="B3" t="s">
        <v>12</v>
      </c>
      <c r="C3" s="15">
        <v>7.6923076923076927E-2</v>
      </c>
      <c r="D3" t="str">
        <f t="shared" ref="D3:D14" si="0">CONCATENATE("INSERT INTO penyakit(idPenyakit, namapenyakit, prior) VALUES ('",A3,"','",B3,"','",C3,"');")</f>
        <v>INSERT INTO penyakit(idPenyakit, namapenyakit, prior) VALUES ('P002','katarak','0,0769230769230769');</v>
      </c>
    </row>
    <row r="4" spans="1:4" x14ac:dyDescent="0.25">
      <c r="A4" t="s">
        <v>113</v>
      </c>
      <c r="B4" t="s">
        <v>16</v>
      </c>
      <c r="C4" s="15">
        <v>7.6923076923076927E-2</v>
      </c>
      <c r="D4" t="str">
        <f t="shared" si="0"/>
        <v>INSERT INTO penyakit(idPenyakit, namapenyakit, prior) VALUES ('P003','neuritis optik','0,0769230769230769');</v>
      </c>
    </row>
    <row r="5" spans="1:4" x14ac:dyDescent="0.25">
      <c r="A5" t="s">
        <v>114</v>
      </c>
      <c r="B5" t="s">
        <v>22</v>
      </c>
      <c r="C5" s="15">
        <v>7.6923076923076927E-2</v>
      </c>
      <c r="D5" t="str">
        <f t="shared" si="0"/>
        <v>INSERT INTO penyakit(idPenyakit, namapenyakit, prior) VALUES ('P004','glukoma','0,0769230769230769');</v>
      </c>
    </row>
    <row r="6" spans="1:4" x14ac:dyDescent="0.25">
      <c r="A6" t="s">
        <v>115</v>
      </c>
      <c r="B6" t="s">
        <v>26</v>
      </c>
      <c r="C6" s="15">
        <v>7.6923076923076927E-2</v>
      </c>
      <c r="D6" t="str">
        <f t="shared" si="0"/>
        <v>INSERT INTO penyakit(idPenyakit, namapenyakit, prior) VALUES ('P005','ablasi','0,0769230769230769');</v>
      </c>
    </row>
    <row r="7" spans="1:4" x14ac:dyDescent="0.25">
      <c r="A7" t="s">
        <v>116</v>
      </c>
      <c r="B7" t="s">
        <v>85</v>
      </c>
      <c r="C7" s="15">
        <v>7.6923076923076927E-2</v>
      </c>
      <c r="D7" t="str">
        <f t="shared" si="0"/>
        <v>INSERT INTO penyakit(idPenyakit, namapenyakit, prior) VALUES ('P006','juling (strabismus)','0,0769230769230769');</v>
      </c>
    </row>
    <row r="8" spans="1:4" x14ac:dyDescent="0.25">
      <c r="A8" t="s">
        <v>117</v>
      </c>
      <c r="B8" t="s">
        <v>86</v>
      </c>
      <c r="C8" s="15">
        <v>7.6923076923076927E-2</v>
      </c>
      <c r="D8" t="str">
        <f t="shared" si="0"/>
        <v>INSERT INTO penyakit(idPenyakit, namapenyakit, prior) VALUES ('P007','bintitan (herdeolum)','0,0769230769230769');</v>
      </c>
    </row>
    <row r="9" spans="1:4" x14ac:dyDescent="0.25">
      <c r="A9" t="s">
        <v>118</v>
      </c>
      <c r="B9" t="s">
        <v>33</v>
      </c>
      <c r="C9" s="15">
        <v>7.6923076923076927E-2</v>
      </c>
      <c r="D9" t="str">
        <f t="shared" si="0"/>
        <v>INSERT INTO penyakit(idPenyakit, namapenyakit, prior) VALUES ('P008','iridosiklitis','0,0769230769230769');</v>
      </c>
    </row>
    <row r="10" spans="1:4" x14ac:dyDescent="0.25">
      <c r="A10" t="s">
        <v>119</v>
      </c>
      <c r="B10" t="s">
        <v>35</v>
      </c>
      <c r="C10" s="15">
        <v>7.6923076923076927E-2</v>
      </c>
      <c r="D10" t="str">
        <f t="shared" si="0"/>
        <v>INSERT INTO penyakit(idPenyakit, namapenyakit, prior) VALUES ('P009','keratitis','0,0769230769230769');</v>
      </c>
    </row>
    <row r="11" spans="1:4" x14ac:dyDescent="0.25">
      <c r="A11" t="s">
        <v>120</v>
      </c>
      <c r="B11" t="s">
        <v>38</v>
      </c>
      <c r="C11" s="15">
        <v>7.6923076923076927E-2</v>
      </c>
      <c r="D11" t="str">
        <f t="shared" si="0"/>
        <v>INSERT INTO penyakit(idPenyakit, namapenyakit, prior) VALUES ('P010','hipermetropi','0,0769230769230769');</v>
      </c>
    </row>
    <row r="12" spans="1:4" x14ac:dyDescent="0.25">
      <c r="A12" t="s">
        <v>121</v>
      </c>
      <c r="B12" t="s">
        <v>39</v>
      </c>
      <c r="C12" s="15">
        <v>7.6923076923076927E-2</v>
      </c>
      <c r="D12" t="str">
        <f t="shared" si="0"/>
        <v>INSERT INTO penyakit(idPenyakit, namapenyakit, prior) VALUES ('P011','miopi','0,0769230769230769');</v>
      </c>
    </row>
    <row r="13" spans="1:4" x14ac:dyDescent="0.25">
      <c r="A13" t="s">
        <v>122</v>
      </c>
      <c r="B13" t="s">
        <v>42</v>
      </c>
      <c r="C13" s="15">
        <v>7.6923076923076927E-2</v>
      </c>
      <c r="D13" t="str">
        <f t="shared" si="0"/>
        <v>INSERT INTO penyakit(idPenyakit, namapenyakit, prior) VALUES ('P012','presbiopi','0,0769230769230769');</v>
      </c>
    </row>
    <row r="14" spans="1:4" x14ac:dyDescent="0.25">
      <c r="A14" t="s">
        <v>123</v>
      </c>
      <c r="B14" t="s">
        <v>45</v>
      </c>
      <c r="C14" s="15">
        <v>7.6923076923076927E-2</v>
      </c>
      <c r="D14" t="str">
        <f t="shared" si="0"/>
        <v>INSERT INTO penyakit(idPenyakit, namapenyakit, prior) VALUES ('P013','buta warna','0,0769230769230769');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0" workbookViewId="0">
      <selection activeCell="C24" sqref="C24"/>
    </sheetView>
  </sheetViews>
  <sheetFormatPr defaultRowHeight="15" x14ac:dyDescent="0.25"/>
  <cols>
    <col min="1" max="1" width="10.140625" bestFit="1" customWidth="1"/>
    <col min="2" max="2" width="8.28515625" bestFit="1" customWidth="1"/>
    <col min="3" max="3" width="114" bestFit="1" customWidth="1"/>
  </cols>
  <sheetData>
    <row r="1" spans="1:4" x14ac:dyDescent="0.25">
      <c r="A1" t="s">
        <v>141</v>
      </c>
      <c r="B1" t="s">
        <v>146</v>
      </c>
      <c r="C1" t="s">
        <v>147</v>
      </c>
    </row>
    <row r="2" spans="1:4" x14ac:dyDescent="0.25">
      <c r="A2" t="s">
        <v>130</v>
      </c>
      <c r="B2" t="s">
        <v>46</v>
      </c>
      <c r="C2" t="s">
        <v>47</v>
      </c>
      <c r="D2" t="str">
        <f>CONCATENATE("INSERT INTO gejala(idGejala, namaGejala, idKategori ) VALUES ('",B2,"','",C2,"','",A2,"');")</f>
        <v>INSERT INTO gejala(idGejala, namaGejala, idKategori ) VALUES ('G001','penglihatan mata kabur','K001');</v>
      </c>
    </row>
    <row r="3" spans="1:4" x14ac:dyDescent="0.25">
      <c r="A3" t="s">
        <v>130</v>
      </c>
      <c r="B3" t="s">
        <v>49</v>
      </c>
      <c r="C3" t="s">
        <v>48</v>
      </c>
      <c r="D3" t="str">
        <f t="shared" ref="D3:D30" si="0">CONCATENATE("INSERT INTO gejala(idGejala, namaGejala, idKategori ) VALUES ('",B3,"','",C3,"','",A3,"');")</f>
        <v>INSERT INTO gejala(idGejala, namaGejala, idKategori ) VALUES ('G002','terdapat garis gelombang pada penglihatan','K001');</v>
      </c>
    </row>
    <row r="4" spans="1:4" x14ac:dyDescent="0.25">
      <c r="A4" t="s">
        <v>133</v>
      </c>
      <c r="B4" t="s">
        <v>50</v>
      </c>
      <c r="C4" t="s">
        <v>68</v>
      </c>
      <c r="D4" t="str">
        <f t="shared" si="0"/>
        <v>INSERT INTO gejala(idGejala, namaGejala, idKategori ) VALUES ('G003','tidak dapat mengenal warna dengan baik','K004');</v>
      </c>
    </row>
    <row r="5" spans="1:4" x14ac:dyDescent="0.25">
      <c r="A5" t="s">
        <v>134</v>
      </c>
      <c r="B5" t="s">
        <v>51</v>
      </c>
      <c r="C5" t="s">
        <v>66</v>
      </c>
      <c r="D5" t="str">
        <f t="shared" si="0"/>
        <v>INSERT INTO gejala(idGejala, namaGejala, idKategori ) VALUES ('G004','membutuhkan cahaya terang saat membaca','K005');</v>
      </c>
    </row>
    <row r="6" spans="1:4" x14ac:dyDescent="0.25">
      <c r="A6" t="s">
        <v>130</v>
      </c>
      <c r="B6" t="s">
        <v>52</v>
      </c>
      <c r="C6" t="s">
        <v>148</v>
      </c>
      <c r="D6" t="str">
        <f t="shared" si="0"/>
        <v>INSERT INTO gejala(idGejala, namaGejala, idKategori ) VALUES ('G005','Sulit mengenali wajah','K001');</v>
      </c>
    </row>
    <row r="7" spans="1:4" x14ac:dyDescent="0.25">
      <c r="A7" t="s">
        <v>133</v>
      </c>
      <c r="B7" t="s">
        <v>53</v>
      </c>
      <c r="C7" t="s">
        <v>5</v>
      </c>
      <c r="D7" t="str">
        <f t="shared" si="0"/>
        <v>INSERT INTO gejala(idGejala, namaGejala, idKategori ) VALUES ('G006','Tidak bisa melihat warna cerah','K004');</v>
      </c>
    </row>
    <row r="8" spans="1:4" x14ac:dyDescent="0.25">
      <c r="A8" t="s">
        <v>134</v>
      </c>
      <c r="B8" t="s">
        <v>54</v>
      </c>
      <c r="C8" t="s">
        <v>69</v>
      </c>
      <c r="D8" t="str">
        <f t="shared" si="0"/>
        <v>INSERT INTO gejala(idGejala, namaGejala, idKategori ) VALUES ('G007','Sulit untuk melihat pada malam hari/ tidak ada cahaya','K005');</v>
      </c>
    </row>
    <row r="9" spans="1:4" x14ac:dyDescent="0.25">
      <c r="A9" t="s">
        <v>134</v>
      </c>
      <c r="B9" t="s">
        <v>55</v>
      </c>
      <c r="C9" t="s">
        <v>9</v>
      </c>
      <c r="D9" t="str">
        <f t="shared" si="0"/>
        <v>INSERT INTO gejala(idGejala, namaGejala, idKategori ) VALUES ('G008','Mata menjadi sangat sensitif terhadap cahaya','K005');</v>
      </c>
    </row>
    <row r="10" spans="1:4" x14ac:dyDescent="0.25">
      <c r="A10" t="s">
        <v>130</v>
      </c>
      <c r="B10" t="s">
        <v>56</v>
      </c>
      <c r="C10" t="s">
        <v>10</v>
      </c>
      <c r="D10" t="str">
        <f t="shared" si="0"/>
        <v>INSERT INTO gejala(idGejala, namaGejala, idKategori ) VALUES ('G009','Ada lingkaran putih dalam sumber cahaya seperti lampu','K001');</v>
      </c>
    </row>
    <row r="11" spans="1:4" x14ac:dyDescent="0.25">
      <c r="A11" t="s">
        <v>130</v>
      </c>
      <c r="B11" t="s">
        <v>57</v>
      </c>
      <c r="C11" t="s">
        <v>11</v>
      </c>
      <c r="D11" t="str">
        <f t="shared" si="0"/>
        <v>INSERT INTO gejala(idGejala, namaGejala, idKategori ) VALUES ('G010','Penglihatan mata menjadi ganda','K001');</v>
      </c>
    </row>
    <row r="12" spans="1:4" x14ac:dyDescent="0.25">
      <c r="A12" t="s">
        <v>131</v>
      </c>
      <c r="B12" t="s">
        <v>58</v>
      </c>
      <c r="C12" t="s">
        <v>13</v>
      </c>
      <c r="D12" t="str">
        <f t="shared" si="0"/>
        <v>INSERT INTO gejala(idGejala, namaGejala, idKategori ) VALUES ('G011','Rasa sakit atau nyeri pada bagian belakang mata','K002');</v>
      </c>
    </row>
    <row r="13" spans="1:4" x14ac:dyDescent="0.25">
      <c r="A13" t="s">
        <v>130</v>
      </c>
      <c r="B13" t="s">
        <v>59</v>
      </c>
      <c r="C13" t="s">
        <v>15</v>
      </c>
      <c r="D13" t="str">
        <f t="shared" si="0"/>
        <v>INSERT INTO gejala(idGejala, namaGejala, idKategori ) VALUES ('G012','Melihat bayangan lampu berkedip','K001');</v>
      </c>
    </row>
    <row r="14" spans="1:4" x14ac:dyDescent="0.25">
      <c r="A14" t="s">
        <v>131</v>
      </c>
      <c r="B14" t="s">
        <v>60</v>
      </c>
      <c r="C14" t="s">
        <v>17</v>
      </c>
      <c r="D14" t="str">
        <f t="shared" si="0"/>
        <v>INSERT INTO gejala(idGejala, namaGejala, idKategori ) VALUES ('G013','Sakit mata parah','K002');</v>
      </c>
    </row>
    <row r="15" spans="1:4" x14ac:dyDescent="0.25">
      <c r="A15" t="s">
        <v>131</v>
      </c>
      <c r="B15" t="s">
        <v>61</v>
      </c>
      <c r="C15" t="s">
        <v>18</v>
      </c>
      <c r="D15" t="str">
        <f t="shared" si="0"/>
        <v>INSERT INTO gejala(idGejala, namaGejala, idKategori ) VALUES ('G014','Mual dan muntah saat sakit mata','K002');</v>
      </c>
    </row>
    <row r="16" spans="1:4" x14ac:dyDescent="0.25">
      <c r="A16" t="s">
        <v>132</v>
      </c>
      <c r="B16" t="s">
        <v>62</v>
      </c>
      <c r="C16" t="s">
        <v>82</v>
      </c>
      <c r="D16" t="str">
        <f t="shared" si="0"/>
        <v>INSERT INTO gejala(idGejala, namaGejala, idKategori ) VALUES ('G015','Mata menjadi merah / biru','K003');</v>
      </c>
    </row>
    <row r="17" spans="1:4" x14ac:dyDescent="0.25">
      <c r="A17" t="s">
        <v>130</v>
      </c>
      <c r="B17" t="s">
        <v>63</v>
      </c>
      <c r="C17" t="s">
        <v>23</v>
      </c>
      <c r="D17" t="str">
        <f t="shared" si="0"/>
        <v>INSERT INTO gejala(idGejala, namaGejala, idKategori ) VALUES ('G016','Mata seperti melihat bintik-bintik kecil pada pandangan.','K001');</v>
      </c>
    </row>
    <row r="18" spans="1:4" x14ac:dyDescent="0.25">
      <c r="A18" t="s">
        <v>130</v>
      </c>
      <c r="B18" t="s">
        <v>64</v>
      </c>
      <c r="C18" t="s">
        <v>24</v>
      </c>
      <c r="D18" t="str">
        <f t="shared" si="0"/>
        <v>INSERT INTO gejala(idGejala, namaGejala, idKategori ) VALUES ('G017','Mata seperti tertutup oleh rambut atau beberapa benang kecil meskipun sebenarnya tidak.','K001');</v>
      </c>
    </row>
    <row r="19" spans="1:4" x14ac:dyDescent="0.25">
      <c r="A19" t="s">
        <v>130</v>
      </c>
      <c r="B19" t="s">
        <v>70</v>
      </c>
      <c r="C19" t="s">
        <v>25</v>
      </c>
      <c r="D19" t="str">
        <f t="shared" si="0"/>
        <v>INSERT INTO gejala(idGejala, namaGejala, idKategori ) VALUES ('G018','Mata memberikan respon berkedip dalam waktu cepat saat melihat mata.','K001');</v>
      </c>
    </row>
    <row r="20" spans="1:4" x14ac:dyDescent="0.25">
      <c r="A20" t="s">
        <v>131</v>
      </c>
      <c r="B20" t="s">
        <v>71</v>
      </c>
      <c r="C20" t="s">
        <v>27</v>
      </c>
      <c r="D20" t="str">
        <f t="shared" si="0"/>
        <v>INSERT INTO gejala(idGejala, namaGejala, idKategori ) VALUES ('G019','Anak-anak akan sering memiringkan salah satu bagian mata atau menutup satu mata untuk bisa melihat objek dengan benar.','K002');</v>
      </c>
    </row>
    <row r="21" spans="1:4" x14ac:dyDescent="0.25">
      <c r="A21" t="s">
        <v>132</v>
      </c>
      <c r="B21" t="s">
        <v>72</v>
      </c>
      <c r="C21" t="s">
        <v>28</v>
      </c>
      <c r="D21" t="str">
        <f t="shared" si="0"/>
        <v>INSERT INTO gejala(idGejala, namaGejala, idKategori ) VALUES ('G020','Mata menjadi tidak fokus saat melihat dan sering terlihat oleh orang lain','K003');</v>
      </c>
    </row>
    <row r="22" spans="1:4" x14ac:dyDescent="0.25">
      <c r="A22" t="s">
        <v>132</v>
      </c>
      <c r="B22" t="s">
        <v>73</v>
      </c>
      <c r="C22" t="s">
        <v>29</v>
      </c>
      <c r="D22" t="str">
        <f t="shared" si="0"/>
        <v>INSERT INTO gejala(idGejala, namaGejala, idKategori ) VALUES ('G021','Muncul bintitan di kelopak mata bagian atas dan atau bagian bawah','K003');</v>
      </c>
    </row>
    <row r="23" spans="1:4" x14ac:dyDescent="0.25">
      <c r="A23" t="s">
        <v>132</v>
      </c>
      <c r="B23" t="s">
        <v>74</v>
      </c>
      <c r="C23" t="s">
        <v>140</v>
      </c>
      <c r="D23" t="str">
        <f t="shared" si="0"/>
        <v>INSERT INTO gejala(idGejala, namaGejala, idKategori ) VALUES ('G022','Mata tidak mengeluarkan kotoran','K003');</v>
      </c>
    </row>
    <row r="24" spans="1:4" x14ac:dyDescent="0.25">
      <c r="A24" t="s">
        <v>132</v>
      </c>
      <c r="B24" t="s">
        <v>75</v>
      </c>
      <c r="C24" t="s">
        <v>32</v>
      </c>
      <c r="D24" t="str">
        <f t="shared" si="0"/>
        <v>INSERT INTO gejala(idGejala, namaGejala, idKategori ) VALUES ('G023','pengelihatan seperti ada bintik bintik hitam berterbangan','K003');</v>
      </c>
    </row>
    <row r="25" spans="1:4" x14ac:dyDescent="0.25">
      <c r="A25" t="s">
        <v>130</v>
      </c>
      <c r="B25" t="s">
        <v>76</v>
      </c>
      <c r="C25" t="s">
        <v>34</v>
      </c>
      <c r="D25" t="str">
        <f t="shared" si="0"/>
        <v>INSERT INTO gejala(idGejala, namaGejala, idKategori ) VALUES ('G024','adanya bintik bintik putih pada mata','K001');</v>
      </c>
    </row>
    <row r="26" spans="1:4" x14ac:dyDescent="0.25">
      <c r="A26" t="s">
        <v>133</v>
      </c>
      <c r="B26" t="s">
        <v>77</v>
      </c>
      <c r="C26" t="s">
        <v>36</v>
      </c>
      <c r="D26" t="str">
        <f t="shared" si="0"/>
        <v>INSERT INTO gejala(idGejala, namaGejala, idKategori ) VALUES ('G025','tidak dapat melihat benda terlalu dekat','K004');</v>
      </c>
    </row>
    <row r="27" spans="1:4" x14ac:dyDescent="0.25">
      <c r="A27" t="s">
        <v>133</v>
      </c>
      <c r="B27" t="s">
        <v>78</v>
      </c>
      <c r="C27" t="s">
        <v>37</v>
      </c>
      <c r="D27" t="str">
        <f t="shared" si="0"/>
        <v>INSERT INTO gejala(idGejala, namaGejala, idKategori ) VALUES ('G026','tidak dapat melihat benda terlalu jauh','K004');</v>
      </c>
    </row>
    <row r="28" spans="1:4" x14ac:dyDescent="0.25">
      <c r="A28" t="s">
        <v>133</v>
      </c>
      <c r="B28" t="s">
        <v>79</v>
      </c>
      <c r="C28" t="s">
        <v>40</v>
      </c>
      <c r="D28" t="str">
        <f t="shared" si="0"/>
        <v>INSERT INTO gejala(idGejala, namaGejala, idKategori ) VALUES ('G027','tidak dapat melihat benda dekat ataupun benda jauh','K004');</v>
      </c>
    </row>
    <row r="29" spans="1:4" x14ac:dyDescent="0.25">
      <c r="A29" t="s">
        <v>131</v>
      </c>
      <c r="B29" t="s">
        <v>80</v>
      </c>
      <c r="C29" t="s">
        <v>99</v>
      </c>
      <c r="D29" t="str">
        <f t="shared" si="0"/>
        <v>INSERT INTO gejala(idGejala, namaGejala, idKategori ) VALUES ('G028','Anda berusia lanjut','K002');</v>
      </c>
    </row>
    <row r="30" spans="1:4" x14ac:dyDescent="0.25">
      <c r="A30" t="s">
        <v>131</v>
      </c>
      <c r="B30" t="s">
        <v>81</v>
      </c>
      <c r="C30" t="s">
        <v>104</v>
      </c>
      <c r="D30" t="str">
        <f t="shared" si="0"/>
        <v>INSERT INTO gejala(idGejala, namaGejala, idKategori ) VALUES ('G029','Anda merupakan keturunan buta warna','K002');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8"/>
  <sheetViews>
    <sheetView workbookViewId="0">
      <selection activeCell="D13" sqref="D13"/>
    </sheetView>
  </sheetViews>
  <sheetFormatPr defaultRowHeight="15" x14ac:dyDescent="0.25"/>
  <cols>
    <col min="1" max="1" width="16.140625" bestFit="1" customWidth="1"/>
    <col min="2" max="2" width="10.42578125" bestFit="1" customWidth="1"/>
    <col min="3" max="3" width="8.28515625" bestFit="1" customWidth="1"/>
    <col min="4" max="4" width="6.5703125" style="7" customWidth="1"/>
  </cols>
  <sheetData>
    <row r="1" spans="1:5" x14ac:dyDescent="0.25">
      <c r="A1" t="s">
        <v>149</v>
      </c>
      <c r="B1" t="s">
        <v>143</v>
      </c>
      <c r="C1" t="s">
        <v>146</v>
      </c>
      <c r="D1" s="7" t="s">
        <v>150</v>
      </c>
    </row>
    <row r="2" spans="1:5" x14ac:dyDescent="0.25">
      <c r="A2" t="str">
        <f>CONCATENATE("GP",RIGHT(B2,2),RIGHT(C2,2))</f>
        <v>GP0101</v>
      </c>
      <c r="B2" t="s">
        <v>111</v>
      </c>
      <c r="C2" t="s">
        <v>46</v>
      </c>
      <c r="D2" s="14">
        <v>0.871</v>
      </c>
      <c r="E2" t="str">
        <f>CONCATENATE("INSERT INTO gejalaPenyakit(idGejalaPenyakit, idPenyakit,idGejala, likelihood) VALUES ('",A2,"','",B2,"','",C2,"','",D2,"');")</f>
        <v>INSERT INTO gejalaPenyakit(idGejalaPenyakit, idPenyakit,idGejala, likelihood) VALUES ('GP0101','P001','G001','0,871');</v>
      </c>
    </row>
    <row r="3" spans="1:5" x14ac:dyDescent="0.25">
      <c r="A3" t="str">
        <f t="shared" ref="A3:A66" si="0">CONCATENATE("GP",RIGHT(B3,2),RIGHT(C3,2))</f>
        <v>GP0102</v>
      </c>
      <c r="B3" t="s">
        <v>111</v>
      </c>
      <c r="C3" t="s">
        <v>49</v>
      </c>
      <c r="D3" s="14">
        <v>0.79</v>
      </c>
      <c r="E3" t="str">
        <f t="shared" ref="E3:E66" si="1">CONCATENATE("INSERT INTO gejalaPenyakit(idGejalaPenyakit, idPenyakit,idGejala, likelihood) VALUES ('",A3,"','",B3,"','",C3,"','",D3,"');")</f>
        <v>INSERT INTO gejalaPenyakit(idGejalaPenyakit, idPenyakit,idGejala, likelihood) VALUES ('GP0102','P001','G002','0,79');</v>
      </c>
    </row>
    <row r="4" spans="1:5" x14ac:dyDescent="0.25">
      <c r="A4" t="str">
        <f t="shared" si="0"/>
        <v>GP0103</v>
      </c>
      <c r="B4" t="s">
        <v>111</v>
      </c>
      <c r="C4" t="s">
        <v>50</v>
      </c>
      <c r="D4" s="14">
        <v>0.89</v>
      </c>
      <c r="E4" t="str">
        <f t="shared" si="1"/>
        <v>INSERT INTO gejalaPenyakit(idGejalaPenyakit, idPenyakit,idGejala, likelihood) VALUES ('GP0103','P001','G003','0,89');</v>
      </c>
    </row>
    <row r="5" spans="1:5" x14ac:dyDescent="0.25">
      <c r="A5" t="str">
        <f t="shared" si="0"/>
        <v>GP0104</v>
      </c>
      <c r="B5" t="s">
        <v>111</v>
      </c>
      <c r="C5" t="s">
        <v>51</v>
      </c>
      <c r="D5" s="14">
        <v>0.67</v>
      </c>
      <c r="E5" t="str">
        <f t="shared" si="1"/>
        <v>INSERT INTO gejalaPenyakit(idGejalaPenyakit, idPenyakit,idGejala, likelihood) VALUES ('GP0104','P001','G004','0,67');</v>
      </c>
    </row>
    <row r="6" spans="1:5" x14ac:dyDescent="0.25">
      <c r="A6" t="str">
        <f t="shared" si="0"/>
        <v>GP0105</v>
      </c>
      <c r="B6" t="s">
        <v>111</v>
      </c>
      <c r="C6" t="s">
        <v>52</v>
      </c>
      <c r="D6" s="14">
        <v>0.78</v>
      </c>
      <c r="E6" t="str">
        <f t="shared" si="1"/>
        <v>INSERT INTO gejalaPenyakit(idGejalaPenyakit, idPenyakit,idGejala, likelihood) VALUES ('GP0105','P001','G005','0,78');</v>
      </c>
    </row>
    <row r="7" spans="1:5" x14ac:dyDescent="0.25">
      <c r="A7" t="str">
        <f t="shared" si="0"/>
        <v>GP0106</v>
      </c>
      <c r="B7" t="s">
        <v>111</v>
      </c>
      <c r="C7" t="s">
        <v>53</v>
      </c>
      <c r="D7" s="14">
        <v>0.65</v>
      </c>
      <c r="E7" t="str">
        <f t="shared" si="1"/>
        <v>INSERT INTO gejalaPenyakit(idGejalaPenyakit, idPenyakit,idGejala, likelihood) VALUES ('GP0106','P001','G006','0,65');</v>
      </c>
    </row>
    <row r="8" spans="1:5" x14ac:dyDescent="0.25">
      <c r="A8" t="str">
        <f t="shared" si="0"/>
        <v>GP0107</v>
      </c>
      <c r="B8" t="s">
        <v>111</v>
      </c>
      <c r="C8" t="s">
        <v>54</v>
      </c>
      <c r="D8" s="14">
        <v>0.17463642761648873</v>
      </c>
      <c r="E8" t="str">
        <f t="shared" si="1"/>
        <v>INSERT INTO gejalaPenyakit(idGejalaPenyakit, idPenyakit,idGejala, likelihood) VALUES ('GP0107','P001','G007','0,174636427616489');</v>
      </c>
    </row>
    <row r="9" spans="1:5" x14ac:dyDescent="0.25">
      <c r="A9" t="str">
        <f t="shared" si="0"/>
        <v>GP0108</v>
      </c>
      <c r="B9" t="s">
        <v>111</v>
      </c>
      <c r="C9" t="s">
        <v>55</v>
      </c>
      <c r="D9" s="14">
        <v>0.16998773444978466</v>
      </c>
      <c r="E9" t="str">
        <f t="shared" si="1"/>
        <v>INSERT INTO gejalaPenyakit(idGejalaPenyakit, idPenyakit,idGejala, likelihood) VALUES ('GP0108','P001','G008','0,169987734449785');</v>
      </c>
    </row>
    <row r="10" spans="1:5" x14ac:dyDescent="0.25">
      <c r="A10" t="str">
        <f t="shared" si="0"/>
        <v>GP0109</v>
      </c>
      <c r="B10" t="s">
        <v>111</v>
      </c>
      <c r="C10" t="s">
        <v>56</v>
      </c>
      <c r="D10" s="14">
        <v>0.16330735671197028</v>
      </c>
      <c r="E10" t="str">
        <f t="shared" si="1"/>
        <v>INSERT INTO gejalaPenyakit(idGejalaPenyakit, idPenyakit,idGejala, likelihood) VALUES ('GP0109','P001','G009','0,16330735671197');</v>
      </c>
    </row>
    <row r="11" spans="1:5" x14ac:dyDescent="0.25">
      <c r="A11" t="str">
        <f t="shared" si="0"/>
        <v>GP0110</v>
      </c>
      <c r="B11" t="s">
        <v>111</v>
      </c>
      <c r="C11" t="s">
        <v>57</v>
      </c>
      <c r="D11" s="14">
        <v>0.15887110949360281</v>
      </c>
      <c r="E11" t="str">
        <f t="shared" si="1"/>
        <v>INSERT INTO gejalaPenyakit(idGejalaPenyakit, idPenyakit,idGejala, likelihood) VALUES ('GP0110','P001','G010','0,158871109493603');</v>
      </c>
    </row>
    <row r="12" spans="1:5" x14ac:dyDescent="0.25">
      <c r="A12" t="str">
        <f t="shared" si="0"/>
        <v>GP0111</v>
      </c>
      <c r="B12" t="s">
        <v>111</v>
      </c>
      <c r="C12" t="s">
        <v>58</v>
      </c>
      <c r="D12" s="7">
        <v>0.13098771995466857</v>
      </c>
      <c r="E12" t="str">
        <f t="shared" si="1"/>
        <v>INSERT INTO gejalaPenyakit(idGejalaPenyakit, idPenyakit,idGejala, likelihood) VALUES ('GP0111','P001','G011','0,130987719954669');</v>
      </c>
    </row>
    <row r="13" spans="1:5" x14ac:dyDescent="0.25">
      <c r="A13" t="str">
        <f t="shared" si="0"/>
        <v>GP0112</v>
      </c>
      <c r="B13" t="s">
        <v>111</v>
      </c>
      <c r="C13" t="s">
        <v>59</v>
      </c>
      <c r="D13" s="7">
        <v>0.19602452718240798</v>
      </c>
      <c r="E13" t="str">
        <f t="shared" si="1"/>
        <v>INSERT INTO gejalaPenyakit(idGejalaPenyakit, idPenyakit,idGejala, likelihood) VALUES ('GP0112','P001','G012','0,196024527182408');</v>
      </c>
    </row>
    <row r="14" spans="1:5" x14ac:dyDescent="0.25">
      <c r="A14" t="str">
        <f t="shared" si="0"/>
        <v>GP0113</v>
      </c>
      <c r="B14" t="s">
        <v>111</v>
      </c>
      <c r="C14" t="s">
        <v>60</v>
      </c>
      <c r="D14" s="7">
        <v>0.18293906214502881</v>
      </c>
      <c r="E14" t="str">
        <f t="shared" si="1"/>
        <v>INSERT INTO gejalaPenyakit(idGejalaPenyakit, idPenyakit,idGejala, likelihood) VALUES ('GP0113','P001','G013','0,182939062145029');</v>
      </c>
    </row>
    <row r="15" spans="1:5" x14ac:dyDescent="0.25">
      <c r="A15" t="str">
        <f t="shared" si="0"/>
        <v>GP0114</v>
      </c>
      <c r="B15" t="s">
        <v>111</v>
      </c>
      <c r="C15" t="s">
        <v>61</v>
      </c>
      <c r="D15" s="7">
        <v>0.14712331654930794</v>
      </c>
      <c r="E15" t="str">
        <f t="shared" si="1"/>
        <v>INSERT INTO gejalaPenyakit(idGejalaPenyakit, idPenyakit,idGejala, likelihood) VALUES ('GP0114','P001','G014','0,147123316549308');</v>
      </c>
    </row>
    <row r="16" spans="1:5" x14ac:dyDescent="0.25">
      <c r="A16" t="str">
        <f t="shared" si="0"/>
        <v>GP0115</v>
      </c>
      <c r="B16" t="s">
        <v>111</v>
      </c>
      <c r="C16" t="s">
        <v>62</v>
      </c>
      <c r="D16" s="7">
        <v>0.11870995284713695</v>
      </c>
      <c r="E16" t="str">
        <f t="shared" si="1"/>
        <v>INSERT INTO gejalaPenyakit(idGejalaPenyakit, idPenyakit,idGejala, likelihood) VALUES ('GP0115','P001','G015','0,118709952847137');</v>
      </c>
    </row>
    <row r="17" spans="1:5" x14ac:dyDescent="0.25">
      <c r="A17" t="str">
        <f t="shared" si="0"/>
        <v>GP0116</v>
      </c>
      <c r="B17" t="s">
        <v>111</v>
      </c>
      <c r="C17" t="s">
        <v>63</v>
      </c>
      <c r="D17" s="7">
        <v>0.17426734221341486</v>
      </c>
      <c r="E17" t="str">
        <f t="shared" si="1"/>
        <v>INSERT INTO gejalaPenyakit(idGejalaPenyakit, idPenyakit,idGejala, likelihood) VALUES ('GP0116','P001','G016','0,174267342213415');</v>
      </c>
    </row>
    <row r="18" spans="1:5" x14ac:dyDescent="0.25">
      <c r="A18" t="str">
        <f t="shared" si="0"/>
        <v>GP0117</v>
      </c>
      <c r="B18" t="s">
        <v>111</v>
      </c>
      <c r="C18" t="s">
        <v>64</v>
      </c>
      <c r="D18" s="7">
        <v>0.11283531601736968</v>
      </c>
      <c r="E18" t="str">
        <f t="shared" si="1"/>
        <v>INSERT INTO gejalaPenyakit(idGejalaPenyakit, idPenyakit,idGejala, likelihood) VALUES ('GP0117','P001','G017','0,11283531601737');</v>
      </c>
    </row>
    <row r="19" spans="1:5" x14ac:dyDescent="0.25">
      <c r="A19" t="str">
        <f t="shared" si="0"/>
        <v>GP0118</v>
      </c>
      <c r="B19" t="s">
        <v>111</v>
      </c>
      <c r="C19" t="s">
        <v>70</v>
      </c>
      <c r="D19" s="7">
        <v>0.19873449047677769</v>
      </c>
      <c r="E19" t="str">
        <f t="shared" si="1"/>
        <v>INSERT INTO gejalaPenyakit(idGejalaPenyakit, idPenyakit,idGejala, likelihood) VALUES ('GP0118','P001','G018','0,198734490476778');</v>
      </c>
    </row>
    <row r="20" spans="1:5" x14ac:dyDescent="0.25">
      <c r="A20" t="str">
        <f t="shared" si="0"/>
        <v>GP0119</v>
      </c>
      <c r="B20" t="s">
        <v>111</v>
      </c>
      <c r="C20" t="s">
        <v>71</v>
      </c>
      <c r="D20" s="7">
        <v>0.12219281706252857</v>
      </c>
      <c r="E20" t="str">
        <f t="shared" si="1"/>
        <v>INSERT INTO gejalaPenyakit(idGejalaPenyakit, idPenyakit,idGejala, likelihood) VALUES ('GP0119','P001','G019','0,122192817062529');</v>
      </c>
    </row>
    <row r="21" spans="1:5" x14ac:dyDescent="0.25">
      <c r="A21" t="str">
        <f t="shared" si="0"/>
        <v>GP0120</v>
      </c>
      <c r="B21" t="s">
        <v>111</v>
      </c>
      <c r="C21" t="s">
        <v>72</v>
      </c>
      <c r="D21" s="7">
        <v>0.17187836089837399</v>
      </c>
      <c r="E21" t="str">
        <f t="shared" si="1"/>
        <v>INSERT INTO gejalaPenyakit(idGejalaPenyakit, idPenyakit,idGejala, likelihood) VALUES ('GP0120','P001','G020','0,171878360898374');</v>
      </c>
    </row>
    <row r="22" spans="1:5" x14ac:dyDescent="0.25">
      <c r="A22" t="str">
        <f t="shared" si="0"/>
        <v>GP0121</v>
      </c>
      <c r="B22" t="s">
        <v>111</v>
      </c>
      <c r="C22" t="s">
        <v>73</v>
      </c>
      <c r="D22" s="7">
        <v>0.14084363047784437</v>
      </c>
      <c r="E22" t="str">
        <f t="shared" si="1"/>
        <v>INSERT INTO gejalaPenyakit(idGejalaPenyakit, idPenyakit,idGejala, likelihood) VALUES ('GP0121','P001','G021','0,140843630477844');</v>
      </c>
    </row>
    <row r="23" spans="1:5" x14ac:dyDescent="0.25">
      <c r="A23" t="str">
        <f t="shared" si="0"/>
        <v>GP0122</v>
      </c>
      <c r="B23" t="s">
        <v>111</v>
      </c>
      <c r="C23" t="s">
        <v>74</v>
      </c>
      <c r="D23" s="7">
        <v>0.13735334182674269</v>
      </c>
      <c r="E23" t="str">
        <f t="shared" si="1"/>
        <v>INSERT INTO gejalaPenyakit(idGejalaPenyakit, idPenyakit,idGejala, likelihood) VALUES ('GP0122','P001','G022','0,137353341826743');</v>
      </c>
    </row>
    <row r="24" spans="1:5" x14ac:dyDescent="0.25">
      <c r="A24" t="str">
        <f t="shared" si="0"/>
        <v>GP0123</v>
      </c>
      <c r="B24" t="s">
        <v>111</v>
      </c>
      <c r="C24" t="s">
        <v>75</v>
      </c>
      <c r="D24" s="7">
        <v>0.10760151944226209</v>
      </c>
      <c r="E24" t="str">
        <f t="shared" si="1"/>
        <v>INSERT INTO gejalaPenyakit(idGejalaPenyakit, idPenyakit,idGejala, likelihood) VALUES ('GP0123','P001','G023','0,107601519442262');</v>
      </c>
    </row>
    <row r="25" spans="1:5" x14ac:dyDescent="0.25">
      <c r="A25" t="str">
        <f t="shared" si="0"/>
        <v>GP0124</v>
      </c>
      <c r="B25" t="s">
        <v>111</v>
      </c>
      <c r="C25" t="s">
        <v>76</v>
      </c>
      <c r="D25" s="7">
        <v>0.12798950879867485</v>
      </c>
      <c r="E25" t="str">
        <f t="shared" si="1"/>
        <v>INSERT INTO gejalaPenyakit(idGejalaPenyakit, idPenyakit,idGejala, likelihood) VALUES ('GP0124','P001','G024','0,127989508798675');</v>
      </c>
    </row>
    <row r="26" spans="1:5" x14ac:dyDescent="0.25">
      <c r="A26" t="str">
        <f t="shared" si="0"/>
        <v>GP0125</v>
      </c>
      <c r="B26" t="s">
        <v>111</v>
      </c>
      <c r="C26" t="s">
        <v>77</v>
      </c>
      <c r="D26" s="7">
        <v>0.12232706595653176</v>
      </c>
      <c r="E26" t="str">
        <f t="shared" si="1"/>
        <v>INSERT INTO gejalaPenyakit(idGejalaPenyakit, idPenyakit,idGejala, likelihood) VALUES ('GP0125','P001','G025','0,122327065956532');</v>
      </c>
    </row>
    <row r="27" spans="1:5" x14ac:dyDescent="0.25">
      <c r="A27" t="str">
        <f t="shared" si="0"/>
        <v>GP0126</v>
      </c>
      <c r="B27" t="s">
        <v>111</v>
      </c>
      <c r="C27" t="s">
        <v>78</v>
      </c>
      <c r="D27" s="7">
        <v>0.11403214822903283</v>
      </c>
      <c r="E27" t="str">
        <f t="shared" si="1"/>
        <v>INSERT INTO gejalaPenyakit(idGejalaPenyakit, idPenyakit,idGejala, likelihood) VALUES ('GP0126','P001','G026','0,114032148229033');</v>
      </c>
    </row>
    <row r="28" spans="1:5" x14ac:dyDescent="0.25">
      <c r="A28" t="str">
        <f t="shared" si="0"/>
        <v>GP0127</v>
      </c>
      <c r="B28" t="s">
        <v>111</v>
      </c>
      <c r="C28" t="s">
        <v>79</v>
      </c>
      <c r="D28" s="7">
        <v>0.13056099366860613</v>
      </c>
      <c r="E28" t="str">
        <f t="shared" si="1"/>
        <v>INSERT INTO gejalaPenyakit(idGejalaPenyakit, idPenyakit,idGejala, likelihood) VALUES ('GP0127','P001','G027','0,130560993668606');</v>
      </c>
    </row>
    <row r="29" spans="1:5" x14ac:dyDescent="0.25">
      <c r="A29" t="str">
        <f t="shared" si="0"/>
        <v>GP0128</v>
      </c>
      <c r="B29" t="s">
        <v>111</v>
      </c>
      <c r="C29" t="s">
        <v>80</v>
      </c>
      <c r="D29" s="7">
        <v>0.17171016272819234</v>
      </c>
      <c r="E29" t="str">
        <f t="shared" si="1"/>
        <v>INSERT INTO gejalaPenyakit(idGejalaPenyakit, idPenyakit,idGejala, likelihood) VALUES ('GP0128','P001','G028','0,171710162728192');</v>
      </c>
    </row>
    <row r="30" spans="1:5" x14ac:dyDescent="0.25">
      <c r="A30" t="str">
        <f t="shared" si="0"/>
        <v>GP0129</v>
      </c>
      <c r="B30" t="s">
        <v>111</v>
      </c>
      <c r="C30" t="s">
        <v>81</v>
      </c>
      <c r="D30" s="7">
        <v>0.10072915015640561</v>
      </c>
      <c r="E30" t="str">
        <f t="shared" si="1"/>
        <v>INSERT INTO gejalaPenyakit(idGejalaPenyakit, idPenyakit,idGejala, likelihood) VALUES ('GP0129','P001','G029','0,100729150156406');</v>
      </c>
    </row>
    <row r="31" spans="1:5" x14ac:dyDescent="0.25">
      <c r="A31" t="str">
        <f t="shared" si="0"/>
        <v>GP0201</v>
      </c>
      <c r="B31" t="s">
        <v>112</v>
      </c>
      <c r="C31" t="s">
        <v>46</v>
      </c>
      <c r="D31" s="14">
        <v>0.78</v>
      </c>
      <c r="E31" t="str">
        <f t="shared" si="1"/>
        <v>INSERT INTO gejalaPenyakit(idGejalaPenyakit, idPenyakit,idGejala, likelihood) VALUES ('GP0201','P002','G001','0,78');</v>
      </c>
    </row>
    <row r="32" spans="1:5" x14ac:dyDescent="0.25">
      <c r="A32" t="str">
        <f t="shared" si="0"/>
        <v>GP0202</v>
      </c>
      <c r="B32" t="s">
        <v>112</v>
      </c>
      <c r="C32" t="s">
        <v>49</v>
      </c>
      <c r="D32" s="14">
        <v>0.19958699429145199</v>
      </c>
      <c r="E32" t="str">
        <f t="shared" si="1"/>
        <v>INSERT INTO gejalaPenyakit(idGejalaPenyakit, idPenyakit,idGejala, likelihood) VALUES ('GP0202','P002','G002','0,199586994291452');</v>
      </c>
    </row>
    <row r="33" spans="1:5" x14ac:dyDescent="0.25">
      <c r="A33" t="str">
        <f t="shared" si="0"/>
        <v>GP0203</v>
      </c>
      <c r="B33" t="s">
        <v>112</v>
      </c>
      <c r="C33" t="s">
        <v>50</v>
      </c>
      <c r="D33" s="14">
        <v>0.17266714303970165</v>
      </c>
      <c r="E33" t="str">
        <f t="shared" si="1"/>
        <v>INSERT INTO gejalaPenyakit(idGejalaPenyakit, idPenyakit,idGejala, likelihood) VALUES ('GP0203','P002','G003','0,172667143039702');</v>
      </c>
    </row>
    <row r="34" spans="1:5" x14ac:dyDescent="0.25">
      <c r="A34" t="str">
        <f t="shared" si="0"/>
        <v>GP0204</v>
      </c>
      <c r="B34" t="s">
        <v>112</v>
      </c>
      <c r="C34" t="s">
        <v>51</v>
      </c>
      <c r="D34" s="14">
        <v>0.19613080202508473</v>
      </c>
      <c r="E34" t="str">
        <f t="shared" si="1"/>
        <v>INSERT INTO gejalaPenyakit(idGejalaPenyakit, idPenyakit,idGejala, likelihood) VALUES ('GP0204','P002','G004','0,196130802025085');</v>
      </c>
    </row>
    <row r="35" spans="1:5" x14ac:dyDescent="0.25">
      <c r="A35" t="str">
        <f t="shared" si="0"/>
        <v>GP0205</v>
      </c>
      <c r="B35" t="s">
        <v>112</v>
      </c>
      <c r="C35" t="s">
        <v>52</v>
      </c>
      <c r="D35" s="14">
        <v>0.17617617431129637</v>
      </c>
      <c r="E35" t="str">
        <f t="shared" si="1"/>
        <v>INSERT INTO gejalaPenyakit(idGejalaPenyakit, idPenyakit,idGejala, likelihood) VALUES ('GP0205','P002','G005','0,176176174311296');</v>
      </c>
    </row>
    <row r="36" spans="1:5" x14ac:dyDescent="0.25">
      <c r="A36" t="str">
        <f t="shared" si="0"/>
        <v>GP0206</v>
      </c>
      <c r="B36" t="s">
        <v>112</v>
      </c>
      <c r="C36" t="s">
        <v>53</v>
      </c>
      <c r="D36" s="14">
        <v>0.11322528317228032</v>
      </c>
      <c r="E36" t="str">
        <f t="shared" si="1"/>
        <v>INSERT INTO gejalaPenyakit(idGejalaPenyakit, idPenyakit,idGejala, likelihood) VALUES ('GP0206','P002','G006','0,11322528317228');</v>
      </c>
    </row>
    <row r="37" spans="1:5" x14ac:dyDescent="0.25">
      <c r="A37" t="str">
        <f t="shared" si="0"/>
        <v>GP0207</v>
      </c>
      <c r="B37" t="s">
        <v>112</v>
      </c>
      <c r="C37" t="s">
        <v>54</v>
      </c>
      <c r="D37" s="14">
        <v>0.78</v>
      </c>
      <c r="E37" t="str">
        <f t="shared" si="1"/>
        <v>INSERT INTO gejalaPenyakit(idGejalaPenyakit, idPenyakit,idGejala, likelihood) VALUES ('GP0207','P002','G007','0,78');</v>
      </c>
    </row>
    <row r="38" spans="1:5" x14ac:dyDescent="0.25">
      <c r="A38" t="str">
        <f t="shared" si="0"/>
        <v>GP0208</v>
      </c>
      <c r="B38" t="s">
        <v>112</v>
      </c>
      <c r="C38" t="s">
        <v>55</v>
      </c>
      <c r="D38" s="14">
        <v>0.81</v>
      </c>
      <c r="E38" t="str">
        <f t="shared" si="1"/>
        <v>INSERT INTO gejalaPenyakit(idGejalaPenyakit, idPenyakit,idGejala, likelihood) VALUES ('GP0208','P002','G008','0,81');</v>
      </c>
    </row>
    <row r="39" spans="1:5" x14ac:dyDescent="0.25">
      <c r="A39" t="str">
        <f t="shared" si="0"/>
        <v>GP0209</v>
      </c>
      <c r="B39" t="s">
        <v>112</v>
      </c>
      <c r="C39" t="s">
        <v>56</v>
      </c>
      <c r="D39" s="14">
        <v>0.79</v>
      </c>
      <c r="E39" t="str">
        <f t="shared" si="1"/>
        <v>INSERT INTO gejalaPenyakit(idGejalaPenyakit, idPenyakit,idGejala, likelihood) VALUES ('GP0209','P002','G009','0,79');</v>
      </c>
    </row>
    <row r="40" spans="1:5" x14ac:dyDescent="0.25">
      <c r="A40" t="str">
        <f t="shared" si="0"/>
        <v>GP0210</v>
      </c>
      <c r="B40" t="s">
        <v>112</v>
      </c>
      <c r="C40" t="s">
        <v>57</v>
      </c>
      <c r="D40" s="14">
        <v>0.83</v>
      </c>
      <c r="E40" t="str">
        <f t="shared" si="1"/>
        <v>INSERT INTO gejalaPenyakit(idGejalaPenyakit, idPenyakit,idGejala, likelihood) VALUES ('GP0210','P002','G010','0,83');</v>
      </c>
    </row>
    <row r="41" spans="1:5" x14ac:dyDescent="0.25">
      <c r="A41" t="str">
        <f t="shared" si="0"/>
        <v>GP0211</v>
      </c>
      <c r="B41" t="s">
        <v>112</v>
      </c>
      <c r="C41" t="s">
        <v>58</v>
      </c>
      <c r="D41" s="7">
        <v>0.19508674685816194</v>
      </c>
      <c r="E41" t="str">
        <f t="shared" si="1"/>
        <v>INSERT INTO gejalaPenyakit(idGejalaPenyakit, idPenyakit,idGejala, likelihood) VALUES ('GP0211','P002','G011','0,195086746858162');</v>
      </c>
    </row>
    <row r="42" spans="1:5" x14ac:dyDescent="0.25">
      <c r="A42" t="str">
        <f t="shared" si="0"/>
        <v>GP0212</v>
      </c>
      <c r="B42" t="s">
        <v>112</v>
      </c>
      <c r="C42" t="s">
        <v>59</v>
      </c>
      <c r="D42" s="7">
        <v>0.16825029406551539</v>
      </c>
      <c r="E42" t="str">
        <f t="shared" si="1"/>
        <v>INSERT INTO gejalaPenyakit(idGejalaPenyakit, idPenyakit,idGejala, likelihood) VALUES ('GP0212','P002','G012','0,168250294065515');</v>
      </c>
    </row>
    <row r="43" spans="1:5" x14ac:dyDescent="0.25">
      <c r="A43" t="str">
        <f t="shared" si="0"/>
        <v>GP0213</v>
      </c>
      <c r="B43" t="s">
        <v>112</v>
      </c>
      <c r="C43" t="s">
        <v>60</v>
      </c>
      <c r="D43" s="7">
        <v>0.12189157994349736</v>
      </c>
      <c r="E43" t="str">
        <f t="shared" si="1"/>
        <v>INSERT INTO gejalaPenyakit(idGejalaPenyakit, idPenyakit,idGejala, likelihood) VALUES ('GP0213','P002','G013','0,121891579943497');</v>
      </c>
    </row>
    <row r="44" spans="1:5" x14ac:dyDescent="0.25">
      <c r="A44" t="str">
        <f t="shared" si="0"/>
        <v>GP0214</v>
      </c>
      <c r="B44" t="s">
        <v>112</v>
      </c>
      <c r="C44" t="s">
        <v>61</v>
      </c>
      <c r="D44" s="7">
        <v>0.18620839792328195</v>
      </c>
      <c r="E44" t="str">
        <f t="shared" si="1"/>
        <v>INSERT INTO gejalaPenyakit(idGejalaPenyakit, idPenyakit,idGejala, likelihood) VALUES ('GP0214','P002','G014','0,186208397923282');</v>
      </c>
    </row>
    <row r="45" spans="1:5" x14ac:dyDescent="0.25">
      <c r="A45" t="str">
        <f t="shared" si="0"/>
        <v>GP0215</v>
      </c>
      <c r="B45" t="s">
        <v>112</v>
      </c>
      <c r="C45" t="s">
        <v>62</v>
      </c>
      <c r="D45" s="7">
        <v>0.12495004949738031</v>
      </c>
      <c r="E45" t="str">
        <f t="shared" si="1"/>
        <v>INSERT INTO gejalaPenyakit(idGejalaPenyakit, idPenyakit,idGejala, likelihood) VALUES ('GP0215','P002','G015','0,12495004949738');</v>
      </c>
    </row>
    <row r="46" spans="1:5" x14ac:dyDescent="0.25">
      <c r="A46" t="str">
        <f t="shared" si="0"/>
        <v>GP0216</v>
      </c>
      <c r="B46" t="s">
        <v>112</v>
      </c>
      <c r="C46" t="s">
        <v>63</v>
      </c>
      <c r="D46" s="7">
        <v>0.1971207420344552</v>
      </c>
      <c r="E46" t="str">
        <f t="shared" si="1"/>
        <v>INSERT INTO gejalaPenyakit(idGejalaPenyakit, idPenyakit,idGejala, likelihood) VALUES ('GP0216','P002','G016','0,197120742034455');</v>
      </c>
    </row>
    <row r="47" spans="1:5" x14ac:dyDescent="0.25">
      <c r="A47" t="str">
        <f t="shared" si="0"/>
        <v>GP0217</v>
      </c>
      <c r="B47" t="s">
        <v>112</v>
      </c>
      <c r="C47" t="s">
        <v>64</v>
      </c>
      <c r="D47" s="7">
        <v>0.15132770853439023</v>
      </c>
      <c r="E47" t="str">
        <f t="shared" si="1"/>
        <v>INSERT INTO gejalaPenyakit(idGejalaPenyakit, idPenyakit,idGejala, likelihood) VALUES ('GP0217','P002','G017','0,15132770853439');</v>
      </c>
    </row>
    <row r="48" spans="1:5" x14ac:dyDescent="0.25">
      <c r="A48" t="str">
        <f t="shared" si="0"/>
        <v>GP0218</v>
      </c>
      <c r="B48" t="s">
        <v>112</v>
      </c>
      <c r="C48" t="s">
        <v>70</v>
      </c>
      <c r="D48" s="7">
        <v>0.15512548161212378</v>
      </c>
      <c r="E48" t="str">
        <f t="shared" si="1"/>
        <v>INSERT INTO gejalaPenyakit(idGejalaPenyakit, idPenyakit,idGejala, likelihood) VALUES ('GP0218','P002','G018','0,155125481612124');</v>
      </c>
    </row>
    <row r="49" spans="1:5" x14ac:dyDescent="0.25">
      <c r="A49" t="str">
        <f t="shared" si="0"/>
        <v>GP0219</v>
      </c>
      <c r="B49" t="s">
        <v>112</v>
      </c>
      <c r="C49" t="s">
        <v>71</v>
      </c>
      <c r="D49" s="7">
        <v>0.1765447578599218</v>
      </c>
      <c r="E49" t="str">
        <f t="shared" si="1"/>
        <v>INSERT INTO gejalaPenyakit(idGejalaPenyakit, idPenyakit,idGejala, likelihood) VALUES ('GP0219','P002','G019','0,176544757859922');</v>
      </c>
    </row>
    <row r="50" spans="1:5" x14ac:dyDescent="0.25">
      <c r="A50" t="str">
        <f t="shared" si="0"/>
        <v>GP0220</v>
      </c>
      <c r="B50" t="s">
        <v>112</v>
      </c>
      <c r="C50" t="s">
        <v>72</v>
      </c>
      <c r="D50" s="7">
        <v>0.10435461605132158</v>
      </c>
      <c r="E50" t="str">
        <f t="shared" si="1"/>
        <v>INSERT INTO gejalaPenyakit(idGejalaPenyakit, idPenyakit,idGejala, likelihood) VALUES ('GP0220','P002','G020','0,104354616051322');</v>
      </c>
    </row>
    <row r="51" spans="1:5" x14ac:dyDescent="0.25">
      <c r="A51" t="str">
        <f t="shared" si="0"/>
        <v>GP0221</v>
      </c>
      <c r="B51" t="s">
        <v>112</v>
      </c>
      <c r="C51" t="s">
        <v>73</v>
      </c>
      <c r="D51" s="7">
        <v>0.10619288936962196</v>
      </c>
      <c r="E51" t="str">
        <f t="shared" si="1"/>
        <v>INSERT INTO gejalaPenyakit(idGejalaPenyakit, idPenyakit,idGejala, likelihood) VALUES ('GP0221','P002','G021','0,106192889369622');</v>
      </c>
    </row>
    <row r="52" spans="1:5" x14ac:dyDescent="0.25">
      <c r="A52" t="str">
        <f t="shared" si="0"/>
        <v>GP0222</v>
      </c>
      <c r="B52" t="s">
        <v>112</v>
      </c>
      <c r="C52" t="s">
        <v>74</v>
      </c>
      <c r="D52" s="7">
        <v>0.19579261938190148</v>
      </c>
      <c r="E52" t="str">
        <f t="shared" si="1"/>
        <v>INSERT INTO gejalaPenyakit(idGejalaPenyakit, idPenyakit,idGejala, likelihood) VALUES ('GP0222','P002','G022','0,195792619381901');</v>
      </c>
    </row>
    <row r="53" spans="1:5" x14ac:dyDescent="0.25">
      <c r="A53" t="str">
        <f t="shared" si="0"/>
        <v>GP0223</v>
      </c>
      <c r="B53" t="s">
        <v>112</v>
      </c>
      <c r="C53" t="s">
        <v>75</v>
      </c>
      <c r="D53" s="7">
        <v>0.17287298573414564</v>
      </c>
      <c r="E53" t="str">
        <f t="shared" si="1"/>
        <v>INSERT INTO gejalaPenyakit(idGejalaPenyakit, idPenyakit,idGejala, likelihood) VALUES ('GP0223','P002','G023','0,172872985734146');</v>
      </c>
    </row>
    <row r="54" spans="1:5" x14ac:dyDescent="0.25">
      <c r="A54" t="str">
        <f t="shared" si="0"/>
        <v>GP0224</v>
      </c>
      <c r="B54" t="s">
        <v>112</v>
      </c>
      <c r="C54" t="s">
        <v>76</v>
      </c>
      <c r="D54" s="7">
        <v>0.10592732370652308</v>
      </c>
      <c r="E54" t="str">
        <f t="shared" si="1"/>
        <v>INSERT INTO gejalaPenyakit(idGejalaPenyakit, idPenyakit,idGejala, likelihood) VALUES ('GP0224','P002','G024','0,105927323706523');</v>
      </c>
    </row>
    <row r="55" spans="1:5" x14ac:dyDescent="0.25">
      <c r="A55" t="str">
        <f t="shared" si="0"/>
        <v>GP0225</v>
      </c>
      <c r="B55" t="s">
        <v>112</v>
      </c>
      <c r="C55" t="s">
        <v>77</v>
      </c>
      <c r="D55" s="7">
        <v>0.14446480386307078</v>
      </c>
      <c r="E55" t="str">
        <f t="shared" si="1"/>
        <v>INSERT INTO gejalaPenyakit(idGejalaPenyakit, idPenyakit,idGejala, likelihood) VALUES ('GP0225','P002','G025','0,144464803863071');</v>
      </c>
    </row>
    <row r="56" spans="1:5" x14ac:dyDescent="0.25">
      <c r="A56" t="str">
        <f t="shared" si="0"/>
        <v>GP0226</v>
      </c>
      <c r="B56" t="s">
        <v>112</v>
      </c>
      <c r="C56" t="s">
        <v>78</v>
      </c>
      <c r="D56" s="7">
        <v>0.11694351348660788</v>
      </c>
      <c r="E56" t="str">
        <f t="shared" si="1"/>
        <v>INSERT INTO gejalaPenyakit(idGejalaPenyakit, idPenyakit,idGejala, likelihood) VALUES ('GP0226','P002','G026','0,116943513486608');</v>
      </c>
    </row>
    <row r="57" spans="1:5" x14ac:dyDescent="0.25">
      <c r="A57" t="str">
        <f t="shared" si="0"/>
        <v>GP0227</v>
      </c>
      <c r="B57" t="s">
        <v>112</v>
      </c>
      <c r="C57" t="s">
        <v>79</v>
      </c>
      <c r="D57" s="7">
        <v>0.12088356842144392</v>
      </c>
      <c r="E57" t="str">
        <f t="shared" si="1"/>
        <v>INSERT INTO gejalaPenyakit(idGejalaPenyakit, idPenyakit,idGejala, likelihood) VALUES ('GP0227','P002','G027','0,120883568421444');</v>
      </c>
    </row>
    <row r="58" spans="1:5" x14ac:dyDescent="0.25">
      <c r="A58" t="str">
        <f t="shared" si="0"/>
        <v>GP0228</v>
      </c>
      <c r="B58" t="s">
        <v>112</v>
      </c>
      <c r="C58" t="s">
        <v>80</v>
      </c>
      <c r="D58" s="7">
        <v>0.14472860756533459</v>
      </c>
      <c r="E58" t="str">
        <f t="shared" si="1"/>
        <v>INSERT INTO gejalaPenyakit(idGejalaPenyakit, idPenyakit,idGejala, likelihood) VALUES ('GP0228','P002','G028','0,144728607565335');</v>
      </c>
    </row>
    <row r="59" spans="1:5" x14ac:dyDescent="0.25">
      <c r="A59" t="str">
        <f t="shared" si="0"/>
        <v>GP0229</v>
      </c>
      <c r="B59" t="s">
        <v>112</v>
      </c>
      <c r="C59" t="s">
        <v>81</v>
      </c>
      <c r="D59" s="7">
        <v>0.1302712050241554</v>
      </c>
      <c r="E59" t="str">
        <f t="shared" si="1"/>
        <v>INSERT INTO gejalaPenyakit(idGejalaPenyakit, idPenyakit,idGejala, likelihood) VALUES ('GP0229','P002','G029','0,130271205024155');</v>
      </c>
    </row>
    <row r="60" spans="1:5" x14ac:dyDescent="0.25">
      <c r="A60" t="str">
        <f t="shared" si="0"/>
        <v>GP0301</v>
      </c>
      <c r="B60" t="s">
        <v>113</v>
      </c>
      <c r="C60" t="s">
        <v>46</v>
      </c>
      <c r="D60" s="14">
        <v>0.12289963305905106</v>
      </c>
      <c r="E60" t="str">
        <f t="shared" si="1"/>
        <v>INSERT INTO gejalaPenyakit(idGejalaPenyakit, idPenyakit,idGejala, likelihood) VALUES ('GP0301','P003','G001','0,122899633059051');</v>
      </c>
    </row>
    <row r="61" spans="1:5" x14ac:dyDescent="0.25">
      <c r="A61" t="str">
        <f t="shared" si="0"/>
        <v>GP0302</v>
      </c>
      <c r="B61" t="s">
        <v>113</v>
      </c>
      <c r="C61" t="s">
        <v>49</v>
      </c>
      <c r="D61" s="14">
        <v>0.15668239968015629</v>
      </c>
      <c r="E61" t="str">
        <f t="shared" si="1"/>
        <v>INSERT INTO gejalaPenyakit(idGejalaPenyakit, idPenyakit,idGejala, likelihood) VALUES ('GP0302','P003','G002','0,156682399680156');</v>
      </c>
    </row>
    <row r="62" spans="1:5" x14ac:dyDescent="0.25">
      <c r="A62" t="str">
        <f t="shared" si="0"/>
        <v>GP0303</v>
      </c>
      <c r="B62" t="s">
        <v>113</v>
      </c>
      <c r="C62" t="s">
        <v>50</v>
      </c>
      <c r="D62" s="14">
        <v>0.82</v>
      </c>
      <c r="E62" t="str">
        <f t="shared" si="1"/>
        <v>INSERT INTO gejalaPenyakit(idGejalaPenyakit, idPenyakit,idGejala, likelihood) VALUES ('GP0303','P003','G003','0,82');</v>
      </c>
    </row>
    <row r="63" spans="1:5" x14ac:dyDescent="0.25">
      <c r="A63" t="str">
        <f t="shared" si="0"/>
        <v>GP0304</v>
      </c>
      <c r="B63" t="s">
        <v>113</v>
      </c>
      <c r="C63" t="s">
        <v>51</v>
      </c>
      <c r="D63" s="14">
        <v>0.1568148779767683</v>
      </c>
      <c r="E63" t="str">
        <f t="shared" si="1"/>
        <v>INSERT INTO gejalaPenyakit(idGejalaPenyakit, idPenyakit,idGejala, likelihood) VALUES ('GP0304','P003','G004','0,156814877976768');</v>
      </c>
    </row>
    <row r="64" spans="1:5" x14ac:dyDescent="0.25">
      <c r="A64" t="str">
        <f t="shared" si="0"/>
        <v>GP0305</v>
      </c>
      <c r="B64" t="s">
        <v>113</v>
      </c>
      <c r="C64" t="s">
        <v>52</v>
      </c>
      <c r="D64" s="14">
        <v>0.1450440282959343</v>
      </c>
      <c r="E64" t="str">
        <f t="shared" si="1"/>
        <v>INSERT INTO gejalaPenyakit(idGejalaPenyakit, idPenyakit,idGejala, likelihood) VALUES ('GP0305','P003','G005','0,145044028295934');</v>
      </c>
    </row>
    <row r="65" spans="1:5" x14ac:dyDescent="0.25">
      <c r="A65" t="str">
        <f t="shared" si="0"/>
        <v>GP0306</v>
      </c>
      <c r="B65" t="s">
        <v>113</v>
      </c>
      <c r="C65" t="s">
        <v>53</v>
      </c>
      <c r="D65" s="14">
        <v>0.13806193643942821</v>
      </c>
      <c r="E65" t="str">
        <f t="shared" si="1"/>
        <v>INSERT INTO gejalaPenyakit(idGejalaPenyakit, idPenyakit,idGejala, likelihood) VALUES ('GP0306','P003','G006','0,138061936439428');</v>
      </c>
    </row>
    <row r="66" spans="1:5" x14ac:dyDescent="0.25">
      <c r="A66" t="str">
        <f t="shared" si="0"/>
        <v>GP0307</v>
      </c>
      <c r="B66" t="s">
        <v>113</v>
      </c>
      <c r="C66" t="s">
        <v>54</v>
      </c>
      <c r="D66" s="14">
        <v>0.12455701531189409</v>
      </c>
      <c r="E66" t="str">
        <f t="shared" si="1"/>
        <v>INSERT INTO gejalaPenyakit(idGejalaPenyakit, idPenyakit,idGejala, likelihood) VALUES ('GP0307','P003','G007','0,124557015311894');</v>
      </c>
    </row>
    <row r="67" spans="1:5" x14ac:dyDescent="0.25">
      <c r="A67" t="str">
        <f t="shared" ref="A67:A130" si="2">CONCATENATE("GP",RIGHT(B67,2),RIGHT(C67,2))</f>
        <v>GP0308</v>
      </c>
      <c r="B67" t="s">
        <v>113</v>
      </c>
      <c r="C67" t="s">
        <v>55</v>
      </c>
      <c r="D67" s="14">
        <v>0.16783049079374437</v>
      </c>
      <c r="E67" t="str">
        <f t="shared" ref="E67:E130" si="3">CONCATENATE("INSERT INTO gejalaPenyakit(idGejalaPenyakit, idPenyakit,idGejala, likelihood) VALUES ('",A67,"','",B67,"','",C67,"','",D67,"');")</f>
        <v>INSERT INTO gejalaPenyakit(idGejalaPenyakit, idPenyakit,idGejala, likelihood) VALUES ('GP0308','P003','G008','0,167830490793744');</v>
      </c>
    </row>
    <row r="68" spans="1:5" x14ac:dyDescent="0.25">
      <c r="A68" t="str">
        <f t="shared" si="2"/>
        <v>GP0309</v>
      </c>
      <c r="B68" t="s">
        <v>113</v>
      </c>
      <c r="C68" t="s">
        <v>56</v>
      </c>
      <c r="D68" s="14">
        <v>0.19200203137652511</v>
      </c>
      <c r="E68" t="str">
        <f t="shared" si="3"/>
        <v>INSERT INTO gejalaPenyakit(idGejalaPenyakit, idPenyakit,idGejala, likelihood) VALUES ('GP0309','P003','G009','0,192002031376525');</v>
      </c>
    </row>
    <row r="69" spans="1:5" x14ac:dyDescent="0.25">
      <c r="A69" t="str">
        <f t="shared" si="2"/>
        <v>GP0310</v>
      </c>
      <c r="B69" t="s">
        <v>113</v>
      </c>
      <c r="C69" t="s">
        <v>57</v>
      </c>
      <c r="D69" s="14">
        <v>0.13048545830066932</v>
      </c>
      <c r="E69" t="str">
        <f t="shared" si="3"/>
        <v>INSERT INTO gejalaPenyakit(idGejalaPenyakit, idPenyakit,idGejala, likelihood) VALUES ('GP0310','P003','G010','0,130485458300669');</v>
      </c>
    </row>
    <row r="70" spans="1:5" x14ac:dyDescent="0.25">
      <c r="A70" t="str">
        <f t="shared" si="2"/>
        <v>GP0311</v>
      </c>
      <c r="B70" t="s">
        <v>113</v>
      </c>
      <c r="C70" t="s">
        <v>58</v>
      </c>
      <c r="D70" s="7">
        <v>0.77</v>
      </c>
      <c r="E70" t="str">
        <f t="shared" si="3"/>
        <v>INSERT INTO gejalaPenyakit(idGejalaPenyakit, idPenyakit,idGejala, likelihood) VALUES ('GP0311','P003','G011','0,77');</v>
      </c>
    </row>
    <row r="71" spans="1:5" x14ac:dyDescent="0.25">
      <c r="A71" t="str">
        <f t="shared" si="2"/>
        <v>GP0312</v>
      </c>
      <c r="B71" t="s">
        <v>113</v>
      </c>
      <c r="C71" t="s">
        <v>59</v>
      </c>
      <c r="D71" s="7">
        <v>0.67</v>
      </c>
      <c r="E71" t="str">
        <f t="shared" si="3"/>
        <v>INSERT INTO gejalaPenyakit(idGejalaPenyakit, idPenyakit,idGejala, likelihood) VALUES ('GP0312','P003','G012','0,67');</v>
      </c>
    </row>
    <row r="72" spans="1:5" x14ac:dyDescent="0.25">
      <c r="A72" t="str">
        <f t="shared" si="2"/>
        <v>GP0313</v>
      </c>
      <c r="B72" t="s">
        <v>113</v>
      </c>
      <c r="C72" t="s">
        <v>60</v>
      </c>
      <c r="D72" s="7">
        <v>0.18895544713292267</v>
      </c>
      <c r="E72" t="str">
        <f t="shared" si="3"/>
        <v>INSERT INTO gejalaPenyakit(idGejalaPenyakit, idPenyakit,idGejala, likelihood) VALUES ('GP0313','P003','G013','0,188955447132923');</v>
      </c>
    </row>
    <row r="73" spans="1:5" x14ac:dyDescent="0.25">
      <c r="A73" t="str">
        <f t="shared" si="2"/>
        <v>GP0314</v>
      </c>
      <c r="B73" t="s">
        <v>113</v>
      </c>
      <c r="C73" t="s">
        <v>61</v>
      </c>
      <c r="D73" s="7">
        <v>0.1225492268255602</v>
      </c>
      <c r="E73" t="str">
        <f t="shared" si="3"/>
        <v>INSERT INTO gejalaPenyakit(idGejalaPenyakit, idPenyakit,idGejala, likelihood) VALUES ('GP0314','P003','G014','0,12254922682556');</v>
      </c>
    </row>
    <row r="74" spans="1:5" x14ac:dyDescent="0.25">
      <c r="A74" t="str">
        <f t="shared" si="2"/>
        <v>GP0315</v>
      </c>
      <c r="B74" t="s">
        <v>113</v>
      </c>
      <c r="C74" t="s">
        <v>62</v>
      </c>
      <c r="D74" s="7">
        <v>0.14669824334245254</v>
      </c>
      <c r="E74" t="str">
        <f t="shared" si="3"/>
        <v>INSERT INTO gejalaPenyakit(idGejalaPenyakit, idPenyakit,idGejala, likelihood) VALUES ('GP0315','P003','G015','0,146698243342453');</v>
      </c>
    </row>
    <row r="75" spans="1:5" x14ac:dyDescent="0.25">
      <c r="A75" t="str">
        <f t="shared" si="2"/>
        <v>GP0316</v>
      </c>
      <c r="B75" t="s">
        <v>113</v>
      </c>
      <c r="C75" t="s">
        <v>63</v>
      </c>
      <c r="D75" s="7">
        <v>0.19636812010161397</v>
      </c>
      <c r="E75" t="str">
        <f t="shared" si="3"/>
        <v>INSERT INTO gejalaPenyakit(idGejalaPenyakit, idPenyakit,idGejala, likelihood) VALUES ('GP0316','P003','G016','0,196368120101614');</v>
      </c>
    </row>
    <row r="76" spans="1:5" x14ac:dyDescent="0.25">
      <c r="A76" t="str">
        <f t="shared" si="2"/>
        <v>GP0317</v>
      </c>
      <c r="B76" t="s">
        <v>113</v>
      </c>
      <c r="C76" t="s">
        <v>64</v>
      </c>
      <c r="D76" s="7">
        <v>0.11217547475056422</v>
      </c>
      <c r="E76" t="str">
        <f t="shared" si="3"/>
        <v>INSERT INTO gejalaPenyakit(idGejalaPenyakit, idPenyakit,idGejala, likelihood) VALUES ('GP0317','P003','G017','0,112175474750564');</v>
      </c>
    </row>
    <row r="77" spans="1:5" x14ac:dyDescent="0.25">
      <c r="A77" t="str">
        <f t="shared" si="2"/>
        <v>GP0318</v>
      </c>
      <c r="B77" t="s">
        <v>113</v>
      </c>
      <c r="C77" t="s">
        <v>70</v>
      </c>
      <c r="D77" s="7">
        <v>0.10198208801874797</v>
      </c>
      <c r="E77" t="str">
        <f t="shared" si="3"/>
        <v>INSERT INTO gejalaPenyakit(idGejalaPenyakit, idPenyakit,idGejala, likelihood) VALUES ('GP0318','P003','G018','0,101982088018748');</v>
      </c>
    </row>
    <row r="78" spans="1:5" x14ac:dyDescent="0.25">
      <c r="A78" t="str">
        <f t="shared" si="2"/>
        <v>GP0319</v>
      </c>
      <c r="B78" t="s">
        <v>113</v>
      </c>
      <c r="C78" t="s">
        <v>71</v>
      </c>
      <c r="D78" s="7">
        <v>0.16492399118591933</v>
      </c>
      <c r="E78" t="str">
        <f t="shared" si="3"/>
        <v>INSERT INTO gejalaPenyakit(idGejalaPenyakit, idPenyakit,idGejala, likelihood) VALUES ('GP0319','P003','G019','0,164923991185919');</v>
      </c>
    </row>
    <row r="79" spans="1:5" x14ac:dyDescent="0.25">
      <c r="A79" t="str">
        <f t="shared" si="2"/>
        <v>GP0320</v>
      </c>
      <c r="B79" t="s">
        <v>113</v>
      </c>
      <c r="C79" t="s">
        <v>72</v>
      </c>
      <c r="D79" s="7">
        <v>0.18696343001162996</v>
      </c>
      <c r="E79" t="str">
        <f t="shared" si="3"/>
        <v>INSERT INTO gejalaPenyakit(idGejalaPenyakit, idPenyakit,idGejala, likelihood) VALUES ('GP0320','P003','G020','0,18696343001163');</v>
      </c>
    </row>
    <row r="80" spans="1:5" x14ac:dyDescent="0.25">
      <c r="A80" t="str">
        <f t="shared" si="2"/>
        <v>GP0321</v>
      </c>
      <c r="B80" t="s">
        <v>113</v>
      </c>
      <c r="C80" t="s">
        <v>73</v>
      </c>
      <c r="D80" s="7">
        <v>0.1903638370386293</v>
      </c>
      <c r="E80" t="str">
        <f t="shared" si="3"/>
        <v>INSERT INTO gejalaPenyakit(idGejalaPenyakit, idPenyakit,idGejala, likelihood) VALUES ('GP0321','P003','G021','0,190363837038629');</v>
      </c>
    </row>
    <row r="81" spans="1:5" x14ac:dyDescent="0.25">
      <c r="A81" t="str">
        <f t="shared" si="2"/>
        <v>GP0322</v>
      </c>
      <c r="B81" t="s">
        <v>113</v>
      </c>
      <c r="C81" t="s">
        <v>74</v>
      </c>
      <c r="D81" s="7">
        <v>0.140955365031906</v>
      </c>
      <c r="E81" t="str">
        <f t="shared" si="3"/>
        <v>INSERT INTO gejalaPenyakit(idGejalaPenyakit, idPenyakit,idGejala, likelihood) VALUES ('GP0322','P003','G022','0,140955365031906');</v>
      </c>
    </row>
    <row r="82" spans="1:5" x14ac:dyDescent="0.25">
      <c r="A82" t="str">
        <f t="shared" si="2"/>
        <v>GP0323</v>
      </c>
      <c r="B82" t="s">
        <v>113</v>
      </c>
      <c r="C82" t="s">
        <v>75</v>
      </c>
      <c r="D82" s="7">
        <v>0.10812740718759815</v>
      </c>
      <c r="E82" t="str">
        <f t="shared" si="3"/>
        <v>INSERT INTO gejalaPenyakit(idGejalaPenyakit, idPenyakit,idGejala, likelihood) VALUES ('GP0323','P003','G023','0,108127407187598');</v>
      </c>
    </row>
    <row r="83" spans="1:5" x14ac:dyDescent="0.25">
      <c r="A83" t="str">
        <f t="shared" si="2"/>
        <v>GP0324</v>
      </c>
      <c r="B83" t="s">
        <v>113</v>
      </c>
      <c r="C83" t="s">
        <v>76</v>
      </c>
      <c r="D83" s="7">
        <v>0.13722412589136262</v>
      </c>
      <c r="E83" t="str">
        <f t="shared" si="3"/>
        <v>INSERT INTO gejalaPenyakit(idGejalaPenyakit, idPenyakit,idGejala, likelihood) VALUES ('GP0324','P003','G024','0,137224125891363');</v>
      </c>
    </row>
    <row r="84" spans="1:5" x14ac:dyDescent="0.25">
      <c r="A84" t="str">
        <f t="shared" si="2"/>
        <v>GP0325</v>
      </c>
      <c r="B84" t="s">
        <v>113</v>
      </c>
      <c r="C84" t="s">
        <v>77</v>
      </c>
      <c r="D84" s="7">
        <v>0.10335899979801882</v>
      </c>
      <c r="E84" t="str">
        <f t="shared" si="3"/>
        <v>INSERT INTO gejalaPenyakit(idGejalaPenyakit, idPenyakit,idGejala, likelihood) VALUES ('GP0325','P003','G025','0,103358999798019');</v>
      </c>
    </row>
    <row r="85" spans="1:5" x14ac:dyDescent="0.25">
      <c r="A85" t="str">
        <f t="shared" si="2"/>
        <v>GP0326</v>
      </c>
      <c r="B85" t="s">
        <v>113</v>
      </c>
      <c r="C85" t="s">
        <v>78</v>
      </c>
      <c r="D85" s="7">
        <v>0.17180824022186403</v>
      </c>
      <c r="E85" t="str">
        <f t="shared" si="3"/>
        <v>INSERT INTO gejalaPenyakit(idGejalaPenyakit, idPenyakit,idGejala, likelihood) VALUES ('GP0326','P003','G026','0,171808240221864');</v>
      </c>
    </row>
    <row r="86" spans="1:5" x14ac:dyDescent="0.25">
      <c r="A86" t="str">
        <f t="shared" si="2"/>
        <v>GP0327</v>
      </c>
      <c r="B86" t="s">
        <v>113</v>
      </c>
      <c r="C86" t="s">
        <v>79</v>
      </c>
      <c r="D86" s="7">
        <v>0.18815179357792056</v>
      </c>
      <c r="E86" t="str">
        <f t="shared" si="3"/>
        <v>INSERT INTO gejalaPenyakit(idGejalaPenyakit, idPenyakit,idGejala, likelihood) VALUES ('GP0327','P003','G027','0,188151793577921');</v>
      </c>
    </row>
    <row r="87" spans="1:5" x14ac:dyDescent="0.25">
      <c r="A87" t="str">
        <f t="shared" si="2"/>
        <v>GP0328</v>
      </c>
      <c r="B87" t="s">
        <v>113</v>
      </c>
      <c r="C87" t="s">
        <v>80</v>
      </c>
      <c r="D87" s="7">
        <v>0.13003322242994883</v>
      </c>
      <c r="E87" t="str">
        <f t="shared" si="3"/>
        <v>INSERT INTO gejalaPenyakit(idGejalaPenyakit, idPenyakit,idGejala, likelihood) VALUES ('GP0328','P003','G028','0,130033222429949');</v>
      </c>
    </row>
    <row r="88" spans="1:5" x14ac:dyDescent="0.25">
      <c r="A88" t="str">
        <f t="shared" si="2"/>
        <v>GP0329</v>
      </c>
      <c r="B88" t="s">
        <v>113</v>
      </c>
      <c r="C88" t="s">
        <v>81</v>
      </c>
      <c r="D88" s="7">
        <v>0.19513164980058106</v>
      </c>
      <c r="E88" t="str">
        <f t="shared" si="3"/>
        <v>INSERT INTO gejalaPenyakit(idGejalaPenyakit, idPenyakit,idGejala, likelihood) VALUES ('GP0329','P003','G029','0,195131649800581');</v>
      </c>
    </row>
    <row r="89" spans="1:5" x14ac:dyDescent="0.25">
      <c r="A89" t="str">
        <f t="shared" si="2"/>
        <v>GP0401</v>
      </c>
      <c r="B89" t="s">
        <v>114</v>
      </c>
      <c r="C89" t="s">
        <v>46</v>
      </c>
      <c r="D89" s="14">
        <v>0.17067159858856912</v>
      </c>
      <c r="E89" t="str">
        <f t="shared" si="3"/>
        <v>INSERT INTO gejalaPenyakit(idGejalaPenyakit, idPenyakit,idGejala, likelihood) VALUES ('GP0401','P004','G001','0,170671598588569');</v>
      </c>
    </row>
    <row r="90" spans="1:5" x14ac:dyDescent="0.25">
      <c r="A90" t="str">
        <f t="shared" si="2"/>
        <v>GP0402</v>
      </c>
      <c r="B90" t="s">
        <v>114</v>
      </c>
      <c r="C90" t="s">
        <v>49</v>
      </c>
      <c r="D90" s="14">
        <v>0.17129349752665113</v>
      </c>
      <c r="E90" t="str">
        <f t="shared" si="3"/>
        <v>INSERT INTO gejalaPenyakit(idGejalaPenyakit, idPenyakit,idGejala, likelihood) VALUES ('GP0402','P004','G002','0,171293497526651');</v>
      </c>
    </row>
    <row r="91" spans="1:5" x14ac:dyDescent="0.25">
      <c r="A91" t="str">
        <f t="shared" si="2"/>
        <v>GP0403</v>
      </c>
      <c r="B91" t="s">
        <v>114</v>
      </c>
      <c r="C91" t="s">
        <v>50</v>
      </c>
      <c r="D91" s="14">
        <v>0.19201066339215006</v>
      </c>
      <c r="E91" t="str">
        <f t="shared" si="3"/>
        <v>INSERT INTO gejalaPenyakit(idGejalaPenyakit, idPenyakit,idGejala, likelihood) VALUES ('GP0403','P004','G003','0,19201066339215');</v>
      </c>
    </row>
    <row r="92" spans="1:5" x14ac:dyDescent="0.25">
      <c r="A92" t="str">
        <f t="shared" si="2"/>
        <v>GP0404</v>
      </c>
      <c r="B92" t="s">
        <v>114</v>
      </c>
      <c r="C92" t="s">
        <v>51</v>
      </c>
      <c r="D92" s="14">
        <v>0.18631570968026007</v>
      </c>
      <c r="E92" t="str">
        <f t="shared" si="3"/>
        <v>INSERT INTO gejalaPenyakit(idGejalaPenyakit, idPenyakit,idGejala, likelihood) VALUES ('GP0404','P004','G004','0,18631570968026');</v>
      </c>
    </row>
    <row r="93" spans="1:5" x14ac:dyDescent="0.25">
      <c r="A93" t="str">
        <f t="shared" si="2"/>
        <v>GP0405</v>
      </c>
      <c r="B93" t="s">
        <v>114</v>
      </c>
      <c r="C93" t="s">
        <v>52</v>
      </c>
      <c r="D93" s="14">
        <v>0.17229975031633166</v>
      </c>
      <c r="E93" t="str">
        <f t="shared" si="3"/>
        <v>INSERT INTO gejalaPenyakit(idGejalaPenyakit, idPenyakit,idGejala, likelihood) VALUES ('GP0405','P004','G005','0,172299750316332');</v>
      </c>
    </row>
    <row r="94" spans="1:5" x14ac:dyDescent="0.25">
      <c r="A94" t="str">
        <f t="shared" si="2"/>
        <v>GP0406</v>
      </c>
      <c r="B94" t="s">
        <v>114</v>
      </c>
      <c r="C94" t="s">
        <v>53</v>
      </c>
      <c r="D94" s="14">
        <v>0.10194476819659587</v>
      </c>
      <c r="E94" t="str">
        <f t="shared" si="3"/>
        <v>INSERT INTO gejalaPenyakit(idGejalaPenyakit, idPenyakit,idGejala, likelihood) VALUES ('GP0406','P004','G006','0,101944768196596');</v>
      </c>
    </row>
    <row r="95" spans="1:5" x14ac:dyDescent="0.25">
      <c r="A95" t="str">
        <f t="shared" si="2"/>
        <v>GP0407</v>
      </c>
      <c r="B95" t="s">
        <v>114</v>
      </c>
      <c r="C95" t="s">
        <v>54</v>
      </c>
      <c r="D95" s="14">
        <v>0.78</v>
      </c>
      <c r="E95" t="str">
        <f t="shared" si="3"/>
        <v>INSERT INTO gejalaPenyakit(idGejalaPenyakit, idPenyakit,idGejala, likelihood) VALUES ('GP0407','P004','G007','0,78');</v>
      </c>
    </row>
    <row r="96" spans="1:5" x14ac:dyDescent="0.25">
      <c r="A96" t="str">
        <f t="shared" si="2"/>
        <v>GP0408</v>
      </c>
      <c r="B96" t="s">
        <v>114</v>
      </c>
      <c r="C96" t="s">
        <v>55</v>
      </c>
      <c r="D96" s="14">
        <v>0.13273424591765681</v>
      </c>
      <c r="E96" t="str">
        <f t="shared" si="3"/>
        <v>INSERT INTO gejalaPenyakit(idGejalaPenyakit, idPenyakit,idGejala, likelihood) VALUES ('GP0408','P004','G008','0,132734245917657');</v>
      </c>
    </row>
    <row r="97" spans="1:5" x14ac:dyDescent="0.25">
      <c r="A97" t="str">
        <f t="shared" si="2"/>
        <v>GP0409</v>
      </c>
      <c r="B97" t="s">
        <v>114</v>
      </c>
      <c r="C97" t="s">
        <v>56</v>
      </c>
      <c r="D97" s="14">
        <v>0.87</v>
      </c>
      <c r="E97" t="str">
        <f t="shared" si="3"/>
        <v>INSERT INTO gejalaPenyakit(idGejalaPenyakit, idPenyakit,idGejala, likelihood) VALUES ('GP0409','P004','G009','0,87');</v>
      </c>
    </row>
    <row r="98" spans="1:5" x14ac:dyDescent="0.25">
      <c r="A98" t="str">
        <f t="shared" si="2"/>
        <v>GP0410</v>
      </c>
      <c r="B98" t="s">
        <v>114</v>
      </c>
      <c r="C98" t="s">
        <v>57</v>
      </c>
      <c r="D98" s="14">
        <v>0.18685293411588152</v>
      </c>
      <c r="E98" t="str">
        <f t="shared" si="3"/>
        <v>INSERT INTO gejalaPenyakit(idGejalaPenyakit, idPenyakit,idGejala, likelihood) VALUES ('GP0410','P004','G010','0,186852934115882');</v>
      </c>
    </row>
    <row r="99" spans="1:5" x14ac:dyDescent="0.25">
      <c r="A99" t="str">
        <f t="shared" si="2"/>
        <v>GP0411</v>
      </c>
      <c r="B99" t="s">
        <v>114</v>
      </c>
      <c r="C99" t="s">
        <v>58</v>
      </c>
      <c r="D99" s="7">
        <v>0.15553479824599317</v>
      </c>
      <c r="E99" t="str">
        <f t="shared" si="3"/>
        <v>INSERT INTO gejalaPenyakit(idGejalaPenyakit, idPenyakit,idGejala, likelihood) VALUES ('GP0411','P004','G011','0,155534798245993');</v>
      </c>
    </row>
    <row r="100" spans="1:5" x14ac:dyDescent="0.25">
      <c r="A100" t="str">
        <f t="shared" si="2"/>
        <v>GP0412</v>
      </c>
      <c r="B100" t="s">
        <v>114</v>
      </c>
      <c r="C100" t="s">
        <v>59</v>
      </c>
      <c r="D100" s="7">
        <v>0.18587048269607817</v>
      </c>
      <c r="E100" t="str">
        <f t="shared" si="3"/>
        <v>INSERT INTO gejalaPenyakit(idGejalaPenyakit, idPenyakit,idGejala, likelihood) VALUES ('GP0412','P004','G012','0,185870482696078');</v>
      </c>
    </row>
    <row r="101" spans="1:5" x14ac:dyDescent="0.25">
      <c r="A101" t="str">
        <f t="shared" si="2"/>
        <v>GP0413</v>
      </c>
      <c r="B101" t="s">
        <v>114</v>
      </c>
      <c r="C101" t="s">
        <v>60</v>
      </c>
      <c r="D101" s="7">
        <v>0.8</v>
      </c>
      <c r="E101" t="str">
        <f t="shared" si="3"/>
        <v>INSERT INTO gejalaPenyakit(idGejalaPenyakit, idPenyakit,idGejala, likelihood) VALUES ('GP0413','P004','G013','0,8');</v>
      </c>
    </row>
    <row r="102" spans="1:5" x14ac:dyDescent="0.25">
      <c r="A102" t="str">
        <f t="shared" si="2"/>
        <v>GP0414</v>
      </c>
      <c r="B102" t="s">
        <v>114</v>
      </c>
      <c r="C102" t="s">
        <v>61</v>
      </c>
      <c r="D102" s="7">
        <v>0.78</v>
      </c>
      <c r="E102" t="str">
        <f t="shared" si="3"/>
        <v>INSERT INTO gejalaPenyakit(idGejalaPenyakit, idPenyakit,idGejala, likelihood) VALUES ('GP0414','P004','G014','0,78');</v>
      </c>
    </row>
    <row r="103" spans="1:5" x14ac:dyDescent="0.25">
      <c r="A103" t="str">
        <f t="shared" si="2"/>
        <v>GP0415</v>
      </c>
      <c r="B103" t="s">
        <v>114</v>
      </c>
      <c r="C103" t="s">
        <v>62</v>
      </c>
      <c r="D103" s="7">
        <v>0.69</v>
      </c>
      <c r="E103" t="str">
        <f t="shared" si="3"/>
        <v>INSERT INTO gejalaPenyakit(idGejalaPenyakit, idPenyakit,idGejala, likelihood) VALUES ('GP0415','P004','G015','0,69');</v>
      </c>
    </row>
    <row r="104" spans="1:5" x14ac:dyDescent="0.25">
      <c r="A104" t="str">
        <f t="shared" si="2"/>
        <v>GP0416</v>
      </c>
      <c r="B104" t="s">
        <v>114</v>
      </c>
      <c r="C104" t="s">
        <v>63</v>
      </c>
      <c r="D104" s="7">
        <v>0.1198621305337868</v>
      </c>
      <c r="E104" t="str">
        <f t="shared" si="3"/>
        <v>INSERT INTO gejalaPenyakit(idGejalaPenyakit, idPenyakit,idGejala, likelihood) VALUES ('GP0416','P004','G016','0,119862130533787');</v>
      </c>
    </row>
    <row r="105" spans="1:5" x14ac:dyDescent="0.25">
      <c r="A105" t="str">
        <f t="shared" si="2"/>
        <v>GP0417</v>
      </c>
      <c r="B105" t="s">
        <v>114</v>
      </c>
      <c r="C105" t="s">
        <v>64</v>
      </c>
      <c r="D105" s="7">
        <v>0.10690711709373879</v>
      </c>
      <c r="E105" t="str">
        <f t="shared" si="3"/>
        <v>INSERT INTO gejalaPenyakit(idGejalaPenyakit, idPenyakit,idGejala, likelihood) VALUES ('GP0417','P004','G017','0,106907117093739');</v>
      </c>
    </row>
    <row r="106" spans="1:5" x14ac:dyDescent="0.25">
      <c r="A106" t="str">
        <f t="shared" si="2"/>
        <v>GP0418</v>
      </c>
      <c r="B106" t="s">
        <v>114</v>
      </c>
      <c r="C106" t="s">
        <v>70</v>
      </c>
      <c r="D106" s="7">
        <v>0.10065396706998708</v>
      </c>
      <c r="E106" t="str">
        <f t="shared" si="3"/>
        <v>INSERT INTO gejalaPenyakit(idGejalaPenyakit, idPenyakit,idGejala, likelihood) VALUES ('GP0418','P004','G018','0,100653967069987');</v>
      </c>
    </row>
    <row r="107" spans="1:5" x14ac:dyDescent="0.25">
      <c r="A107" t="str">
        <f t="shared" si="2"/>
        <v>GP0419</v>
      </c>
      <c r="B107" t="s">
        <v>114</v>
      </c>
      <c r="C107" t="s">
        <v>71</v>
      </c>
      <c r="D107" s="7">
        <v>0.12197434809892066</v>
      </c>
      <c r="E107" t="str">
        <f t="shared" si="3"/>
        <v>INSERT INTO gejalaPenyakit(idGejalaPenyakit, idPenyakit,idGejala, likelihood) VALUES ('GP0419','P004','G019','0,121974348098921');</v>
      </c>
    </row>
    <row r="108" spans="1:5" x14ac:dyDescent="0.25">
      <c r="A108" t="str">
        <f t="shared" si="2"/>
        <v>GP0420</v>
      </c>
      <c r="B108" t="s">
        <v>114</v>
      </c>
      <c r="C108" t="s">
        <v>72</v>
      </c>
      <c r="D108" s="7">
        <v>0.14086489145866418</v>
      </c>
      <c r="E108" t="str">
        <f t="shared" si="3"/>
        <v>INSERT INTO gejalaPenyakit(idGejalaPenyakit, idPenyakit,idGejala, likelihood) VALUES ('GP0420','P004','G020','0,140864891458664');</v>
      </c>
    </row>
    <row r="109" spans="1:5" x14ac:dyDescent="0.25">
      <c r="A109" t="str">
        <f t="shared" si="2"/>
        <v>GP0421</v>
      </c>
      <c r="B109" t="s">
        <v>114</v>
      </c>
      <c r="C109" t="s">
        <v>73</v>
      </c>
      <c r="D109" s="7">
        <v>0.13224946267119822</v>
      </c>
      <c r="E109" t="str">
        <f t="shared" si="3"/>
        <v>INSERT INTO gejalaPenyakit(idGejalaPenyakit, idPenyakit,idGejala, likelihood) VALUES ('GP0421','P004','G021','0,132249462671198');</v>
      </c>
    </row>
    <row r="110" spans="1:5" x14ac:dyDescent="0.25">
      <c r="A110" t="str">
        <f t="shared" si="2"/>
        <v>GP0422</v>
      </c>
      <c r="B110" t="s">
        <v>114</v>
      </c>
      <c r="C110" t="s">
        <v>74</v>
      </c>
      <c r="D110" s="7">
        <v>0.17624894884794379</v>
      </c>
      <c r="E110" t="str">
        <f t="shared" si="3"/>
        <v>INSERT INTO gejalaPenyakit(idGejalaPenyakit, idPenyakit,idGejala, likelihood) VALUES ('GP0422','P004','G022','0,176248948847944');</v>
      </c>
    </row>
    <row r="111" spans="1:5" x14ac:dyDescent="0.25">
      <c r="A111" t="str">
        <f t="shared" si="2"/>
        <v>GP0423</v>
      </c>
      <c r="B111" t="s">
        <v>114</v>
      </c>
      <c r="C111" t="s">
        <v>75</v>
      </c>
      <c r="D111" s="7">
        <v>0.18543841248159071</v>
      </c>
      <c r="E111" t="str">
        <f t="shared" si="3"/>
        <v>INSERT INTO gejalaPenyakit(idGejalaPenyakit, idPenyakit,idGejala, likelihood) VALUES ('GP0423','P004','G023','0,185438412481591');</v>
      </c>
    </row>
    <row r="112" spans="1:5" x14ac:dyDescent="0.25">
      <c r="A112" t="str">
        <f t="shared" si="2"/>
        <v>GP0424</v>
      </c>
      <c r="B112" t="s">
        <v>114</v>
      </c>
      <c r="C112" t="s">
        <v>76</v>
      </c>
      <c r="D112" s="7">
        <v>0.10828142303411552</v>
      </c>
      <c r="E112" t="str">
        <f t="shared" si="3"/>
        <v>INSERT INTO gejalaPenyakit(idGejalaPenyakit, idPenyakit,idGejala, likelihood) VALUES ('GP0424','P004','G024','0,108281423034116');</v>
      </c>
    </row>
    <row r="113" spans="1:5" x14ac:dyDescent="0.25">
      <c r="A113" t="str">
        <f t="shared" si="2"/>
        <v>GP0425</v>
      </c>
      <c r="B113" t="s">
        <v>114</v>
      </c>
      <c r="C113" t="s">
        <v>77</v>
      </c>
      <c r="D113" s="7">
        <v>0.12643757266266875</v>
      </c>
      <c r="E113" t="str">
        <f t="shared" si="3"/>
        <v>INSERT INTO gejalaPenyakit(idGejalaPenyakit, idPenyakit,idGejala, likelihood) VALUES ('GP0425','P004','G025','0,126437572662669');</v>
      </c>
    </row>
    <row r="114" spans="1:5" x14ac:dyDescent="0.25">
      <c r="A114" t="str">
        <f t="shared" si="2"/>
        <v>GP0426</v>
      </c>
      <c r="B114" t="s">
        <v>114</v>
      </c>
      <c r="C114" t="s">
        <v>78</v>
      </c>
      <c r="D114" s="7">
        <v>0.15507181731717712</v>
      </c>
      <c r="E114" t="str">
        <f t="shared" si="3"/>
        <v>INSERT INTO gejalaPenyakit(idGejalaPenyakit, idPenyakit,idGejala, likelihood) VALUES ('GP0426','P004','G026','0,155071817317177');</v>
      </c>
    </row>
    <row r="115" spans="1:5" x14ac:dyDescent="0.25">
      <c r="A115" t="str">
        <f t="shared" si="2"/>
        <v>GP0427</v>
      </c>
      <c r="B115" t="s">
        <v>114</v>
      </c>
      <c r="C115" t="s">
        <v>79</v>
      </c>
      <c r="D115" s="7">
        <v>0.10696336885966917</v>
      </c>
      <c r="E115" t="str">
        <f t="shared" si="3"/>
        <v>INSERT INTO gejalaPenyakit(idGejalaPenyakit, idPenyakit,idGejala, likelihood) VALUES ('GP0427','P004','G027','0,106963368859669');</v>
      </c>
    </row>
    <row r="116" spans="1:5" x14ac:dyDescent="0.25">
      <c r="A116" t="str">
        <f t="shared" si="2"/>
        <v>GP0428</v>
      </c>
      <c r="B116" t="s">
        <v>114</v>
      </c>
      <c r="C116" t="s">
        <v>80</v>
      </c>
      <c r="D116" s="7">
        <v>0.16058876926085236</v>
      </c>
      <c r="E116" t="str">
        <f t="shared" si="3"/>
        <v>INSERT INTO gejalaPenyakit(idGejalaPenyakit, idPenyakit,idGejala, likelihood) VALUES ('GP0428','P004','G028','0,160588769260852');</v>
      </c>
    </row>
    <row r="117" spans="1:5" x14ac:dyDescent="0.25">
      <c r="A117" t="str">
        <f t="shared" si="2"/>
        <v>GP0429</v>
      </c>
      <c r="B117" t="s">
        <v>114</v>
      </c>
      <c r="C117" t="s">
        <v>81</v>
      </c>
      <c r="D117" s="7">
        <v>0.17838566719955606</v>
      </c>
      <c r="E117" t="str">
        <f t="shared" si="3"/>
        <v>INSERT INTO gejalaPenyakit(idGejalaPenyakit, idPenyakit,idGejala, likelihood) VALUES ('GP0429','P004','G029','0,178385667199556');</v>
      </c>
    </row>
    <row r="118" spans="1:5" x14ac:dyDescent="0.25">
      <c r="A118" t="str">
        <f t="shared" si="2"/>
        <v>GP0501</v>
      </c>
      <c r="B118" t="s">
        <v>115</v>
      </c>
      <c r="C118" t="s">
        <v>46</v>
      </c>
      <c r="D118" s="14">
        <v>0.17189372805414466</v>
      </c>
      <c r="E118" t="str">
        <f t="shared" si="3"/>
        <v>INSERT INTO gejalaPenyakit(idGejalaPenyakit, idPenyakit,idGejala, likelihood) VALUES ('GP0501','P005','G001','0,171893728054145');</v>
      </c>
    </row>
    <row r="119" spans="1:5" x14ac:dyDescent="0.25">
      <c r="A119" t="str">
        <f t="shared" si="2"/>
        <v>GP0502</v>
      </c>
      <c r="B119" t="s">
        <v>115</v>
      </c>
      <c r="C119" t="s">
        <v>49</v>
      </c>
      <c r="D119" s="14">
        <v>0.12386140568905096</v>
      </c>
      <c r="E119" t="str">
        <f t="shared" si="3"/>
        <v>INSERT INTO gejalaPenyakit(idGejalaPenyakit, idPenyakit,idGejala, likelihood) VALUES ('GP0502','P005','G002','0,123861405689051');</v>
      </c>
    </row>
    <row r="120" spans="1:5" x14ac:dyDescent="0.25">
      <c r="A120" t="str">
        <f t="shared" si="2"/>
        <v>GP0503</v>
      </c>
      <c r="B120" t="s">
        <v>115</v>
      </c>
      <c r="C120" t="s">
        <v>50</v>
      </c>
      <c r="D120" s="14">
        <v>0.12743813943678803</v>
      </c>
      <c r="E120" t="str">
        <f t="shared" si="3"/>
        <v>INSERT INTO gejalaPenyakit(idGejalaPenyakit, idPenyakit,idGejala, likelihood) VALUES ('GP0503','P005','G003','0,127438139436788');</v>
      </c>
    </row>
    <row r="121" spans="1:5" x14ac:dyDescent="0.25">
      <c r="A121" t="str">
        <f t="shared" si="2"/>
        <v>GP0504</v>
      </c>
      <c r="B121" t="s">
        <v>115</v>
      </c>
      <c r="C121" t="s">
        <v>51</v>
      </c>
      <c r="D121" s="14">
        <v>0.17763974297778617</v>
      </c>
      <c r="E121" t="str">
        <f t="shared" si="3"/>
        <v>INSERT INTO gejalaPenyakit(idGejalaPenyakit, idPenyakit,idGejala, likelihood) VALUES ('GP0504','P005','G004','0,177639742977786');</v>
      </c>
    </row>
    <row r="122" spans="1:5" x14ac:dyDescent="0.25">
      <c r="A122" t="str">
        <f t="shared" si="2"/>
        <v>GP0505</v>
      </c>
      <c r="B122" t="s">
        <v>115</v>
      </c>
      <c r="C122" t="s">
        <v>52</v>
      </c>
      <c r="D122" s="14">
        <v>0.12240508065446122</v>
      </c>
      <c r="E122" t="str">
        <f t="shared" si="3"/>
        <v>INSERT INTO gejalaPenyakit(idGejalaPenyakit, idPenyakit,idGejala, likelihood) VALUES ('GP0505','P005','G005','0,122405080654461');</v>
      </c>
    </row>
    <row r="123" spans="1:5" x14ac:dyDescent="0.25">
      <c r="A123" t="str">
        <f t="shared" si="2"/>
        <v>GP0506</v>
      </c>
      <c r="B123" t="s">
        <v>115</v>
      </c>
      <c r="C123" t="s">
        <v>53</v>
      </c>
      <c r="D123" s="14">
        <v>0.18691535444395774</v>
      </c>
      <c r="E123" t="str">
        <f t="shared" si="3"/>
        <v>INSERT INTO gejalaPenyakit(idGejalaPenyakit, idPenyakit,idGejala, likelihood) VALUES ('GP0506','P005','G006','0,186915354443958');</v>
      </c>
    </row>
    <row r="124" spans="1:5" x14ac:dyDescent="0.25">
      <c r="A124" t="str">
        <f t="shared" si="2"/>
        <v>GP0507</v>
      </c>
      <c r="B124" t="s">
        <v>115</v>
      </c>
      <c r="C124" t="s">
        <v>54</v>
      </c>
      <c r="D124" s="14">
        <v>0.15554519920588492</v>
      </c>
      <c r="E124" t="str">
        <f t="shared" si="3"/>
        <v>INSERT INTO gejalaPenyakit(idGejalaPenyakit, idPenyakit,idGejala, likelihood) VALUES ('GP0507','P005','G007','0,155545199205885');</v>
      </c>
    </row>
    <row r="125" spans="1:5" x14ac:dyDescent="0.25">
      <c r="A125" t="str">
        <f t="shared" si="2"/>
        <v>GP0508</v>
      </c>
      <c r="B125" t="s">
        <v>115</v>
      </c>
      <c r="C125" t="s">
        <v>55</v>
      </c>
      <c r="D125" s="14">
        <v>0.13064108883956235</v>
      </c>
      <c r="E125" t="str">
        <f t="shared" si="3"/>
        <v>INSERT INTO gejalaPenyakit(idGejalaPenyakit, idPenyakit,idGejala, likelihood) VALUES ('GP0508','P005','G008','0,130641088839562');</v>
      </c>
    </row>
    <row r="126" spans="1:5" x14ac:dyDescent="0.25">
      <c r="A126" t="str">
        <f t="shared" si="2"/>
        <v>GP0509</v>
      </c>
      <c r="B126" t="s">
        <v>115</v>
      </c>
      <c r="C126" t="s">
        <v>56</v>
      </c>
      <c r="D126" s="14">
        <v>0.18072470283641412</v>
      </c>
      <c r="E126" t="str">
        <f t="shared" si="3"/>
        <v>INSERT INTO gejalaPenyakit(idGejalaPenyakit, idPenyakit,idGejala, likelihood) VALUES ('GP0509','P005','G009','0,180724702836414');</v>
      </c>
    </row>
    <row r="127" spans="1:5" x14ac:dyDescent="0.25">
      <c r="A127" t="str">
        <f t="shared" si="2"/>
        <v>GP0510</v>
      </c>
      <c r="B127" t="s">
        <v>115</v>
      </c>
      <c r="C127" t="s">
        <v>57</v>
      </c>
      <c r="D127" s="14">
        <v>0.1897056175823259</v>
      </c>
      <c r="E127" t="str">
        <f t="shared" si="3"/>
        <v>INSERT INTO gejalaPenyakit(idGejalaPenyakit, idPenyakit,idGejala, likelihood) VALUES ('GP0510','P005','G010','0,189705617582326');</v>
      </c>
    </row>
    <row r="128" spans="1:5" x14ac:dyDescent="0.25">
      <c r="A128" t="str">
        <f t="shared" si="2"/>
        <v>GP0511</v>
      </c>
      <c r="B128" t="s">
        <v>115</v>
      </c>
      <c r="C128" t="s">
        <v>58</v>
      </c>
      <c r="D128" s="7">
        <v>0.14530227094872522</v>
      </c>
      <c r="E128" t="str">
        <f t="shared" si="3"/>
        <v>INSERT INTO gejalaPenyakit(idGejalaPenyakit, idPenyakit,idGejala, likelihood) VALUES ('GP0511','P005','G011','0,145302270948725');</v>
      </c>
    </row>
    <row r="129" spans="1:5" x14ac:dyDescent="0.25">
      <c r="A129" t="str">
        <f t="shared" si="2"/>
        <v>GP0512</v>
      </c>
      <c r="B129" t="s">
        <v>115</v>
      </c>
      <c r="C129" t="s">
        <v>59</v>
      </c>
      <c r="D129" s="7">
        <v>0.1160407129167102</v>
      </c>
      <c r="E129" t="str">
        <f t="shared" si="3"/>
        <v>INSERT INTO gejalaPenyakit(idGejalaPenyakit, idPenyakit,idGejala, likelihood) VALUES ('GP0512','P005','G012','0,11604071291671');</v>
      </c>
    </row>
    <row r="130" spans="1:5" x14ac:dyDescent="0.25">
      <c r="A130" t="str">
        <f t="shared" si="2"/>
        <v>GP0513</v>
      </c>
      <c r="B130" t="s">
        <v>115</v>
      </c>
      <c r="C130" t="s">
        <v>60</v>
      </c>
      <c r="D130" s="7">
        <v>0.18077273658309506</v>
      </c>
      <c r="E130" t="str">
        <f t="shared" si="3"/>
        <v>INSERT INTO gejalaPenyakit(idGejalaPenyakit, idPenyakit,idGejala, likelihood) VALUES ('GP0513','P005','G013','0,180772736583095');</v>
      </c>
    </row>
    <row r="131" spans="1:5" x14ac:dyDescent="0.25">
      <c r="A131" t="str">
        <f t="shared" ref="A131:A194" si="4">CONCATENATE("GP",RIGHT(B131,2),RIGHT(C131,2))</f>
        <v>GP0514</v>
      </c>
      <c r="B131" t="s">
        <v>115</v>
      </c>
      <c r="C131" t="s">
        <v>61</v>
      </c>
      <c r="D131" s="7">
        <v>0.11460055255267643</v>
      </c>
      <c r="E131" t="str">
        <f t="shared" ref="E131:E194" si="5">CONCATENATE("INSERT INTO gejalaPenyakit(idGejalaPenyakit, idPenyakit,idGejala, likelihood) VALUES ('",A131,"','",B131,"','",C131,"','",D131,"');")</f>
        <v>INSERT INTO gejalaPenyakit(idGejalaPenyakit, idPenyakit,idGejala, likelihood) VALUES ('GP0514','P005','G014','0,114600552552676');</v>
      </c>
    </row>
    <row r="132" spans="1:5" x14ac:dyDescent="0.25">
      <c r="A132" t="str">
        <f t="shared" si="4"/>
        <v>GP0515</v>
      </c>
      <c r="B132" t="s">
        <v>115</v>
      </c>
      <c r="C132" t="s">
        <v>62</v>
      </c>
      <c r="D132" s="7">
        <v>0.18651746802538602</v>
      </c>
      <c r="E132" t="str">
        <f t="shared" si="5"/>
        <v>INSERT INTO gejalaPenyakit(idGejalaPenyakit, idPenyakit,idGejala, likelihood) VALUES ('GP0515','P005','G015','0,186517468025386');</v>
      </c>
    </row>
    <row r="133" spans="1:5" x14ac:dyDescent="0.25">
      <c r="A133" t="str">
        <f t="shared" si="4"/>
        <v>GP0516</v>
      </c>
      <c r="B133" t="s">
        <v>115</v>
      </c>
      <c r="C133" t="s">
        <v>63</v>
      </c>
      <c r="D133" s="7">
        <v>0.82</v>
      </c>
      <c r="E133" t="str">
        <f t="shared" si="5"/>
        <v>INSERT INTO gejalaPenyakit(idGejalaPenyakit, idPenyakit,idGejala, likelihood) VALUES ('GP0516','P005','G016','0,82');</v>
      </c>
    </row>
    <row r="134" spans="1:5" x14ac:dyDescent="0.25">
      <c r="A134" t="str">
        <f t="shared" si="4"/>
        <v>GP0517</v>
      </c>
      <c r="B134" t="s">
        <v>115</v>
      </c>
      <c r="C134" t="s">
        <v>64</v>
      </c>
      <c r="D134" s="7">
        <v>0.72</v>
      </c>
      <c r="E134" t="str">
        <f t="shared" si="5"/>
        <v>INSERT INTO gejalaPenyakit(idGejalaPenyakit, idPenyakit,idGejala, likelihood) VALUES ('GP0517','P005','G017','0,72');</v>
      </c>
    </row>
    <row r="135" spans="1:5" x14ac:dyDescent="0.25">
      <c r="A135" t="str">
        <f t="shared" si="4"/>
        <v>GP0518</v>
      </c>
      <c r="B135" t="s">
        <v>115</v>
      </c>
      <c r="C135" t="s">
        <v>70</v>
      </c>
      <c r="D135" s="7">
        <v>0.76</v>
      </c>
      <c r="E135" t="str">
        <f t="shared" si="5"/>
        <v>INSERT INTO gejalaPenyakit(idGejalaPenyakit, idPenyakit,idGejala, likelihood) VALUES ('GP0518','P005','G018','0,76');</v>
      </c>
    </row>
    <row r="136" spans="1:5" x14ac:dyDescent="0.25">
      <c r="A136" t="str">
        <f t="shared" si="4"/>
        <v>GP0519</v>
      </c>
      <c r="B136" t="s">
        <v>115</v>
      </c>
      <c r="C136" t="s">
        <v>71</v>
      </c>
      <c r="D136" s="7">
        <v>0.13664048798024911</v>
      </c>
      <c r="E136" t="str">
        <f t="shared" si="5"/>
        <v>INSERT INTO gejalaPenyakit(idGejalaPenyakit, idPenyakit,idGejala, likelihood) VALUES ('GP0519','P005','G019','0,136640487980249');</v>
      </c>
    </row>
    <row r="137" spans="1:5" x14ac:dyDescent="0.25">
      <c r="A137" t="str">
        <f t="shared" si="4"/>
        <v>GP0520</v>
      </c>
      <c r="B137" t="s">
        <v>115</v>
      </c>
      <c r="C137" t="s">
        <v>72</v>
      </c>
      <c r="D137" s="7">
        <v>0.19690642778533085</v>
      </c>
      <c r="E137" t="str">
        <f t="shared" si="5"/>
        <v>INSERT INTO gejalaPenyakit(idGejalaPenyakit, idPenyakit,idGejala, likelihood) VALUES ('GP0520','P005','G020','0,196906427785331');</v>
      </c>
    </row>
    <row r="138" spans="1:5" x14ac:dyDescent="0.25">
      <c r="A138" t="str">
        <f t="shared" si="4"/>
        <v>GP0521</v>
      </c>
      <c r="B138" t="s">
        <v>115</v>
      </c>
      <c r="C138" t="s">
        <v>73</v>
      </c>
      <c r="D138" s="7">
        <v>0.11019341852539993</v>
      </c>
      <c r="E138" t="str">
        <f t="shared" si="5"/>
        <v>INSERT INTO gejalaPenyakit(idGejalaPenyakit, idPenyakit,idGejala, likelihood) VALUES ('GP0521','P005','G021','0,1101934185254');</v>
      </c>
    </row>
    <row r="139" spans="1:5" x14ac:dyDescent="0.25">
      <c r="A139" t="str">
        <f t="shared" si="4"/>
        <v>GP0522</v>
      </c>
      <c r="B139" t="s">
        <v>115</v>
      </c>
      <c r="C139" t="s">
        <v>74</v>
      </c>
      <c r="D139" s="7">
        <v>0.13714538894260422</v>
      </c>
      <c r="E139" t="str">
        <f t="shared" si="5"/>
        <v>INSERT INTO gejalaPenyakit(idGejalaPenyakit, idPenyakit,idGejala, likelihood) VALUES ('GP0522','P005','G022','0,137145388942604');</v>
      </c>
    </row>
    <row r="140" spans="1:5" x14ac:dyDescent="0.25">
      <c r="A140" t="str">
        <f t="shared" si="4"/>
        <v>GP0523</v>
      </c>
      <c r="B140" t="s">
        <v>115</v>
      </c>
      <c r="C140" t="s">
        <v>75</v>
      </c>
      <c r="D140" s="7">
        <v>0.12075969371775891</v>
      </c>
      <c r="E140" t="str">
        <f t="shared" si="5"/>
        <v>INSERT INTO gejalaPenyakit(idGejalaPenyakit, idPenyakit,idGejala, likelihood) VALUES ('GP0523','P005','G023','0,120759693717759');</v>
      </c>
    </row>
    <row r="141" spans="1:5" x14ac:dyDescent="0.25">
      <c r="A141" t="str">
        <f t="shared" si="4"/>
        <v>GP0524</v>
      </c>
      <c r="B141" t="s">
        <v>115</v>
      </c>
      <c r="C141" t="s">
        <v>76</v>
      </c>
      <c r="D141" s="7">
        <v>0.13509270038662899</v>
      </c>
      <c r="E141" t="str">
        <f t="shared" si="5"/>
        <v>INSERT INTO gejalaPenyakit(idGejalaPenyakit, idPenyakit,idGejala, likelihood) VALUES ('GP0524','P005','G024','0,135092700386629');</v>
      </c>
    </row>
    <row r="142" spans="1:5" x14ac:dyDescent="0.25">
      <c r="A142" t="str">
        <f t="shared" si="4"/>
        <v>GP0525</v>
      </c>
      <c r="B142" t="s">
        <v>115</v>
      </c>
      <c r="C142" t="s">
        <v>77</v>
      </c>
      <c r="D142" s="7">
        <v>0.105018847363076</v>
      </c>
      <c r="E142" t="str">
        <f t="shared" si="5"/>
        <v>INSERT INTO gejalaPenyakit(idGejalaPenyakit, idPenyakit,idGejala, likelihood) VALUES ('GP0525','P005','G025','0,105018847363076');</v>
      </c>
    </row>
    <row r="143" spans="1:5" x14ac:dyDescent="0.25">
      <c r="A143" t="str">
        <f t="shared" si="4"/>
        <v>GP0526</v>
      </c>
      <c r="B143" t="s">
        <v>115</v>
      </c>
      <c r="C143" t="s">
        <v>78</v>
      </c>
      <c r="D143" s="7">
        <v>0.16229860040731334</v>
      </c>
      <c r="E143" t="str">
        <f t="shared" si="5"/>
        <v>INSERT INTO gejalaPenyakit(idGejalaPenyakit, idPenyakit,idGejala, likelihood) VALUES ('GP0526','P005','G026','0,162298600407313');</v>
      </c>
    </row>
    <row r="144" spans="1:5" x14ac:dyDescent="0.25">
      <c r="A144" t="str">
        <f t="shared" si="4"/>
        <v>GP0527</v>
      </c>
      <c r="B144" t="s">
        <v>115</v>
      </c>
      <c r="C144" t="s">
        <v>79</v>
      </c>
      <c r="D144" s="7">
        <v>0.18215503869041577</v>
      </c>
      <c r="E144" t="str">
        <f t="shared" si="5"/>
        <v>INSERT INTO gejalaPenyakit(idGejalaPenyakit, idPenyakit,idGejala, likelihood) VALUES ('GP0527','P005','G027','0,182155038690416');</v>
      </c>
    </row>
    <row r="145" spans="1:5" x14ac:dyDescent="0.25">
      <c r="A145" t="str">
        <f t="shared" si="4"/>
        <v>GP0528</v>
      </c>
      <c r="B145" t="s">
        <v>115</v>
      </c>
      <c r="C145" t="s">
        <v>80</v>
      </c>
      <c r="D145" s="7">
        <v>0.16669928603193279</v>
      </c>
      <c r="E145" t="str">
        <f t="shared" si="5"/>
        <v>INSERT INTO gejalaPenyakit(idGejalaPenyakit, idPenyakit,idGejala, likelihood) VALUES ('GP0528','P005','G028','0,166699286031933');</v>
      </c>
    </row>
    <row r="146" spans="1:5" x14ac:dyDescent="0.25">
      <c r="A146" t="str">
        <f t="shared" si="4"/>
        <v>GP0529</v>
      </c>
      <c r="B146" t="s">
        <v>115</v>
      </c>
      <c r="C146" t="s">
        <v>81</v>
      </c>
      <c r="D146" s="7">
        <v>0.11881822922579888</v>
      </c>
      <c r="E146" t="str">
        <f t="shared" si="5"/>
        <v>INSERT INTO gejalaPenyakit(idGejalaPenyakit, idPenyakit,idGejala, likelihood) VALUES ('GP0529','P005','G029','0,118818229225799');</v>
      </c>
    </row>
    <row r="147" spans="1:5" x14ac:dyDescent="0.25">
      <c r="A147" t="str">
        <f t="shared" si="4"/>
        <v>GP0601</v>
      </c>
      <c r="B147" t="s">
        <v>116</v>
      </c>
      <c r="C147" t="s">
        <v>46</v>
      </c>
      <c r="D147" s="14">
        <v>0.12282025777575847</v>
      </c>
      <c r="E147" t="str">
        <f t="shared" si="5"/>
        <v>INSERT INTO gejalaPenyakit(idGejalaPenyakit, idPenyakit,idGejala, likelihood) VALUES ('GP0601','P006','G001','0,122820257775758');</v>
      </c>
    </row>
    <row r="148" spans="1:5" x14ac:dyDescent="0.25">
      <c r="A148" t="str">
        <f t="shared" si="4"/>
        <v>GP0602</v>
      </c>
      <c r="B148" t="s">
        <v>116</v>
      </c>
      <c r="C148" t="s">
        <v>49</v>
      </c>
      <c r="D148" s="14">
        <v>0.15543845263920231</v>
      </c>
      <c r="E148" t="str">
        <f t="shared" si="5"/>
        <v>INSERT INTO gejalaPenyakit(idGejalaPenyakit, idPenyakit,idGejala, likelihood) VALUES ('GP0602','P006','G002','0,155438452639202');</v>
      </c>
    </row>
    <row r="149" spans="1:5" x14ac:dyDescent="0.25">
      <c r="A149" t="str">
        <f t="shared" si="4"/>
        <v>GP0603</v>
      </c>
      <c r="B149" t="s">
        <v>116</v>
      </c>
      <c r="C149" t="s">
        <v>50</v>
      </c>
      <c r="D149" s="14">
        <v>0.11520224083611437</v>
      </c>
      <c r="E149" t="str">
        <f t="shared" si="5"/>
        <v>INSERT INTO gejalaPenyakit(idGejalaPenyakit, idPenyakit,idGejala, likelihood) VALUES ('GP0603','P006','G003','0,115202240836114');</v>
      </c>
    </row>
    <row r="150" spans="1:5" x14ac:dyDescent="0.25">
      <c r="A150" t="str">
        <f t="shared" si="4"/>
        <v>GP0604</v>
      </c>
      <c r="B150" t="s">
        <v>116</v>
      </c>
      <c r="C150" t="s">
        <v>51</v>
      </c>
      <c r="D150" s="14">
        <v>0.10510832166678047</v>
      </c>
      <c r="E150" t="str">
        <f t="shared" si="5"/>
        <v>INSERT INTO gejalaPenyakit(idGejalaPenyakit, idPenyakit,idGejala, likelihood) VALUES ('GP0604','P006','G004','0,10510832166678');</v>
      </c>
    </row>
    <row r="151" spans="1:5" x14ac:dyDescent="0.25">
      <c r="A151" t="str">
        <f t="shared" si="4"/>
        <v>GP0605</v>
      </c>
      <c r="B151" t="s">
        <v>116</v>
      </c>
      <c r="C151" t="s">
        <v>52</v>
      </c>
      <c r="D151" s="14">
        <v>0.19990336641842663</v>
      </c>
      <c r="E151" t="str">
        <f t="shared" si="5"/>
        <v>INSERT INTO gejalaPenyakit(idGejalaPenyakit, idPenyakit,idGejala, likelihood) VALUES ('GP0605','P006','G005','0,199903366418427');</v>
      </c>
    </row>
    <row r="152" spans="1:5" x14ac:dyDescent="0.25">
      <c r="A152" t="str">
        <f t="shared" si="4"/>
        <v>GP0606</v>
      </c>
      <c r="B152" t="s">
        <v>116</v>
      </c>
      <c r="C152" t="s">
        <v>53</v>
      </c>
      <c r="D152" s="14">
        <v>0.18132235613145031</v>
      </c>
      <c r="E152" t="str">
        <f t="shared" si="5"/>
        <v>INSERT INTO gejalaPenyakit(idGejalaPenyakit, idPenyakit,idGejala, likelihood) VALUES ('GP0606','P006','G006','0,18132235613145');</v>
      </c>
    </row>
    <row r="153" spans="1:5" x14ac:dyDescent="0.25">
      <c r="A153" t="str">
        <f t="shared" si="4"/>
        <v>GP0607</v>
      </c>
      <c r="B153" t="s">
        <v>116</v>
      </c>
      <c r="C153" t="s">
        <v>54</v>
      </c>
      <c r="D153" s="14">
        <v>0.13412429017287866</v>
      </c>
      <c r="E153" t="str">
        <f t="shared" si="5"/>
        <v>INSERT INTO gejalaPenyakit(idGejalaPenyakit, idPenyakit,idGejala, likelihood) VALUES ('GP0607','P006','G007','0,134124290172879');</v>
      </c>
    </row>
    <row r="154" spans="1:5" x14ac:dyDescent="0.25">
      <c r="A154" t="str">
        <f t="shared" si="4"/>
        <v>GP0608</v>
      </c>
      <c r="B154" t="s">
        <v>116</v>
      </c>
      <c r="C154" t="s">
        <v>55</v>
      </c>
      <c r="D154" s="14">
        <v>0.18047543560693122</v>
      </c>
      <c r="E154" t="str">
        <f t="shared" si="5"/>
        <v>INSERT INTO gejalaPenyakit(idGejalaPenyakit, idPenyakit,idGejala, likelihood) VALUES ('GP0608','P006','G008','0,180475435606931');</v>
      </c>
    </row>
    <row r="155" spans="1:5" x14ac:dyDescent="0.25">
      <c r="A155" t="str">
        <f t="shared" si="4"/>
        <v>GP0609</v>
      </c>
      <c r="B155" t="s">
        <v>116</v>
      </c>
      <c r="C155" t="s">
        <v>56</v>
      </c>
      <c r="D155" s="14">
        <v>0.19575755010414991</v>
      </c>
      <c r="E155" t="str">
        <f t="shared" si="5"/>
        <v>INSERT INTO gejalaPenyakit(idGejalaPenyakit, idPenyakit,idGejala, likelihood) VALUES ('GP0609','P006','G009','0,19575755010415');</v>
      </c>
    </row>
    <row r="156" spans="1:5" x14ac:dyDescent="0.25">
      <c r="A156" t="str">
        <f t="shared" si="4"/>
        <v>GP0610</v>
      </c>
      <c r="B156" t="s">
        <v>116</v>
      </c>
      <c r="C156" t="s">
        <v>57</v>
      </c>
      <c r="D156" s="14">
        <v>0.1710804453251874</v>
      </c>
      <c r="E156" t="str">
        <f t="shared" si="5"/>
        <v>INSERT INTO gejalaPenyakit(idGejalaPenyakit, idPenyakit,idGejala, likelihood) VALUES ('GP0610','P006','G010','0,171080445325187');</v>
      </c>
    </row>
    <row r="157" spans="1:5" x14ac:dyDescent="0.25">
      <c r="A157" t="str">
        <f t="shared" si="4"/>
        <v>GP0611</v>
      </c>
      <c r="B157" t="s">
        <v>116</v>
      </c>
      <c r="C157" t="s">
        <v>58</v>
      </c>
      <c r="D157" s="7">
        <v>0.10781333670160415</v>
      </c>
      <c r="E157" t="str">
        <f t="shared" si="5"/>
        <v>INSERT INTO gejalaPenyakit(idGejalaPenyakit, idPenyakit,idGejala, likelihood) VALUES ('GP0611','P006','G011','0,107813336701604');</v>
      </c>
    </row>
    <row r="158" spans="1:5" x14ac:dyDescent="0.25">
      <c r="A158" t="str">
        <f t="shared" si="4"/>
        <v>GP0612</v>
      </c>
      <c r="B158" t="s">
        <v>116</v>
      </c>
      <c r="C158" t="s">
        <v>59</v>
      </c>
      <c r="D158" s="7">
        <v>0.19373087607595796</v>
      </c>
      <c r="E158" t="str">
        <f t="shared" si="5"/>
        <v>INSERT INTO gejalaPenyakit(idGejalaPenyakit, idPenyakit,idGejala, likelihood) VALUES ('GP0612','P006','G012','0,193730876075958');</v>
      </c>
    </row>
    <row r="159" spans="1:5" x14ac:dyDescent="0.25">
      <c r="A159" t="str">
        <f t="shared" si="4"/>
        <v>GP0613</v>
      </c>
      <c r="B159" t="s">
        <v>116</v>
      </c>
      <c r="C159" t="s">
        <v>60</v>
      </c>
      <c r="D159" s="7">
        <v>0.15735820390963173</v>
      </c>
      <c r="E159" t="str">
        <f t="shared" si="5"/>
        <v>INSERT INTO gejalaPenyakit(idGejalaPenyakit, idPenyakit,idGejala, likelihood) VALUES ('GP0613','P006','G013','0,157358203909632');</v>
      </c>
    </row>
    <row r="160" spans="1:5" x14ac:dyDescent="0.25">
      <c r="A160" t="str">
        <f t="shared" si="4"/>
        <v>GP0614</v>
      </c>
      <c r="B160" t="s">
        <v>116</v>
      </c>
      <c r="C160" t="s">
        <v>61</v>
      </c>
      <c r="D160" s="7">
        <v>0.13011043761927965</v>
      </c>
      <c r="E160" t="str">
        <f t="shared" si="5"/>
        <v>INSERT INTO gejalaPenyakit(idGejalaPenyakit, idPenyakit,idGejala, likelihood) VALUES ('GP0614','P006','G014','0,13011043761928');</v>
      </c>
    </row>
    <row r="161" spans="1:5" x14ac:dyDescent="0.25">
      <c r="A161" t="str">
        <f t="shared" si="4"/>
        <v>GP0615</v>
      </c>
      <c r="B161" t="s">
        <v>116</v>
      </c>
      <c r="C161" t="s">
        <v>62</v>
      </c>
      <c r="D161" s="7">
        <v>0.15226791947089724</v>
      </c>
      <c r="E161" t="str">
        <f t="shared" si="5"/>
        <v>INSERT INTO gejalaPenyakit(idGejalaPenyakit, idPenyakit,idGejala, likelihood) VALUES ('GP0615','P006','G015','0,152267919470897');</v>
      </c>
    </row>
    <row r="162" spans="1:5" x14ac:dyDescent="0.25">
      <c r="A162" t="str">
        <f t="shared" si="4"/>
        <v>GP0616</v>
      </c>
      <c r="B162" t="s">
        <v>116</v>
      </c>
      <c r="C162" t="s">
        <v>63</v>
      </c>
      <c r="D162" s="7">
        <v>0.11813327832866864</v>
      </c>
      <c r="E162" t="str">
        <f t="shared" si="5"/>
        <v>INSERT INTO gejalaPenyakit(idGejalaPenyakit, idPenyakit,idGejala, likelihood) VALUES ('GP0616','P006','G016','0,118133278328669');</v>
      </c>
    </row>
    <row r="163" spans="1:5" x14ac:dyDescent="0.25">
      <c r="A163" t="str">
        <f t="shared" si="4"/>
        <v>GP0617</v>
      </c>
      <c r="B163" t="s">
        <v>116</v>
      </c>
      <c r="C163" t="s">
        <v>64</v>
      </c>
      <c r="D163" s="7">
        <v>0.16867019890165263</v>
      </c>
      <c r="E163" t="str">
        <f t="shared" si="5"/>
        <v>INSERT INTO gejalaPenyakit(idGejalaPenyakit, idPenyakit,idGejala, likelihood) VALUES ('GP0617','P006','G017','0,168670198901653');</v>
      </c>
    </row>
    <row r="164" spans="1:5" x14ac:dyDescent="0.25">
      <c r="A164" t="str">
        <f t="shared" si="4"/>
        <v>GP0618</v>
      </c>
      <c r="B164" t="s">
        <v>116</v>
      </c>
      <c r="C164" t="s">
        <v>70</v>
      </c>
      <c r="D164" s="7">
        <v>0.13580773571540103</v>
      </c>
      <c r="E164" t="str">
        <f t="shared" si="5"/>
        <v>INSERT INTO gejalaPenyakit(idGejalaPenyakit, idPenyakit,idGejala, likelihood) VALUES ('GP0618','P006','G018','0,135807735715401');</v>
      </c>
    </row>
    <row r="165" spans="1:5" x14ac:dyDescent="0.25">
      <c r="A165" t="str">
        <f t="shared" si="4"/>
        <v>GP0619</v>
      </c>
      <c r="B165" t="s">
        <v>116</v>
      </c>
      <c r="C165" t="s">
        <v>71</v>
      </c>
      <c r="D165" s="7">
        <v>0.84</v>
      </c>
      <c r="E165" t="str">
        <f t="shared" si="5"/>
        <v>INSERT INTO gejalaPenyakit(idGejalaPenyakit, idPenyakit,idGejala, likelihood) VALUES ('GP0619','P006','G019','0,84');</v>
      </c>
    </row>
    <row r="166" spans="1:5" x14ac:dyDescent="0.25">
      <c r="A166" t="str">
        <f t="shared" si="4"/>
        <v>GP0620</v>
      </c>
      <c r="B166" t="s">
        <v>116</v>
      </c>
      <c r="C166" t="s">
        <v>72</v>
      </c>
      <c r="D166" s="7">
        <v>0.83</v>
      </c>
      <c r="E166" t="str">
        <f t="shared" si="5"/>
        <v>INSERT INTO gejalaPenyakit(idGejalaPenyakit, idPenyakit,idGejala, likelihood) VALUES ('GP0620','P006','G020','0,83');</v>
      </c>
    </row>
    <row r="167" spans="1:5" x14ac:dyDescent="0.25">
      <c r="A167" t="str">
        <f t="shared" si="4"/>
        <v>GP0621</v>
      </c>
      <c r="B167" t="s">
        <v>116</v>
      </c>
      <c r="C167" t="s">
        <v>73</v>
      </c>
      <c r="D167" s="7">
        <v>0.18762935841555739</v>
      </c>
      <c r="E167" t="str">
        <f t="shared" si="5"/>
        <v>INSERT INTO gejalaPenyakit(idGejalaPenyakit, idPenyakit,idGejala, likelihood) VALUES ('GP0621','P006','G021','0,187629358415557');</v>
      </c>
    </row>
    <row r="168" spans="1:5" x14ac:dyDescent="0.25">
      <c r="A168" t="str">
        <f t="shared" si="4"/>
        <v>GP0622</v>
      </c>
      <c r="B168" t="s">
        <v>116</v>
      </c>
      <c r="C168" t="s">
        <v>74</v>
      </c>
      <c r="D168" s="7">
        <v>0.13637950669547858</v>
      </c>
      <c r="E168" t="str">
        <f t="shared" si="5"/>
        <v>INSERT INTO gejalaPenyakit(idGejalaPenyakit, idPenyakit,idGejala, likelihood) VALUES ('GP0622','P006','G022','0,136379506695479');</v>
      </c>
    </row>
    <row r="169" spans="1:5" x14ac:dyDescent="0.25">
      <c r="A169" t="str">
        <f t="shared" si="4"/>
        <v>GP0623</v>
      </c>
      <c r="B169" t="s">
        <v>116</v>
      </c>
      <c r="C169" t="s">
        <v>75</v>
      </c>
      <c r="D169" s="7">
        <v>0.14891004688604151</v>
      </c>
      <c r="E169" t="str">
        <f t="shared" si="5"/>
        <v>INSERT INTO gejalaPenyakit(idGejalaPenyakit, idPenyakit,idGejala, likelihood) VALUES ('GP0623','P006','G023','0,148910046886042');</v>
      </c>
    </row>
    <row r="170" spans="1:5" x14ac:dyDescent="0.25">
      <c r="A170" t="str">
        <f t="shared" si="4"/>
        <v>GP0624</v>
      </c>
      <c r="B170" t="s">
        <v>116</v>
      </c>
      <c r="C170" t="s">
        <v>76</v>
      </c>
      <c r="D170" s="7">
        <v>0.18327840018330765</v>
      </c>
      <c r="E170" t="str">
        <f t="shared" si="5"/>
        <v>INSERT INTO gejalaPenyakit(idGejalaPenyakit, idPenyakit,idGejala, likelihood) VALUES ('GP0624','P006','G024','0,183278400183308');</v>
      </c>
    </row>
    <row r="171" spans="1:5" x14ac:dyDescent="0.25">
      <c r="A171" t="str">
        <f t="shared" si="4"/>
        <v>GP0625</v>
      </c>
      <c r="B171" t="s">
        <v>116</v>
      </c>
      <c r="C171" t="s">
        <v>77</v>
      </c>
      <c r="D171" s="7">
        <v>0.11821071787213984</v>
      </c>
      <c r="E171" t="str">
        <f t="shared" si="5"/>
        <v>INSERT INTO gejalaPenyakit(idGejalaPenyakit, idPenyakit,idGejala, likelihood) VALUES ('GP0625','P006','G025','0,11821071787214');</v>
      </c>
    </row>
    <row r="172" spans="1:5" x14ac:dyDescent="0.25">
      <c r="A172" t="str">
        <f t="shared" si="4"/>
        <v>GP0626</v>
      </c>
      <c r="B172" t="s">
        <v>116</v>
      </c>
      <c r="C172" t="s">
        <v>78</v>
      </c>
      <c r="D172" s="7">
        <v>0.17825536191070257</v>
      </c>
      <c r="E172" t="str">
        <f t="shared" si="5"/>
        <v>INSERT INTO gejalaPenyakit(idGejalaPenyakit, idPenyakit,idGejala, likelihood) VALUES ('GP0626','P006','G026','0,178255361910703');</v>
      </c>
    </row>
    <row r="173" spans="1:5" x14ac:dyDescent="0.25">
      <c r="A173" t="str">
        <f t="shared" si="4"/>
        <v>GP0627</v>
      </c>
      <c r="B173" t="s">
        <v>116</v>
      </c>
      <c r="C173" t="s">
        <v>79</v>
      </c>
      <c r="D173" s="7">
        <v>0.11850893282860875</v>
      </c>
      <c r="E173" t="str">
        <f t="shared" si="5"/>
        <v>INSERT INTO gejalaPenyakit(idGejalaPenyakit, idPenyakit,idGejala, likelihood) VALUES ('GP0627','P006','G027','0,118508932828609');</v>
      </c>
    </row>
    <row r="174" spans="1:5" x14ac:dyDescent="0.25">
      <c r="A174" t="str">
        <f t="shared" si="4"/>
        <v>GP0628</v>
      </c>
      <c r="B174" t="s">
        <v>116</v>
      </c>
      <c r="C174" t="s">
        <v>80</v>
      </c>
      <c r="D174" s="7">
        <v>0.15542783126684429</v>
      </c>
      <c r="E174" t="str">
        <f t="shared" si="5"/>
        <v>INSERT INTO gejalaPenyakit(idGejalaPenyakit, idPenyakit,idGejala, likelihood) VALUES ('GP0628','P006','G028','0,155427831266844');</v>
      </c>
    </row>
    <row r="175" spans="1:5" x14ac:dyDescent="0.25">
      <c r="A175" t="str">
        <f t="shared" si="4"/>
        <v>GP0629</v>
      </c>
      <c r="B175" t="s">
        <v>116</v>
      </c>
      <c r="C175" t="s">
        <v>81</v>
      </c>
      <c r="D175" s="7">
        <v>0.12009328882176767</v>
      </c>
      <c r="E175" t="str">
        <f t="shared" si="5"/>
        <v>INSERT INTO gejalaPenyakit(idGejalaPenyakit, idPenyakit,idGejala, likelihood) VALUES ('GP0629','P006','G029','0,120093288821768');</v>
      </c>
    </row>
    <row r="176" spans="1:5" x14ac:dyDescent="0.25">
      <c r="A176" t="str">
        <f t="shared" si="4"/>
        <v>GP0701</v>
      </c>
      <c r="B176" t="s">
        <v>117</v>
      </c>
      <c r="C176" t="s">
        <v>46</v>
      </c>
      <c r="D176" s="14">
        <v>0.13618791041133516</v>
      </c>
      <c r="E176" t="str">
        <f t="shared" si="5"/>
        <v>INSERT INTO gejalaPenyakit(idGejalaPenyakit, idPenyakit,idGejala, likelihood) VALUES ('GP0701','P007','G001','0,136187910411335');</v>
      </c>
    </row>
    <row r="177" spans="1:5" x14ac:dyDescent="0.25">
      <c r="A177" t="str">
        <f t="shared" si="4"/>
        <v>GP0702</v>
      </c>
      <c r="B177" t="s">
        <v>117</v>
      </c>
      <c r="C177" t="s">
        <v>49</v>
      </c>
      <c r="D177" s="14">
        <v>0.15379083423418288</v>
      </c>
      <c r="E177" t="str">
        <f t="shared" si="5"/>
        <v>INSERT INTO gejalaPenyakit(idGejalaPenyakit, idPenyakit,idGejala, likelihood) VALUES ('GP0702','P007','G002','0,153790834234183');</v>
      </c>
    </row>
    <row r="178" spans="1:5" x14ac:dyDescent="0.25">
      <c r="A178" t="str">
        <f t="shared" si="4"/>
        <v>GP0703</v>
      </c>
      <c r="B178" t="s">
        <v>117</v>
      </c>
      <c r="C178" t="s">
        <v>50</v>
      </c>
      <c r="D178" s="14">
        <v>0.17288391902720224</v>
      </c>
      <c r="E178" t="str">
        <f t="shared" si="5"/>
        <v>INSERT INTO gejalaPenyakit(idGejalaPenyakit, idPenyakit,idGejala, likelihood) VALUES ('GP0703','P007','G003','0,172883919027202');</v>
      </c>
    </row>
    <row r="179" spans="1:5" x14ac:dyDescent="0.25">
      <c r="A179" t="str">
        <f t="shared" si="4"/>
        <v>GP0704</v>
      </c>
      <c r="B179" t="s">
        <v>117</v>
      </c>
      <c r="C179" t="s">
        <v>51</v>
      </c>
      <c r="D179" s="14">
        <v>0.1502869032957137</v>
      </c>
      <c r="E179" t="str">
        <f t="shared" si="5"/>
        <v>INSERT INTO gejalaPenyakit(idGejalaPenyakit, idPenyakit,idGejala, likelihood) VALUES ('GP0704','P007','G004','0,150286903295714');</v>
      </c>
    </row>
    <row r="180" spans="1:5" x14ac:dyDescent="0.25">
      <c r="A180" t="str">
        <f t="shared" si="4"/>
        <v>GP0705</v>
      </c>
      <c r="B180" t="s">
        <v>117</v>
      </c>
      <c r="C180" t="s">
        <v>52</v>
      </c>
      <c r="D180" s="14">
        <v>0.10389491722345071</v>
      </c>
      <c r="E180" t="str">
        <f t="shared" si="5"/>
        <v>INSERT INTO gejalaPenyakit(idGejalaPenyakit, idPenyakit,idGejala, likelihood) VALUES ('GP0705','P007','G005','0,103894917223451');</v>
      </c>
    </row>
    <row r="181" spans="1:5" x14ac:dyDescent="0.25">
      <c r="A181" t="str">
        <f t="shared" si="4"/>
        <v>GP0706</v>
      </c>
      <c r="B181" t="s">
        <v>117</v>
      </c>
      <c r="C181" t="s">
        <v>53</v>
      </c>
      <c r="D181" s="14">
        <v>0.17292416889369516</v>
      </c>
      <c r="E181" t="str">
        <f t="shared" si="5"/>
        <v>INSERT INTO gejalaPenyakit(idGejalaPenyakit, idPenyakit,idGejala, likelihood) VALUES ('GP0706','P007','G006','0,172924168893695');</v>
      </c>
    </row>
    <row r="182" spans="1:5" x14ac:dyDescent="0.25">
      <c r="A182" t="str">
        <f t="shared" si="4"/>
        <v>GP0707</v>
      </c>
      <c r="B182" t="s">
        <v>117</v>
      </c>
      <c r="C182" t="s">
        <v>54</v>
      </c>
      <c r="D182" s="14">
        <v>0.15218047678035904</v>
      </c>
      <c r="E182" t="str">
        <f t="shared" si="5"/>
        <v>INSERT INTO gejalaPenyakit(idGejalaPenyakit, idPenyakit,idGejala, likelihood) VALUES ('GP0707','P007','G007','0,152180476780359');</v>
      </c>
    </row>
    <row r="183" spans="1:5" x14ac:dyDescent="0.25">
      <c r="A183" t="str">
        <f t="shared" si="4"/>
        <v>GP0708</v>
      </c>
      <c r="B183" t="s">
        <v>117</v>
      </c>
      <c r="C183" t="s">
        <v>55</v>
      </c>
      <c r="D183" s="14">
        <v>0.10879864592735232</v>
      </c>
      <c r="E183" t="str">
        <f t="shared" si="5"/>
        <v>INSERT INTO gejalaPenyakit(idGejalaPenyakit, idPenyakit,idGejala, likelihood) VALUES ('GP0708','P007','G008','0,108798645927352');</v>
      </c>
    </row>
    <row r="184" spans="1:5" x14ac:dyDescent="0.25">
      <c r="A184" t="str">
        <f t="shared" si="4"/>
        <v>GP0709</v>
      </c>
      <c r="B184" t="s">
        <v>117</v>
      </c>
      <c r="C184" t="s">
        <v>56</v>
      </c>
      <c r="D184" s="14">
        <v>0.12936448347677909</v>
      </c>
      <c r="E184" t="str">
        <f t="shared" si="5"/>
        <v>INSERT INTO gejalaPenyakit(idGejalaPenyakit, idPenyakit,idGejala, likelihood) VALUES ('GP0709','P007','G009','0,129364483476779');</v>
      </c>
    </row>
    <row r="185" spans="1:5" x14ac:dyDescent="0.25">
      <c r="A185" t="str">
        <f t="shared" si="4"/>
        <v>GP0710</v>
      </c>
      <c r="B185" t="s">
        <v>117</v>
      </c>
      <c r="C185" t="s">
        <v>57</v>
      </c>
      <c r="D185" s="14">
        <v>0.16821476592926413</v>
      </c>
      <c r="E185" t="str">
        <f t="shared" si="5"/>
        <v>INSERT INTO gejalaPenyakit(idGejalaPenyakit, idPenyakit,idGejala, likelihood) VALUES ('GP0710','P007','G010','0,168214765929264');</v>
      </c>
    </row>
    <row r="186" spans="1:5" x14ac:dyDescent="0.25">
      <c r="A186" t="str">
        <f t="shared" si="4"/>
        <v>GP0711</v>
      </c>
      <c r="B186" t="s">
        <v>117</v>
      </c>
      <c r="C186" t="s">
        <v>58</v>
      </c>
      <c r="D186" s="7">
        <v>0.8</v>
      </c>
      <c r="E186" t="str">
        <f t="shared" si="5"/>
        <v>INSERT INTO gejalaPenyakit(idGejalaPenyakit, idPenyakit,idGejala, likelihood) VALUES ('GP0711','P007','G011','0,8');</v>
      </c>
    </row>
    <row r="187" spans="1:5" x14ac:dyDescent="0.25">
      <c r="A187" t="str">
        <f t="shared" si="4"/>
        <v>GP0712</v>
      </c>
      <c r="B187" t="s">
        <v>117</v>
      </c>
      <c r="C187" t="s">
        <v>59</v>
      </c>
      <c r="D187" s="7">
        <v>0.17227774479711394</v>
      </c>
      <c r="E187" t="str">
        <f t="shared" si="5"/>
        <v>INSERT INTO gejalaPenyakit(idGejalaPenyakit, idPenyakit,idGejala, likelihood) VALUES ('GP0712','P007','G012','0,172277744797114');</v>
      </c>
    </row>
    <row r="188" spans="1:5" x14ac:dyDescent="0.25">
      <c r="A188" t="str">
        <f t="shared" si="4"/>
        <v>GP0713</v>
      </c>
      <c r="B188" t="s">
        <v>117</v>
      </c>
      <c r="C188" t="s">
        <v>60</v>
      </c>
      <c r="D188" s="7">
        <v>0.10840975419704957</v>
      </c>
      <c r="E188" t="str">
        <f t="shared" si="5"/>
        <v>INSERT INTO gejalaPenyakit(idGejalaPenyakit, idPenyakit,idGejala, likelihood) VALUES ('GP0713','P007','G013','0,10840975419705');</v>
      </c>
    </row>
    <row r="189" spans="1:5" x14ac:dyDescent="0.25">
      <c r="A189" t="str">
        <f t="shared" si="4"/>
        <v>GP0714</v>
      </c>
      <c r="B189" t="s">
        <v>117</v>
      </c>
      <c r="C189" t="s">
        <v>61</v>
      </c>
      <c r="D189" s="7">
        <v>0.11212332546183473</v>
      </c>
      <c r="E189" t="str">
        <f t="shared" si="5"/>
        <v>INSERT INTO gejalaPenyakit(idGejalaPenyakit, idPenyakit,idGejala, likelihood) VALUES ('GP0714','P007','G014','0,112123325461835');</v>
      </c>
    </row>
    <row r="190" spans="1:5" x14ac:dyDescent="0.25">
      <c r="A190" t="str">
        <f t="shared" si="4"/>
        <v>GP0715</v>
      </c>
      <c r="B190" t="s">
        <v>117</v>
      </c>
      <c r="C190" t="s">
        <v>62</v>
      </c>
      <c r="D190" s="7">
        <v>0.76</v>
      </c>
      <c r="E190" t="str">
        <f t="shared" si="5"/>
        <v>INSERT INTO gejalaPenyakit(idGejalaPenyakit, idPenyakit,idGejala, likelihood) VALUES ('GP0715','P007','G015','0,76');</v>
      </c>
    </row>
    <row r="191" spans="1:5" x14ac:dyDescent="0.25">
      <c r="A191" t="str">
        <f t="shared" si="4"/>
        <v>GP0716</v>
      </c>
      <c r="B191" t="s">
        <v>117</v>
      </c>
      <c r="C191" t="s">
        <v>63</v>
      </c>
      <c r="D191" s="7">
        <v>0.13428329382748316</v>
      </c>
      <c r="E191" t="str">
        <f t="shared" si="5"/>
        <v>INSERT INTO gejalaPenyakit(idGejalaPenyakit, idPenyakit,idGejala, likelihood) VALUES ('GP0716','P007','G016','0,134283293827483');</v>
      </c>
    </row>
    <row r="192" spans="1:5" x14ac:dyDescent="0.25">
      <c r="A192" t="str">
        <f t="shared" si="4"/>
        <v>GP0717</v>
      </c>
      <c r="B192" t="s">
        <v>117</v>
      </c>
      <c r="C192" t="s">
        <v>64</v>
      </c>
      <c r="D192" s="7">
        <v>0.12103385664064498</v>
      </c>
      <c r="E192" t="str">
        <f t="shared" si="5"/>
        <v>INSERT INTO gejalaPenyakit(idGejalaPenyakit, idPenyakit,idGejala, likelihood) VALUES ('GP0717','P007','G017','0,121033856640645');</v>
      </c>
    </row>
    <row r="193" spans="1:5" x14ac:dyDescent="0.25">
      <c r="A193" t="str">
        <f t="shared" si="4"/>
        <v>GP0718</v>
      </c>
      <c r="B193" t="s">
        <v>117</v>
      </c>
      <c r="C193" t="s">
        <v>70</v>
      </c>
      <c r="D193" s="7">
        <v>0.13603111154635492</v>
      </c>
      <c r="E193" t="str">
        <f t="shared" si="5"/>
        <v>INSERT INTO gejalaPenyakit(idGejalaPenyakit, idPenyakit,idGejala, likelihood) VALUES ('GP0718','P007','G018','0,136031111546355');</v>
      </c>
    </row>
    <row r="194" spans="1:5" x14ac:dyDescent="0.25">
      <c r="A194" t="str">
        <f t="shared" si="4"/>
        <v>GP0719</v>
      </c>
      <c r="B194" t="s">
        <v>117</v>
      </c>
      <c r="C194" t="s">
        <v>71</v>
      </c>
      <c r="D194" s="7">
        <v>0.13688097945716463</v>
      </c>
      <c r="E194" t="str">
        <f t="shared" si="5"/>
        <v>INSERT INTO gejalaPenyakit(idGejalaPenyakit, idPenyakit,idGejala, likelihood) VALUES ('GP0719','P007','G019','0,136880979457165');</v>
      </c>
    </row>
    <row r="195" spans="1:5" x14ac:dyDescent="0.25">
      <c r="A195" t="str">
        <f t="shared" ref="A195:A258" si="6">CONCATENATE("GP",RIGHT(B195,2),RIGHT(C195,2))</f>
        <v>GP0720</v>
      </c>
      <c r="B195" t="s">
        <v>117</v>
      </c>
      <c r="C195" t="s">
        <v>72</v>
      </c>
      <c r="D195" s="7">
        <v>0.13509424937378128</v>
      </c>
      <c r="E195" t="str">
        <f t="shared" ref="E195:E258" si="7">CONCATENATE("INSERT INTO gejalaPenyakit(idGejalaPenyakit, idPenyakit,idGejala, likelihood) VALUES ('",A195,"','",B195,"','",C195,"','",D195,"');")</f>
        <v>INSERT INTO gejalaPenyakit(idGejalaPenyakit, idPenyakit,idGejala, likelihood) VALUES ('GP0720','P007','G020','0,135094249373781');</v>
      </c>
    </row>
    <row r="196" spans="1:5" x14ac:dyDescent="0.25">
      <c r="A196" t="str">
        <f t="shared" si="6"/>
        <v>GP0721</v>
      </c>
      <c r="B196" t="s">
        <v>117</v>
      </c>
      <c r="C196" t="s">
        <v>73</v>
      </c>
      <c r="D196" s="7">
        <v>0.77</v>
      </c>
      <c r="E196" t="str">
        <f t="shared" si="7"/>
        <v>INSERT INTO gejalaPenyakit(idGejalaPenyakit, idPenyakit,idGejala, likelihood) VALUES ('GP0721','P007','G021','0,77');</v>
      </c>
    </row>
    <row r="197" spans="1:5" x14ac:dyDescent="0.25">
      <c r="A197" t="str">
        <f t="shared" si="6"/>
        <v>GP0722</v>
      </c>
      <c r="B197" t="s">
        <v>117</v>
      </c>
      <c r="C197" t="s">
        <v>74</v>
      </c>
      <c r="D197" s="7">
        <v>0.18262285004709838</v>
      </c>
      <c r="E197" t="str">
        <f t="shared" si="7"/>
        <v>INSERT INTO gejalaPenyakit(idGejalaPenyakit, idPenyakit,idGejala, likelihood) VALUES ('GP0722','P007','G022','0,182622850047098');</v>
      </c>
    </row>
    <row r="198" spans="1:5" x14ac:dyDescent="0.25">
      <c r="A198" t="str">
        <f t="shared" si="6"/>
        <v>GP0723</v>
      </c>
      <c r="B198" t="s">
        <v>117</v>
      </c>
      <c r="C198" t="s">
        <v>75</v>
      </c>
      <c r="D198" s="7">
        <v>0.14462726153303865</v>
      </c>
      <c r="E198" t="str">
        <f t="shared" si="7"/>
        <v>INSERT INTO gejalaPenyakit(idGejalaPenyakit, idPenyakit,idGejala, likelihood) VALUES ('GP0723','P007','G023','0,144627261533039');</v>
      </c>
    </row>
    <row r="199" spans="1:5" x14ac:dyDescent="0.25">
      <c r="A199" t="str">
        <f t="shared" si="6"/>
        <v>GP0724</v>
      </c>
      <c r="B199" t="s">
        <v>117</v>
      </c>
      <c r="C199" t="s">
        <v>76</v>
      </c>
      <c r="D199" s="7">
        <v>0.11034547576752411</v>
      </c>
      <c r="E199" t="str">
        <f t="shared" si="7"/>
        <v>INSERT INTO gejalaPenyakit(idGejalaPenyakit, idPenyakit,idGejala, likelihood) VALUES ('GP0724','P007','G024','0,110345475767524');</v>
      </c>
    </row>
    <row r="200" spans="1:5" x14ac:dyDescent="0.25">
      <c r="A200" t="str">
        <f t="shared" si="6"/>
        <v>GP0725</v>
      </c>
      <c r="B200" t="s">
        <v>117</v>
      </c>
      <c r="C200" t="s">
        <v>77</v>
      </c>
      <c r="D200" s="7">
        <v>0.18103093578943599</v>
      </c>
      <c r="E200" t="str">
        <f t="shared" si="7"/>
        <v>INSERT INTO gejalaPenyakit(idGejalaPenyakit, idPenyakit,idGejala, likelihood) VALUES ('GP0725','P007','G025','0,181030935789436');</v>
      </c>
    </row>
    <row r="201" spans="1:5" x14ac:dyDescent="0.25">
      <c r="A201" t="str">
        <f t="shared" si="6"/>
        <v>GP0726</v>
      </c>
      <c r="B201" t="s">
        <v>117</v>
      </c>
      <c r="C201" t="s">
        <v>78</v>
      </c>
      <c r="D201" s="7">
        <v>0.11867837409363893</v>
      </c>
      <c r="E201" t="str">
        <f t="shared" si="7"/>
        <v>INSERT INTO gejalaPenyakit(idGejalaPenyakit, idPenyakit,idGejala, likelihood) VALUES ('GP0726','P007','G026','0,118678374093639');</v>
      </c>
    </row>
    <row r="202" spans="1:5" x14ac:dyDescent="0.25">
      <c r="A202" t="str">
        <f t="shared" si="6"/>
        <v>GP0727</v>
      </c>
      <c r="B202" t="s">
        <v>117</v>
      </c>
      <c r="C202" t="s">
        <v>79</v>
      </c>
      <c r="D202" s="7">
        <v>0.18566860189051637</v>
      </c>
      <c r="E202" t="str">
        <f t="shared" si="7"/>
        <v>INSERT INTO gejalaPenyakit(idGejalaPenyakit, idPenyakit,idGejala, likelihood) VALUES ('GP0727','P007','G027','0,185668601890516');</v>
      </c>
    </row>
    <row r="203" spans="1:5" x14ac:dyDescent="0.25">
      <c r="A203" t="str">
        <f t="shared" si="6"/>
        <v>GP0728</v>
      </c>
      <c r="B203" t="s">
        <v>117</v>
      </c>
      <c r="C203" t="s">
        <v>80</v>
      </c>
      <c r="D203" s="7">
        <v>0.19853676400608342</v>
      </c>
      <c r="E203" t="str">
        <f t="shared" si="7"/>
        <v>INSERT INTO gejalaPenyakit(idGejalaPenyakit, idPenyakit,idGejala, likelihood) VALUES ('GP0728','P007','G028','0,198536764006083');</v>
      </c>
    </row>
    <row r="204" spans="1:5" x14ac:dyDescent="0.25">
      <c r="A204" t="str">
        <f t="shared" si="6"/>
        <v>GP0729</v>
      </c>
      <c r="B204" t="s">
        <v>117</v>
      </c>
      <c r="C204" t="s">
        <v>81</v>
      </c>
      <c r="D204" s="7">
        <v>0.10629744684502139</v>
      </c>
      <c r="E204" t="str">
        <f t="shared" si="7"/>
        <v>INSERT INTO gejalaPenyakit(idGejalaPenyakit, idPenyakit,idGejala, likelihood) VALUES ('GP0729','P007','G029','0,106297446845021');</v>
      </c>
    </row>
    <row r="205" spans="1:5" x14ac:dyDescent="0.25">
      <c r="A205" t="str">
        <f t="shared" si="6"/>
        <v>GP0801</v>
      </c>
      <c r="B205" t="s">
        <v>118</v>
      </c>
      <c r="C205" t="s">
        <v>46</v>
      </c>
      <c r="D205" s="14">
        <v>0.15731899066019256</v>
      </c>
      <c r="E205" t="str">
        <f t="shared" si="7"/>
        <v>INSERT INTO gejalaPenyakit(idGejalaPenyakit, idPenyakit,idGejala, likelihood) VALUES ('GP0801','P008','G001','0,157318990660193');</v>
      </c>
    </row>
    <row r="206" spans="1:5" x14ac:dyDescent="0.25">
      <c r="A206" t="str">
        <f t="shared" si="6"/>
        <v>GP0802</v>
      </c>
      <c r="B206" t="s">
        <v>118</v>
      </c>
      <c r="C206" t="s">
        <v>49</v>
      </c>
      <c r="D206" s="14">
        <v>0.14793185547241761</v>
      </c>
      <c r="E206" t="str">
        <f t="shared" si="7"/>
        <v>INSERT INTO gejalaPenyakit(idGejalaPenyakit, idPenyakit,idGejala, likelihood) VALUES ('GP0802','P008','G002','0,147931855472418');</v>
      </c>
    </row>
    <row r="207" spans="1:5" x14ac:dyDescent="0.25">
      <c r="A207" t="str">
        <f t="shared" si="6"/>
        <v>GP0803</v>
      </c>
      <c r="B207" t="s">
        <v>118</v>
      </c>
      <c r="C207" t="s">
        <v>50</v>
      </c>
      <c r="D207" s="14">
        <v>0.1240836381786101</v>
      </c>
      <c r="E207" t="str">
        <f t="shared" si="7"/>
        <v>INSERT INTO gejalaPenyakit(idGejalaPenyakit, idPenyakit,idGejala, likelihood) VALUES ('GP0803','P008','G003','0,12408363817861');</v>
      </c>
    </row>
    <row r="208" spans="1:5" x14ac:dyDescent="0.25">
      <c r="A208" t="str">
        <f t="shared" si="6"/>
        <v>GP0804</v>
      </c>
      <c r="B208" t="s">
        <v>118</v>
      </c>
      <c r="C208" t="s">
        <v>51</v>
      </c>
      <c r="D208" s="14">
        <v>0.11953608649441966</v>
      </c>
      <c r="E208" t="str">
        <f t="shared" si="7"/>
        <v>INSERT INTO gejalaPenyakit(idGejalaPenyakit, idPenyakit,idGejala, likelihood) VALUES ('GP0804','P008','G004','0,11953608649442');</v>
      </c>
    </row>
    <row r="209" spans="1:5" x14ac:dyDescent="0.25">
      <c r="A209" t="str">
        <f t="shared" si="6"/>
        <v>GP0805</v>
      </c>
      <c r="B209" t="s">
        <v>118</v>
      </c>
      <c r="C209" t="s">
        <v>52</v>
      </c>
      <c r="D209" s="14">
        <v>0.14463547012940575</v>
      </c>
      <c r="E209" t="str">
        <f t="shared" si="7"/>
        <v>INSERT INTO gejalaPenyakit(idGejalaPenyakit, idPenyakit,idGejala, likelihood) VALUES ('GP0805','P008','G005','0,144635470129406');</v>
      </c>
    </row>
    <row r="210" spans="1:5" x14ac:dyDescent="0.25">
      <c r="A210" t="str">
        <f t="shared" si="6"/>
        <v>GP0806</v>
      </c>
      <c r="B210" t="s">
        <v>118</v>
      </c>
      <c r="C210" t="s">
        <v>53</v>
      </c>
      <c r="D210" s="14">
        <v>0.1165782400160302</v>
      </c>
      <c r="E210" t="str">
        <f t="shared" si="7"/>
        <v>INSERT INTO gejalaPenyakit(idGejalaPenyakit, idPenyakit,idGejala, likelihood) VALUES ('GP0806','P008','G006','0,11657824001603');</v>
      </c>
    </row>
    <row r="211" spans="1:5" x14ac:dyDescent="0.25">
      <c r="A211" t="str">
        <f t="shared" si="6"/>
        <v>GP0807</v>
      </c>
      <c r="B211" t="s">
        <v>118</v>
      </c>
      <c r="C211" t="s">
        <v>54</v>
      </c>
      <c r="D211" s="14">
        <v>0.12416532386501847</v>
      </c>
      <c r="E211" t="str">
        <f t="shared" si="7"/>
        <v>INSERT INTO gejalaPenyakit(idGejalaPenyakit, idPenyakit,idGejala, likelihood) VALUES ('GP0807','P008','G007','0,124165323865018');</v>
      </c>
    </row>
    <row r="212" spans="1:5" x14ac:dyDescent="0.25">
      <c r="A212" t="str">
        <f t="shared" si="6"/>
        <v>GP0808</v>
      </c>
      <c r="B212" t="s">
        <v>118</v>
      </c>
      <c r="C212" t="s">
        <v>55</v>
      </c>
      <c r="D212" s="14">
        <v>0.16542280333943185</v>
      </c>
      <c r="E212" t="str">
        <f t="shared" si="7"/>
        <v>INSERT INTO gejalaPenyakit(idGejalaPenyakit, idPenyakit,idGejala, likelihood) VALUES ('GP0808','P008','G008','0,165422803339432');</v>
      </c>
    </row>
    <row r="213" spans="1:5" x14ac:dyDescent="0.25">
      <c r="A213" t="str">
        <f t="shared" si="6"/>
        <v>GP0809</v>
      </c>
      <c r="B213" t="s">
        <v>118</v>
      </c>
      <c r="C213" t="s">
        <v>56</v>
      </c>
      <c r="D213" s="14">
        <v>0.10413361668673399</v>
      </c>
      <c r="E213" t="str">
        <f t="shared" si="7"/>
        <v>INSERT INTO gejalaPenyakit(idGejalaPenyakit, idPenyakit,idGejala, likelihood) VALUES ('GP0809','P008','G009','0,104133616686734');</v>
      </c>
    </row>
    <row r="214" spans="1:5" x14ac:dyDescent="0.25">
      <c r="A214" t="str">
        <f t="shared" si="6"/>
        <v>GP0810</v>
      </c>
      <c r="B214" t="s">
        <v>118</v>
      </c>
      <c r="C214" t="s">
        <v>57</v>
      </c>
      <c r="D214" s="14">
        <v>0.11770062394555945</v>
      </c>
      <c r="E214" t="str">
        <f t="shared" si="7"/>
        <v>INSERT INTO gejalaPenyakit(idGejalaPenyakit, idPenyakit,idGejala, likelihood) VALUES ('GP0810','P008','G010','0,117700623945559');</v>
      </c>
    </row>
    <row r="215" spans="1:5" x14ac:dyDescent="0.25">
      <c r="A215" t="str">
        <f t="shared" si="6"/>
        <v>GP0811</v>
      </c>
      <c r="B215" t="s">
        <v>118</v>
      </c>
      <c r="C215" t="s">
        <v>58</v>
      </c>
      <c r="D215" s="7">
        <v>0.12073287820543815</v>
      </c>
      <c r="E215" t="str">
        <f t="shared" si="7"/>
        <v>INSERT INTO gejalaPenyakit(idGejalaPenyakit, idPenyakit,idGejala, likelihood) VALUES ('GP0811','P008','G011','0,120732878205438');</v>
      </c>
    </row>
    <row r="216" spans="1:5" x14ac:dyDescent="0.25">
      <c r="A216" t="str">
        <f t="shared" si="6"/>
        <v>GP0812</v>
      </c>
      <c r="B216" t="s">
        <v>118</v>
      </c>
      <c r="C216" t="s">
        <v>59</v>
      </c>
      <c r="D216" s="7">
        <v>0.10970165273982231</v>
      </c>
      <c r="E216" t="str">
        <f t="shared" si="7"/>
        <v>INSERT INTO gejalaPenyakit(idGejalaPenyakit, idPenyakit,idGejala, likelihood) VALUES ('GP0812','P008','G012','0,109701652739822');</v>
      </c>
    </row>
    <row r="217" spans="1:5" x14ac:dyDescent="0.25">
      <c r="A217" t="str">
        <f t="shared" si="6"/>
        <v>GP0813</v>
      </c>
      <c r="B217" t="s">
        <v>118</v>
      </c>
      <c r="C217" t="s">
        <v>60</v>
      </c>
      <c r="D217" s="7">
        <v>0.17135965214523233</v>
      </c>
      <c r="E217" t="str">
        <f t="shared" si="7"/>
        <v>INSERT INTO gejalaPenyakit(idGejalaPenyakit, idPenyakit,idGejala, likelihood) VALUES ('GP0813','P008','G013','0,171359652145232');</v>
      </c>
    </row>
    <row r="218" spans="1:5" x14ac:dyDescent="0.25">
      <c r="A218" t="str">
        <f t="shared" si="6"/>
        <v>GP0814</v>
      </c>
      <c r="B218" t="s">
        <v>118</v>
      </c>
      <c r="C218" t="s">
        <v>61</v>
      </c>
      <c r="D218" s="7">
        <v>0.17926514212090786</v>
      </c>
      <c r="E218" t="str">
        <f t="shared" si="7"/>
        <v>INSERT INTO gejalaPenyakit(idGejalaPenyakit, idPenyakit,idGejala, likelihood) VALUES ('GP0814','P008','G014','0,179265142120908');</v>
      </c>
    </row>
    <row r="219" spans="1:5" x14ac:dyDescent="0.25">
      <c r="A219" t="str">
        <f t="shared" si="6"/>
        <v>GP0815</v>
      </c>
      <c r="B219" t="s">
        <v>118</v>
      </c>
      <c r="C219" t="s">
        <v>62</v>
      </c>
      <c r="D219" s="7">
        <v>0.65</v>
      </c>
      <c r="E219" t="str">
        <f t="shared" si="7"/>
        <v>INSERT INTO gejalaPenyakit(idGejalaPenyakit, idPenyakit,idGejala, likelihood) VALUES ('GP0815','P008','G015','0,65');</v>
      </c>
    </row>
    <row r="220" spans="1:5" x14ac:dyDescent="0.25">
      <c r="A220" t="str">
        <f t="shared" si="6"/>
        <v>GP0816</v>
      </c>
      <c r="B220" t="s">
        <v>118</v>
      </c>
      <c r="C220" t="s">
        <v>63</v>
      </c>
      <c r="D220" s="7">
        <v>0.10251047334772437</v>
      </c>
      <c r="E220" t="str">
        <f t="shared" si="7"/>
        <v>INSERT INTO gejalaPenyakit(idGejalaPenyakit, idPenyakit,idGejala, likelihood) VALUES ('GP0816','P008','G016','0,102510473347724');</v>
      </c>
    </row>
    <row r="221" spans="1:5" x14ac:dyDescent="0.25">
      <c r="A221" t="str">
        <f t="shared" si="6"/>
        <v>GP0817</v>
      </c>
      <c r="B221" t="s">
        <v>118</v>
      </c>
      <c r="C221" t="s">
        <v>64</v>
      </c>
      <c r="D221" s="7">
        <v>0.16178312770339967</v>
      </c>
      <c r="E221" t="str">
        <f t="shared" si="7"/>
        <v>INSERT INTO gejalaPenyakit(idGejalaPenyakit, idPenyakit,idGejala, likelihood) VALUES ('GP0817','P008','G017','0,1617831277034');</v>
      </c>
    </row>
    <row r="222" spans="1:5" x14ac:dyDescent="0.25">
      <c r="A222" t="str">
        <f t="shared" si="6"/>
        <v>GP0818</v>
      </c>
      <c r="B222" t="s">
        <v>118</v>
      </c>
      <c r="C222" t="s">
        <v>70</v>
      </c>
      <c r="D222" s="7">
        <v>0.19226125282283649</v>
      </c>
      <c r="E222" t="str">
        <f t="shared" si="7"/>
        <v>INSERT INTO gejalaPenyakit(idGejalaPenyakit, idPenyakit,idGejala, likelihood) VALUES ('GP0818','P008','G018','0,192261252822836');</v>
      </c>
    </row>
    <row r="223" spans="1:5" x14ac:dyDescent="0.25">
      <c r="A223" t="str">
        <f t="shared" si="6"/>
        <v>GP0819</v>
      </c>
      <c r="B223" t="s">
        <v>118</v>
      </c>
      <c r="C223" t="s">
        <v>71</v>
      </c>
      <c r="D223" s="7">
        <v>0.11577952038208675</v>
      </c>
      <c r="E223" t="str">
        <f t="shared" si="7"/>
        <v>INSERT INTO gejalaPenyakit(idGejalaPenyakit, idPenyakit,idGejala, likelihood) VALUES ('GP0819','P008','G019','0,115779520382087');</v>
      </c>
    </row>
    <row r="224" spans="1:5" x14ac:dyDescent="0.25">
      <c r="A224" t="str">
        <f t="shared" si="6"/>
        <v>GP0820</v>
      </c>
      <c r="B224" t="s">
        <v>118</v>
      </c>
      <c r="C224" t="s">
        <v>72</v>
      </c>
      <c r="D224" s="7">
        <v>0.10878223896487021</v>
      </c>
      <c r="E224" t="str">
        <f t="shared" si="7"/>
        <v>INSERT INTO gejalaPenyakit(idGejalaPenyakit, idPenyakit,idGejala, likelihood) VALUES ('GP0820','P008','G020','0,10878223896487');</v>
      </c>
    </row>
    <row r="225" spans="1:5" x14ac:dyDescent="0.25">
      <c r="A225" t="str">
        <f t="shared" si="6"/>
        <v>GP0821</v>
      </c>
      <c r="B225" t="s">
        <v>118</v>
      </c>
      <c r="C225" t="s">
        <v>73</v>
      </c>
      <c r="D225" s="7">
        <v>0.16042395875864401</v>
      </c>
      <c r="E225" t="str">
        <f t="shared" si="7"/>
        <v>INSERT INTO gejalaPenyakit(idGejalaPenyakit, idPenyakit,idGejala, likelihood) VALUES ('GP0821','P008','G021','0,160423958758644');</v>
      </c>
    </row>
    <row r="226" spans="1:5" x14ac:dyDescent="0.25">
      <c r="A226" t="str">
        <f t="shared" si="6"/>
        <v>GP0822</v>
      </c>
      <c r="B226" t="s">
        <v>118</v>
      </c>
      <c r="C226" t="s">
        <v>74</v>
      </c>
      <c r="D226" s="7">
        <v>0.78</v>
      </c>
      <c r="E226" t="str">
        <f t="shared" si="7"/>
        <v>INSERT INTO gejalaPenyakit(idGejalaPenyakit, idPenyakit,idGejala, likelihood) VALUES ('GP0822','P008','G022','0,78');</v>
      </c>
    </row>
    <row r="227" spans="1:5" x14ac:dyDescent="0.25">
      <c r="A227" t="str">
        <f t="shared" si="6"/>
        <v>GP0823</v>
      </c>
      <c r="B227" t="s">
        <v>118</v>
      </c>
      <c r="C227" t="s">
        <v>75</v>
      </c>
      <c r="D227" s="7">
        <v>0.74</v>
      </c>
      <c r="E227" t="str">
        <f t="shared" si="7"/>
        <v>INSERT INTO gejalaPenyakit(idGejalaPenyakit, idPenyakit,idGejala, likelihood) VALUES ('GP0823','P008','G023','0,74');</v>
      </c>
    </row>
    <row r="228" spans="1:5" x14ac:dyDescent="0.25">
      <c r="A228" t="str">
        <f t="shared" si="6"/>
        <v>GP0824</v>
      </c>
      <c r="B228" t="s">
        <v>118</v>
      </c>
      <c r="C228" t="s">
        <v>76</v>
      </c>
      <c r="D228" s="7">
        <v>0.18370612233969863</v>
      </c>
      <c r="E228" t="str">
        <f t="shared" si="7"/>
        <v>INSERT INTO gejalaPenyakit(idGejalaPenyakit, idPenyakit,idGejala, likelihood) VALUES ('GP0824','P008','G024','0,183706122339699');</v>
      </c>
    </row>
    <row r="229" spans="1:5" x14ac:dyDescent="0.25">
      <c r="A229" t="str">
        <f t="shared" si="6"/>
        <v>GP0825</v>
      </c>
      <c r="B229" t="s">
        <v>118</v>
      </c>
      <c r="C229" t="s">
        <v>77</v>
      </c>
      <c r="D229" s="7">
        <v>0.12022034691475257</v>
      </c>
      <c r="E229" t="str">
        <f t="shared" si="7"/>
        <v>INSERT INTO gejalaPenyakit(idGejalaPenyakit, idPenyakit,idGejala, likelihood) VALUES ('GP0825','P008','G025','0,120220346914753');</v>
      </c>
    </row>
    <row r="230" spans="1:5" x14ac:dyDescent="0.25">
      <c r="A230" t="str">
        <f t="shared" si="6"/>
        <v>GP0826</v>
      </c>
      <c r="B230" t="s">
        <v>118</v>
      </c>
      <c r="C230" t="s">
        <v>78</v>
      </c>
      <c r="D230" s="7">
        <v>0.18729123116362609</v>
      </c>
      <c r="E230" t="str">
        <f t="shared" si="7"/>
        <v>INSERT INTO gejalaPenyakit(idGejalaPenyakit, idPenyakit,idGejala, likelihood) VALUES ('GP0826','P008','G026','0,187291231163626');</v>
      </c>
    </row>
    <row r="231" spans="1:5" x14ac:dyDescent="0.25">
      <c r="A231" t="str">
        <f t="shared" si="6"/>
        <v>GP0827</v>
      </c>
      <c r="B231" t="s">
        <v>118</v>
      </c>
      <c r="C231" t="s">
        <v>79</v>
      </c>
      <c r="D231" s="7">
        <v>0.14507203056744253</v>
      </c>
      <c r="E231" t="str">
        <f t="shared" si="7"/>
        <v>INSERT INTO gejalaPenyakit(idGejalaPenyakit, idPenyakit,idGejala, likelihood) VALUES ('GP0827','P008','G027','0,145072030567443');</v>
      </c>
    </row>
    <row r="232" spans="1:5" x14ac:dyDescent="0.25">
      <c r="A232" t="str">
        <f t="shared" si="6"/>
        <v>GP0828</v>
      </c>
      <c r="B232" t="s">
        <v>118</v>
      </c>
      <c r="C232" t="s">
        <v>80</v>
      </c>
      <c r="D232" s="7">
        <v>0.10617888728204035</v>
      </c>
      <c r="E232" t="str">
        <f t="shared" si="7"/>
        <v>INSERT INTO gejalaPenyakit(idGejalaPenyakit, idPenyakit,idGejala, likelihood) VALUES ('GP0828','P008','G028','0,10617888728204');</v>
      </c>
    </row>
    <row r="233" spans="1:5" x14ac:dyDescent="0.25">
      <c r="A233" t="str">
        <f t="shared" si="6"/>
        <v>GP0829</v>
      </c>
      <c r="B233" t="s">
        <v>118</v>
      </c>
      <c r="C233" t="s">
        <v>81</v>
      </c>
      <c r="D233" s="7">
        <v>0.19825480627212161</v>
      </c>
      <c r="E233" t="str">
        <f t="shared" si="7"/>
        <v>INSERT INTO gejalaPenyakit(idGejalaPenyakit, idPenyakit,idGejala, likelihood) VALUES ('GP0829','P008','G029','0,198254806272122');</v>
      </c>
    </row>
    <row r="234" spans="1:5" x14ac:dyDescent="0.25">
      <c r="A234" t="str">
        <f t="shared" si="6"/>
        <v>GP0901</v>
      </c>
      <c r="B234" t="s">
        <v>119</v>
      </c>
      <c r="C234" t="s">
        <v>46</v>
      </c>
      <c r="D234" s="14">
        <v>0.10162051001189219</v>
      </c>
      <c r="E234" t="str">
        <f t="shared" si="7"/>
        <v>INSERT INTO gejalaPenyakit(idGejalaPenyakit, idPenyakit,idGejala, likelihood) VALUES ('GP0901','P009','G001','0,101620510011892');</v>
      </c>
    </row>
    <row r="235" spans="1:5" x14ac:dyDescent="0.25">
      <c r="A235" t="str">
        <f t="shared" si="6"/>
        <v>GP0902</v>
      </c>
      <c r="B235" t="s">
        <v>119</v>
      </c>
      <c r="C235" t="s">
        <v>49</v>
      </c>
      <c r="D235" s="14">
        <v>0.14953182705490367</v>
      </c>
      <c r="E235" t="str">
        <f t="shared" si="7"/>
        <v>INSERT INTO gejalaPenyakit(idGejalaPenyakit, idPenyakit,idGejala, likelihood) VALUES ('GP0902','P009','G002','0,149531827054904');</v>
      </c>
    </row>
    <row r="236" spans="1:5" x14ac:dyDescent="0.25">
      <c r="A236" t="str">
        <f t="shared" si="6"/>
        <v>GP0903</v>
      </c>
      <c r="B236" t="s">
        <v>119</v>
      </c>
      <c r="C236" t="s">
        <v>50</v>
      </c>
      <c r="D236" s="14">
        <v>0.13681884187658469</v>
      </c>
      <c r="E236" t="str">
        <f t="shared" si="7"/>
        <v>INSERT INTO gejalaPenyakit(idGejalaPenyakit, idPenyakit,idGejala, likelihood) VALUES ('GP0903','P009','G003','0,136818841876585');</v>
      </c>
    </row>
    <row r="237" spans="1:5" x14ac:dyDescent="0.25">
      <c r="A237" t="str">
        <f t="shared" si="6"/>
        <v>GP0904</v>
      </c>
      <c r="B237" t="s">
        <v>119</v>
      </c>
      <c r="C237" t="s">
        <v>51</v>
      </c>
      <c r="D237" s="14">
        <v>0.13939760609393076</v>
      </c>
      <c r="E237" t="str">
        <f t="shared" si="7"/>
        <v>INSERT INTO gejalaPenyakit(idGejalaPenyakit, idPenyakit,idGejala, likelihood) VALUES ('GP0904','P009','G004','0,139397606093931');</v>
      </c>
    </row>
    <row r="238" spans="1:5" x14ac:dyDescent="0.25">
      <c r="A238" t="str">
        <f t="shared" si="6"/>
        <v>GP0905</v>
      </c>
      <c r="B238" t="s">
        <v>119</v>
      </c>
      <c r="C238" t="s">
        <v>52</v>
      </c>
      <c r="D238" s="14">
        <v>0.18127063622888218</v>
      </c>
      <c r="E238" t="str">
        <f t="shared" si="7"/>
        <v>INSERT INTO gejalaPenyakit(idGejalaPenyakit, idPenyakit,idGejala, likelihood) VALUES ('GP0905','P009','G005','0,181270636228882');</v>
      </c>
    </row>
    <row r="239" spans="1:5" x14ac:dyDescent="0.25">
      <c r="A239" t="str">
        <f t="shared" si="6"/>
        <v>GP0906</v>
      </c>
      <c r="B239" t="s">
        <v>119</v>
      </c>
      <c r="C239" t="s">
        <v>53</v>
      </c>
      <c r="D239" s="14">
        <v>0.16535740715568209</v>
      </c>
      <c r="E239" t="str">
        <f t="shared" si="7"/>
        <v>INSERT INTO gejalaPenyakit(idGejalaPenyakit, idPenyakit,idGejala, likelihood) VALUES ('GP0906','P009','G006','0,165357407155682');</v>
      </c>
    </row>
    <row r="240" spans="1:5" x14ac:dyDescent="0.25">
      <c r="A240" t="str">
        <f t="shared" si="6"/>
        <v>GP0907</v>
      </c>
      <c r="B240" t="s">
        <v>119</v>
      </c>
      <c r="C240" t="s">
        <v>54</v>
      </c>
      <c r="D240" s="14">
        <v>0.14713111619870126</v>
      </c>
      <c r="E240" t="str">
        <f t="shared" si="7"/>
        <v>INSERT INTO gejalaPenyakit(idGejalaPenyakit, idPenyakit,idGejala, likelihood) VALUES ('GP0907','P009','G007','0,147131116198701');</v>
      </c>
    </row>
    <row r="241" spans="1:5" x14ac:dyDescent="0.25">
      <c r="A241" t="str">
        <f t="shared" si="6"/>
        <v>GP0908</v>
      </c>
      <c r="B241" t="s">
        <v>119</v>
      </c>
      <c r="C241" t="s">
        <v>55</v>
      </c>
      <c r="D241" s="14">
        <v>0.13838032008119533</v>
      </c>
      <c r="E241" t="str">
        <f t="shared" si="7"/>
        <v>INSERT INTO gejalaPenyakit(idGejalaPenyakit, idPenyakit,idGejala, likelihood) VALUES ('GP0908','P009','G008','0,138380320081195');</v>
      </c>
    </row>
    <row r="242" spans="1:5" x14ac:dyDescent="0.25">
      <c r="A242" t="str">
        <f t="shared" si="6"/>
        <v>GP0909</v>
      </c>
      <c r="B242" t="s">
        <v>119</v>
      </c>
      <c r="C242" t="s">
        <v>56</v>
      </c>
      <c r="D242" s="14">
        <v>0.13251623825251602</v>
      </c>
      <c r="E242" t="str">
        <f t="shared" si="7"/>
        <v>INSERT INTO gejalaPenyakit(idGejalaPenyakit, idPenyakit,idGejala, likelihood) VALUES ('GP0909','P009','G009','0,132516238252516');</v>
      </c>
    </row>
    <row r="243" spans="1:5" x14ac:dyDescent="0.25">
      <c r="A243" t="str">
        <f t="shared" si="6"/>
        <v>GP0910</v>
      </c>
      <c r="B243" t="s">
        <v>119</v>
      </c>
      <c r="C243" t="s">
        <v>57</v>
      </c>
      <c r="D243" s="14">
        <v>0.18259582068141567</v>
      </c>
      <c r="E243" t="str">
        <f t="shared" si="7"/>
        <v>INSERT INTO gejalaPenyakit(idGejalaPenyakit, idPenyakit,idGejala, likelihood) VALUES ('GP0910','P009','G010','0,182595820681416');</v>
      </c>
    </row>
    <row r="244" spans="1:5" x14ac:dyDescent="0.25">
      <c r="A244" t="str">
        <f t="shared" si="6"/>
        <v>GP0911</v>
      </c>
      <c r="B244" t="s">
        <v>119</v>
      </c>
      <c r="C244" t="s">
        <v>58</v>
      </c>
      <c r="D244" s="7">
        <v>0.19495657367621425</v>
      </c>
      <c r="E244" t="str">
        <f t="shared" si="7"/>
        <v>INSERT INTO gejalaPenyakit(idGejalaPenyakit, idPenyakit,idGejala, likelihood) VALUES ('GP0911','P009','G011','0,194956573676214');</v>
      </c>
    </row>
    <row r="245" spans="1:5" x14ac:dyDescent="0.25">
      <c r="A245" t="str">
        <f t="shared" si="6"/>
        <v>GP0912</v>
      </c>
      <c r="B245" t="s">
        <v>119</v>
      </c>
      <c r="C245" t="s">
        <v>59</v>
      </c>
      <c r="D245" s="7">
        <v>0.14545187289594444</v>
      </c>
      <c r="E245" t="str">
        <f t="shared" si="7"/>
        <v>INSERT INTO gejalaPenyakit(idGejalaPenyakit, idPenyakit,idGejala, likelihood) VALUES ('GP0912','P009','G012','0,145451872895944');</v>
      </c>
    </row>
    <row r="246" spans="1:5" x14ac:dyDescent="0.25">
      <c r="A246" t="str">
        <f t="shared" si="6"/>
        <v>GP0913</v>
      </c>
      <c r="B246" t="s">
        <v>119</v>
      </c>
      <c r="C246" t="s">
        <v>60</v>
      </c>
      <c r="D246" s="7">
        <v>0.17881705771008691</v>
      </c>
      <c r="E246" t="str">
        <f t="shared" si="7"/>
        <v>INSERT INTO gejalaPenyakit(idGejalaPenyakit, idPenyakit,idGejala, likelihood) VALUES ('GP0913','P009','G013','0,178817057710087');</v>
      </c>
    </row>
    <row r="247" spans="1:5" x14ac:dyDescent="0.25">
      <c r="A247" t="str">
        <f t="shared" si="6"/>
        <v>GP0914</v>
      </c>
      <c r="B247" t="s">
        <v>119</v>
      </c>
      <c r="C247" t="s">
        <v>61</v>
      </c>
      <c r="D247" s="7">
        <v>0.14690339360700677</v>
      </c>
      <c r="E247" t="str">
        <f t="shared" si="7"/>
        <v>INSERT INTO gejalaPenyakit(idGejalaPenyakit, idPenyakit,idGejala, likelihood) VALUES ('GP0914','P009','G014','0,146903393607007');</v>
      </c>
    </row>
    <row r="248" spans="1:5" x14ac:dyDescent="0.25">
      <c r="A248" t="str">
        <f t="shared" si="6"/>
        <v>GP0915</v>
      </c>
      <c r="B248" t="s">
        <v>119</v>
      </c>
      <c r="C248" t="s">
        <v>62</v>
      </c>
      <c r="D248" s="7">
        <v>0.17799270466262879</v>
      </c>
      <c r="E248" t="str">
        <f t="shared" si="7"/>
        <v>INSERT INTO gejalaPenyakit(idGejalaPenyakit, idPenyakit,idGejala, likelihood) VALUES ('GP0915','P009','G015','0,177992704662629');</v>
      </c>
    </row>
    <row r="249" spans="1:5" x14ac:dyDescent="0.25">
      <c r="A249" t="str">
        <f t="shared" si="6"/>
        <v>GP0916</v>
      </c>
      <c r="B249" t="s">
        <v>119</v>
      </c>
      <c r="C249" t="s">
        <v>63</v>
      </c>
      <c r="D249" s="7">
        <v>0.16216725992930819</v>
      </c>
      <c r="E249" t="str">
        <f t="shared" si="7"/>
        <v>INSERT INTO gejalaPenyakit(idGejalaPenyakit, idPenyakit,idGejala, likelihood) VALUES ('GP0916','P009','G016','0,162167259929308');</v>
      </c>
    </row>
    <row r="250" spans="1:5" x14ac:dyDescent="0.25">
      <c r="A250" t="str">
        <f t="shared" si="6"/>
        <v>GP0917</v>
      </c>
      <c r="B250" t="s">
        <v>119</v>
      </c>
      <c r="C250" t="s">
        <v>64</v>
      </c>
      <c r="D250" s="7">
        <v>0.16574179292250785</v>
      </c>
      <c r="E250" t="str">
        <f t="shared" si="7"/>
        <v>INSERT INTO gejalaPenyakit(idGejalaPenyakit, idPenyakit,idGejala, likelihood) VALUES ('GP0917','P009','G017','0,165741792922508');</v>
      </c>
    </row>
    <row r="251" spans="1:5" x14ac:dyDescent="0.25">
      <c r="A251" t="str">
        <f t="shared" si="6"/>
        <v>GP0918</v>
      </c>
      <c r="B251" t="s">
        <v>119</v>
      </c>
      <c r="C251" t="s">
        <v>70</v>
      </c>
      <c r="D251" s="7">
        <v>0.16225167600000423</v>
      </c>
      <c r="E251" t="str">
        <f t="shared" si="7"/>
        <v>INSERT INTO gejalaPenyakit(idGejalaPenyakit, idPenyakit,idGejala, likelihood) VALUES ('GP0918','P009','G018','0,162251676000004');</v>
      </c>
    </row>
    <row r="252" spans="1:5" x14ac:dyDescent="0.25">
      <c r="A252" t="str">
        <f t="shared" si="6"/>
        <v>GP0919</v>
      </c>
      <c r="B252" t="s">
        <v>119</v>
      </c>
      <c r="C252" t="s">
        <v>71</v>
      </c>
      <c r="D252" s="7">
        <v>0.14452364068182771</v>
      </c>
      <c r="E252" t="str">
        <f t="shared" si="7"/>
        <v>INSERT INTO gejalaPenyakit(idGejalaPenyakit, idPenyakit,idGejala, likelihood) VALUES ('GP0919','P009','G019','0,144523640681828');</v>
      </c>
    </row>
    <row r="253" spans="1:5" x14ac:dyDescent="0.25">
      <c r="A253" t="str">
        <f t="shared" si="6"/>
        <v>GP0920</v>
      </c>
      <c r="B253" t="s">
        <v>119</v>
      </c>
      <c r="C253" t="s">
        <v>72</v>
      </c>
      <c r="D253" s="7">
        <v>0.18327708789614877</v>
      </c>
      <c r="E253" t="str">
        <f t="shared" si="7"/>
        <v>INSERT INTO gejalaPenyakit(idGejalaPenyakit, idPenyakit,idGejala, likelihood) VALUES ('GP0920','P009','G020','0,183277087896149');</v>
      </c>
    </row>
    <row r="254" spans="1:5" x14ac:dyDescent="0.25">
      <c r="A254" t="str">
        <f t="shared" si="6"/>
        <v>GP0921</v>
      </c>
      <c r="B254" t="s">
        <v>119</v>
      </c>
      <c r="C254" t="s">
        <v>73</v>
      </c>
      <c r="D254" s="7">
        <v>0.1738387058483678</v>
      </c>
      <c r="E254" t="str">
        <f t="shared" si="7"/>
        <v>INSERT INTO gejalaPenyakit(idGejalaPenyakit, idPenyakit,idGejala, likelihood) VALUES ('GP0921','P009','G021','0,173838705848368');</v>
      </c>
    </row>
    <row r="255" spans="1:5" x14ac:dyDescent="0.25">
      <c r="A255" t="str">
        <f t="shared" si="6"/>
        <v>GP0922</v>
      </c>
      <c r="B255" t="s">
        <v>119</v>
      </c>
      <c r="C255" t="s">
        <v>74</v>
      </c>
      <c r="D255" s="7">
        <v>0.17384939793772644</v>
      </c>
      <c r="E255" t="str">
        <f t="shared" si="7"/>
        <v>INSERT INTO gejalaPenyakit(idGejalaPenyakit, idPenyakit,idGejala, likelihood) VALUES ('GP0922','P009','G022','0,173849397937726');</v>
      </c>
    </row>
    <row r="256" spans="1:5" x14ac:dyDescent="0.25">
      <c r="A256" t="str">
        <f t="shared" si="6"/>
        <v>GP0923</v>
      </c>
      <c r="B256" t="s">
        <v>119</v>
      </c>
      <c r="C256" t="s">
        <v>75</v>
      </c>
      <c r="D256" s="7">
        <v>0.16101423762131109</v>
      </c>
      <c r="E256" t="str">
        <f t="shared" si="7"/>
        <v>INSERT INTO gejalaPenyakit(idGejalaPenyakit, idPenyakit,idGejala, likelihood) VALUES ('GP0923','P009','G023','0,161014237621311');</v>
      </c>
    </row>
    <row r="257" spans="1:5" x14ac:dyDescent="0.25">
      <c r="A257" t="str">
        <f t="shared" si="6"/>
        <v>GP0924</v>
      </c>
      <c r="B257" t="s">
        <v>119</v>
      </c>
      <c r="C257" t="s">
        <v>76</v>
      </c>
      <c r="D257" s="7">
        <v>0.85</v>
      </c>
      <c r="E257" t="str">
        <f t="shared" si="7"/>
        <v>INSERT INTO gejalaPenyakit(idGejalaPenyakit, idPenyakit,idGejala, likelihood) VALUES ('GP0924','P009','G024','0,85');</v>
      </c>
    </row>
    <row r="258" spans="1:5" x14ac:dyDescent="0.25">
      <c r="A258" t="str">
        <f t="shared" si="6"/>
        <v>GP0925</v>
      </c>
      <c r="B258" t="s">
        <v>119</v>
      </c>
      <c r="C258" t="s">
        <v>77</v>
      </c>
      <c r="D258" s="7">
        <v>0.12065273805188713</v>
      </c>
      <c r="E258" t="str">
        <f t="shared" si="7"/>
        <v>INSERT INTO gejalaPenyakit(idGejalaPenyakit, idPenyakit,idGejala, likelihood) VALUES ('GP0925','P009','G025','0,120652738051887');</v>
      </c>
    </row>
    <row r="259" spans="1:5" x14ac:dyDescent="0.25">
      <c r="A259" t="str">
        <f t="shared" ref="A259:A322" si="8">CONCATENATE("GP",RIGHT(B259,2),RIGHT(C259,2))</f>
        <v>GP0926</v>
      </c>
      <c r="B259" t="s">
        <v>119</v>
      </c>
      <c r="C259" t="s">
        <v>78</v>
      </c>
      <c r="D259" s="7">
        <v>0.12834798772905498</v>
      </c>
      <c r="E259" t="str">
        <f t="shared" ref="E259:E322" si="9">CONCATENATE("INSERT INTO gejalaPenyakit(idGejalaPenyakit, idPenyakit,idGejala, likelihood) VALUES ('",A259,"','",B259,"','",C259,"','",D259,"');")</f>
        <v>INSERT INTO gejalaPenyakit(idGejalaPenyakit, idPenyakit,idGejala, likelihood) VALUES ('GP0926','P009','G026','0,128347987729055');</v>
      </c>
    </row>
    <row r="260" spans="1:5" x14ac:dyDescent="0.25">
      <c r="A260" t="str">
        <f t="shared" si="8"/>
        <v>GP0927</v>
      </c>
      <c r="B260" t="s">
        <v>119</v>
      </c>
      <c r="C260" t="s">
        <v>79</v>
      </c>
      <c r="D260" s="7">
        <v>0.11826652695964553</v>
      </c>
      <c r="E260" t="str">
        <f t="shared" si="9"/>
        <v>INSERT INTO gejalaPenyakit(idGejalaPenyakit, idPenyakit,idGejala, likelihood) VALUES ('GP0927','P009','G027','0,118266526959646');</v>
      </c>
    </row>
    <row r="261" spans="1:5" x14ac:dyDescent="0.25">
      <c r="A261" t="str">
        <f t="shared" si="8"/>
        <v>GP0928</v>
      </c>
      <c r="B261" t="s">
        <v>119</v>
      </c>
      <c r="C261" t="s">
        <v>80</v>
      </c>
      <c r="D261" s="7">
        <v>0.11954061307163311</v>
      </c>
      <c r="E261" t="str">
        <f t="shared" si="9"/>
        <v>INSERT INTO gejalaPenyakit(idGejalaPenyakit, idPenyakit,idGejala, likelihood) VALUES ('GP0928','P009','G028','0,119540613071633');</v>
      </c>
    </row>
    <row r="262" spans="1:5" x14ac:dyDescent="0.25">
      <c r="A262" t="str">
        <f t="shared" si="8"/>
        <v>GP0929</v>
      </c>
      <c r="B262" t="s">
        <v>119</v>
      </c>
      <c r="C262" t="s">
        <v>81</v>
      </c>
      <c r="D262" s="7">
        <v>0.12360523804853876</v>
      </c>
      <c r="E262" t="str">
        <f t="shared" si="9"/>
        <v>INSERT INTO gejalaPenyakit(idGejalaPenyakit, idPenyakit,idGejala, likelihood) VALUES ('GP0929','P009','G029','0,123605238048539');</v>
      </c>
    </row>
    <row r="263" spans="1:5" x14ac:dyDescent="0.25">
      <c r="A263" t="str">
        <f t="shared" si="8"/>
        <v>GP1001</v>
      </c>
      <c r="B263" t="s">
        <v>120</v>
      </c>
      <c r="C263" t="s">
        <v>46</v>
      </c>
      <c r="D263" s="14">
        <v>0.10407732341809527</v>
      </c>
      <c r="E263" t="str">
        <f t="shared" si="9"/>
        <v>INSERT INTO gejalaPenyakit(idGejalaPenyakit, idPenyakit,idGejala, likelihood) VALUES ('GP1001','P010','G001','0,104077323418095');</v>
      </c>
    </row>
    <row r="264" spans="1:5" x14ac:dyDescent="0.25">
      <c r="A264" t="str">
        <f t="shared" si="8"/>
        <v>GP1002</v>
      </c>
      <c r="B264" t="s">
        <v>120</v>
      </c>
      <c r="C264" t="s">
        <v>49</v>
      </c>
      <c r="D264" s="14">
        <v>0.16005564495100094</v>
      </c>
      <c r="E264" t="str">
        <f t="shared" si="9"/>
        <v>INSERT INTO gejalaPenyakit(idGejalaPenyakit, idPenyakit,idGejala, likelihood) VALUES ('GP1002','P010','G002','0,160055644951001');</v>
      </c>
    </row>
    <row r="265" spans="1:5" x14ac:dyDescent="0.25">
      <c r="A265" t="str">
        <f t="shared" si="8"/>
        <v>GP1003</v>
      </c>
      <c r="B265" t="s">
        <v>120</v>
      </c>
      <c r="C265" t="s">
        <v>50</v>
      </c>
      <c r="D265" s="14">
        <v>0.12445120407465673</v>
      </c>
      <c r="E265" t="str">
        <f t="shared" si="9"/>
        <v>INSERT INTO gejalaPenyakit(idGejalaPenyakit, idPenyakit,idGejala, likelihood) VALUES ('GP1003','P010','G003','0,124451204074657');</v>
      </c>
    </row>
    <row r="266" spans="1:5" x14ac:dyDescent="0.25">
      <c r="A266" t="str">
        <f t="shared" si="8"/>
        <v>GP1004</v>
      </c>
      <c r="B266" t="s">
        <v>120</v>
      </c>
      <c r="C266" t="s">
        <v>51</v>
      </c>
      <c r="D266" s="14">
        <v>0.11998957074271496</v>
      </c>
      <c r="E266" t="str">
        <f t="shared" si="9"/>
        <v>INSERT INTO gejalaPenyakit(idGejalaPenyakit, idPenyakit,idGejala, likelihood) VALUES ('GP1004','P010','G004','0,119989570742715');</v>
      </c>
    </row>
    <row r="267" spans="1:5" x14ac:dyDescent="0.25">
      <c r="A267" t="str">
        <f t="shared" si="8"/>
        <v>GP1005</v>
      </c>
      <c r="B267" t="s">
        <v>120</v>
      </c>
      <c r="C267" t="s">
        <v>52</v>
      </c>
      <c r="D267" s="14">
        <v>0.10243257380604266</v>
      </c>
      <c r="E267" t="str">
        <f t="shared" si="9"/>
        <v>INSERT INTO gejalaPenyakit(idGejalaPenyakit, idPenyakit,idGejala, likelihood) VALUES ('GP1005','P010','G005','0,102432573806043');</v>
      </c>
    </row>
    <row r="268" spans="1:5" x14ac:dyDescent="0.25">
      <c r="A268" t="str">
        <f t="shared" si="8"/>
        <v>GP1006</v>
      </c>
      <c r="B268" t="s">
        <v>120</v>
      </c>
      <c r="C268" t="s">
        <v>53</v>
      </c>
      <c r="D268" s="14">
        <v>0.10138259879078948</v>
      </c>
      <c r="E268" t="str">
        <f t="shared" si="9"/>
        <v>INSERT INTO gejalaPenyakit(idGejalaPenyakit, idPenyakit,idGejala, likelihood) VALUES ('GP1006','P010','G006','0,101382598790789');</v>
      </c>
    </row>
    <row r="269" spans="1:5" x14ac:dyDescent="0.25">
      <c r="A269" t="str">
        <f t="shared" si="8"/>
        <v>GP1007</v>
      </c>
      <c r="B269" t="s">
        <v>120</v>
      </c>
      <c r="C269" t="s">
        <v>54</v>
      </c>
      <c r="D269" s="14">
        <v>0.159629065286887</v>
      </c>
      <c r="E269" t="str">
        <f t="shared" si="9"/>
        <v>INSERT INTO gejalaPenyakit(idGejalaPenyakit, idPenyakit,idGejala, likelihood) VALUES ('GP1007','P010','G007','0,159629065286887');</v>
      </c>
    </row>
    <row r="270" spans="1:5" x14ac:dyDescent="0.25">
      <c r="A270" t="str">
        <f t="shared" si="8"/>
        <v>GP1008</v>
      </c>
      <c r="B270" t="s">
        <v>120</v>
      </c>
      <c r="C270" t="s">
        <v>55</v>
      </c>
      <c r="D270" s="14">
        <v>0.18757514778758158</v>
      </c>
      <c r="E270" t="str">
        <f t="shared" si="9"/>
        <v>INSERT INTO gejalaPenyakit(idGejalaPenyakit, idPenyakit,idGejala, likelihood) VALUES ('GP1008','P010','G008','0,187575147787582');</v>
      </c>
    </row>
    <row r="271" spans="1:5" x14ac:dyDescent="0.25">
      <c r="A271" t="str">
        <f t="shared" si="8"/>
        <v>GP1009</v>
      </c>
      <c r="B271" t="s">
        <v>120</v>
      </c>
      <c r="C271" t="s">
        <v>56</v>
      </c>
      <c r="D271" s="14">
        <v>0.13485278051495914</v>
      </c>
      <c r="E271" t="str">
        <f t="shared" si="9"/>
        <v>INSERT INTO gejalaPenyakit(idGejalaPenyakit, idPenyakit,idGejala, likelihood) VALUES ('GP1009','P010','G009','0,134852780514959');</v>
      </c>
    </row>
    <row r="272" spans="1:5" x14ac:dyDescent="0.25">
      <c r="A272" t="str">
        <f t="shared" si="8"/>
        <v>GP1010</v>
      </c>
      <c r="B272" t="s">
        <v>120</v>
      </c>
      <c r="C272" t="s">
        <v>57</v>
      </c>
      <c r="D272" s="14">
        <v>0.16644589058981996</v>
      </c>
      <c r="E272" t="str">
        <f t="shared" si="9"/>
        <v>INSERT INTO gejalaPenyakit(idGejalaPenyakit, idPenyakit,idGejala, likelihood) VALUES ('GP1010','P010','G010','0,16644589058982');</v>
      </c>
    </row>
    <row r="273" spans="1:5" x14ac:dyDescent="0.25">
      <c r="A273" t="str">
        <f t="shared" si="8"/>
        <v>GP1011</v>
      </c>
      <c r="B273" t="s">
        <v>120</v>
      </c>
      <c r="C273" t="s">
        <v>58</v>
      </c>
      <c r="D273" s="7">
        <v>0.13291040051241687</v>
      </c>
      <c r="E273" t="str">
        <f t="shared" si="9"/>
        <v>INSERT INTO gejalaPenyakit(idGejalaPenyakit, idPenyakit,idGejala, likelihood) VALUES ('GP1011','P010','G011','0,132910400512417');</v>
      </c>
    </row>
    <row r="274" spans="1:5" x14ac:dyDescent="0.25">
      <c r="A274" t="str">
        <f t="shared" si="8"/>
        <v>GP1012</v>
      </c>
      <c r="B274" t="s">
        <v>120</v>
      </c>
      <c r="C274" t="s">
        <v>59</v>
      </c>
      <c r="D274" s="7">
        <v>0.16982173363910102</v>
      </c>
      <c r="E274" t="str">
        <f t="shared" si="9"/>
        <v>INSERT INTO gejalaPenyakit(idGejalaPenyakit, idPenyakit,idGejala, likelihood) VALUES ('GP1012','P010','G012','0,169821733639101');</v>
      </c>
    </row>
    <row r="275" spans="1:5" x14ac:dyDescent="0.25">
      <c r="A275" t="str">
        <f t="shared" si="8"/>
        <v>GP1013</v>
      </c>
      <c r="B275" t="s">
        <v>120</v>
      </c>
      <c r="C275" t="s">
        <v>60</v>
      </c>
      <c r="D275" s="7">
        <v>0.17902970837298876</v>
      </c>
      <c r="E275" t="str">
        <f t="shared" si="9"/>
        <v>INSERT INTO gejalaPenyakit(idGejalaPenyakit, idPenyakit,idGejala, likelihood) VALUES ('GP1013','P010','G013','0,179029708372989');</v>
      </c>
    </row>
    <row r="276" spans="1:5" x14ac:dyDescent="0.25">
      <c r="A276" t="str">
        <f t="shared" si="8"/>
        <v>GP1014</v>
      </c>
      <c r="B276" t="s">
        <v>120</v>
      </c>
      <c r="C276" t="s">
        <v>61</v>
      </c>
      <c r="D276" s="7">
        <v>0.10909441161692063</v>
      </c>
      <c r="E276" t="str">
        <f t="shared" si="9"/>
        <v>INSERT INTO gejalaPenyakit(idGejalaPenyakit, idPenyakit,idGejala, likelihood) VALUES ('GP1014','P010','G014','0,109094411616921');</v>
      </c>
    </row>
    <row r="277" spans="1:5" x14ac:dyDescent="0.25">
      <c r="A277" t="str">
        <f t="shared" si="8"/>
        <v>GP1015</v>
      </c>
      <c r="B277" t="s">
        <v>120</v>
      </c>
      <c r="C277" t="s">
        <v>62</v>
      </c>
      <c r="D277" s="7">
        <v>0.15905148188929927</v>
      </c>
      <c r="E277" t="str">
        <f t="shared" si="9"/>
        <v>INSERT INTO gejalaPenyakit(idGejalaPenyakit, idPenyakit,idGejala, likelihood) VALUES ('GP1015','P010','G015','0,159051481889299');</v>
      </c>
    </row>
    <row r="278" spans="1:5" x14ac:dyDescent="0.25">
      <c r="A278" t="str">
        <f t="shared" si="8"/>
        <v>GP1016</v>
      </c>
      <c r="B278" t="s">
        <v>120</v>
      </c>
      <c r="C278" t="s">
        <v>63</v>
      </c>
      <c r="D278" s="7">
        <v>0.13567430159534397</v>
      </c>
      <c r="E278" t="str">
        <f t="shared" si="9"/>
        <v>INSERT INTO gejalaPenyakit(idGejalaPenyakit, idPenyakit,idGejala, likelihood) VALUES ('GP1016','P010','G016','0,135674301595344');</v>
      </c>
    </row>
    <row r="279" spans="1:5" x14ac:dyDescent="0.25">
      <c r="A279" t="str">
        <f t="shared" si="8"/>
        <v>GP1017</v>
      </c>
      <c r="B279" t="s">
        <v>120</v>
      </c>
      <c r="C279" t="s">
        <v>64</v>
      </c>
      <c r="D279" s="7">
        <v>0.15742155832081936</v>
      </c>
      <c r="E279" t="str">
        <f t="shared" si="9"/>
        <v>INSERT INTO gejalaPenyakit(idGejalaPenyakit, idPenyakit,idGejala, likelihood) VALUES ('GP1017','P010','G017','0,157421558320819');</v>
      </c>
    </row>
    <row r="280" spans="1:5" x14ac:dyDescent="0.25">
      <c r="A280" t="str">
        <f t="shared" si="8"/>
        <v>GP1018</v>
      </c>
      <c r="B280" t="s">
        <v>120</v>
      </c>
      <c r="C280" t="s">
        <v>70</v>
      </c>
      <c r="D280" s="7">
        <v>0.16935976951495735</v>
      </c>
      <c r="E280" t="str">
        <f t="shared" si="9"/>
        <v>INSERT INTO gejalaPenyakit(idGejalaPenyakit, idPenyakit,idGejala, likelihood) VALUES ('GP1018','P010','G018','0,169359769514957');</v>
      </c>
    </row>
    <row r="281" spans="1:5" x14ac:dyDescent="0.25">
      <c r="A281" t="str">
        <f t="shared" si="8"/>
        <v>GP1019</v>
      </c>
      <c r="B281" t="s">
        <v>120</v>
      </c>
      <c r="C281" t="s">
        <v>71</v>
      </c>
      <c r="D281" s="7">
        <v>0.10428343629967875</v>
      </c>
      <c r="E281" t="str">
        <f t="shared" si="9"/>
        <v>INSERT INTO gejalaPenyakit(idGejalaPenyakit, idPenyakit,idGejala, likelihood) VALUES ('GP1019','P010','G019','0,104283436299679');</v>
      </c>
    </row>
    <row r="282" spans="1:5" x14ac:dyDescent="0.25">
      <c r="A282" t="str">
        <f t="shared" si="8"/>
        <v>GP1020</v>
      </c>
      <c r="B282" t="s">
        <v>120</v>
      </c>
      <c r="C282" t="s">
        <v>72</v>
      </c>
      <c r="D282" s="7">
        <v>0.18751806787502542</v>
      </c>
      <c r="E282" t="str">
        <f t="shared" si="9"/>
        <v>INSERT INTO gejalaPenyakit(idGejalaPenyakit, idPenyakit,idGejala, likelihood) VALUES ('GP1020','P010','G020','0,187518067875025');</v>
      </c>
    </row>
    <row r="283" spans="1:5" x14ac:dyDescent="0.25">
      <c r="A283" t="str">
        <f t="shared" si="8"/>
        <v>GP1021</v>
      </c>
      <c r="B283" t="s">
        <v>120</v>
      </c>
      <c r="C283" t="s">
        <v>73</v>
      </c>
      <c r="D283" s="7">
        <v>0.12128937823409158</v>
      </c>
      <c r="E283" t="str">
        <f t="shared" si="9"/>
        <v>INSERT INTO gejalaPenyakit(idGejalaPenyakit, idPenyakit,idGejala, likelihood) VALUES ('GP1021','P010','G021','0,121289378234092');</v>
      </c>
    </row>
    <row r="284" spans="1:5" x14ac:dyDescent="0.25">
      <c r="A284" t="str">
        <f t="shared" si="8"/>
        <v>GP1022</v>
      </c>
      <c r="B284" t="s">
        <v>120</v>
      </c>
      <c r="C284" t="s">
        <v>74</v>
      </c>
      <c r="D284" s="7">
        <v>0.11132302711526536</v>
      </c>
      <c r="E284" t="str">
        <f t="shared" si="9"/>
        <v>INSERT INTO gejalaPenyakit(idGejalaPenyakit, idPenyakit,idGejala, likelihood) VALUES ('GP1022','P010','G022','0,111323027115265');</v>
      </c>
    </row>
    <row r="285" spans="1:5" x14ac:dyDescent="0.25">
      <c r="A285" t="str">
        <f t="shared" si="8"/>
        <v>GP1023</v>
      </c>
      <c r="B285" t="s">
        <v>120</v>
      </c>
      <c r="C285" t="s">
        <v>75</v>
      </c>
      <c r="D285" s="7">
        <v>0.12575220838563125</v>
      </c>
      <c r="E285" t="str">
        <f t="shared" si="9"/>
        <v>INSERT INTO gejalaPenyakit(idGejalaPenyakit, idPenyakit,idGejala, likelihood) VALUES ('GP1023','P010','G023','0,125752208385631');</v>
      </c>
    </row>
    <row r="286" spans="1:5" x14ac:dyDescent="0.25">
      <c r="A286" t="str">
        <f t="shared" si="8"/>
        <v>GP1024</v>
      </c>
      <c r="B286" t="s">
        <v>120</v>
      </c>
      <c r="C286" t="s">
        <v>76</v>
      </c>
      <c r="D286" s="7">
        <v>0.12282405378232936</v>
      </c>
      <c r="E286" t="str">
        <f t="shared" si="9"/>
        <v>INSERT INTO gejalaPenyakit(idGejalaPenyakit, idPenyakit,idGejala, likelihood) VALUES ('GP1024','P010','G024','0,122824053782329');</v>
      </c>
    </row>
    <row r="287" spans="1:5" x14ac:dyDescent="0.25">
      <c r="A287" t="str">
        <f t="shared" si="8"/>
        <v>GP1025</v>
      </c>
      <c r="B287" t="s">
        <v>120</v>
      </c>
      <c r="C287" t="s">
        <v>77</v>
      </c>
      <c r="D287" s="7">
        <v>0.86</v>
      </c>
      <c r="E287" t="str">
        <f t="shared" si="9"/>
        <v>INSERT INTO gejalaPenyakit(idGejalaPenyakit, idPenyakit,idGejala, likelihood) VALUES ('GP1025','P010','G025','0,86');</v>
      </c>
    </row>
    <row r="288" spans="1:5" x14ac:dyDescent="0.25">
      <c r="A288" t="str">
        <f t="shared" si="8"/>
        <v>GP1026</v>
      </c>
      <c r="B288" t="s">
        <v>120</v>
      </c>
      <c r="C288" t="s">
        <v>78</v>
      </c>
      <c r="D288" s="7">
        <v>0.10248751933130763</v>
      </c>
      <c r="E288" t="str">
        <f t="shared" si="9"/>
        <v>INSERT INTO gejalaPenyakit(idGejalaPenyakit, idPenyakit,idGejala, likelihood) VALUES ('GP1026','P010','G026','0,102487519331308');</v>
      </c>
    </row>
    <row r="289" spans="1:5" x14ac:dyDescent="0.25">
      <c r="A289" t="str">
        <f t="shared" si="8"/>
        <v>GP1027</v>
      </c>
      <c r="B289" t="s">
        <v>120</v>
      </c>
      <c r="C289" t="s">
        <v>79</v>
      </c>
      <c r="D289" s="7">
        <v>0.14051442831192573</v>
      </c>
      <c r="E289" t="str">
        <f t="shared" si="9"/>
        <v>INSERT INTO gejalaPenyakit(idGejalaPenyakit, idPenyakit,idGejala, likelihood) VALUES ('GP1027','P010','G027','0,140514428311926');</v>
      </c>
    </row>
    <row r="290" spans="1:5" x14ac:dyDescent="0.25">
      <c r="A290" t="str">
        <f t="shared" si="8"/>
        <v>GP1028</v>
      </c>
      <c r="B290" t="s">
        <v>120</v>
      </c>
      <c r="C290" t="s">
        <v>80</v>
      </c>
      <c r="D290" s="7">
        <v>0.1191760396797432</v>
      </c>
      <c r="E290" t="str">
        <f t="shared" si="9"/>
        <v>INSERT INTO gejalaPenyakit(idGejalaPenyakit, idPenyakit,idGejala, likelihood) VALUES ('GP1028','P010','G028','0,119176039679743');</v>
      </c>
    </row>
    <row r="291" spans="1:5" x14ac:dyDescent="0.25">
      <c r="A291" t="str">
        <f t="shared" si="8"/>
        <v>GP1029</v>
      </c>
      <c r="B291" t="s">
        <v>120</v>
      </c>
      <c r="C291" t="s">
        <v>81</v>
      </c>
      <c r="D291" s="7">
        <v>0.10433158929720267</v>
      </c>
      <c r="E291" t="str">
        <f t="shared" si="9"/>
        <v>INSERT INTO gejalaPenyakit(idGejalaPenyakit, idPenyakit,idGejala, likelihood) VALUES ('GP1029','P010','G029','0,104331589297203');</v>
      </c>
    </row>
    <row r="292" spans="1:5" x14ac:dyDescent="0.25">
      <c r="A292" t="str">
        <f t="shared" si="8"/>
        <v>GP1101</v>
      </c>
      <c r="B292" t="s">
        <v>121</v>
      </c>
      <c r="C292" t="s">
        <v>46</v>
      </c>
      <c r="D292" s="14">
        <v>0.12404525803750781</v>
      </c>
      <c r="E292" t="str">
        <f t="shared" si="9"/>
        <v>INSERT INTO gejalaPenyakit(idGejalaPenyakit, idPenyakit,idGejala, likelihood) VALUES ('GP1101','P011','G001','0,124045258037508');</v>
      </c>
    </row>
    <row r="293" spans="1:5" x14ac:dyDescent="0.25">
      <c r="A293" t="str">
        <f t="shared" si="8"/>
        <v>GP1102</v>
      </c>
      <c r="B293" t="s">
        <v>121</v>
      </c>
      <c r="C293" t="s">
        <v>49</v>
      </c>
      <c r="D293" s="14">
        <v>0.18831194694491996</v>
      </c>
      <c r="E293" t="str">
        <f t="shared" si="9"/>
        <v>INSERT INTO gejalaPenyakit(idGejalaPenyakit, idPenyakit,idGejala, likelihood) VALUES ('GP1102','P011','G002','0,18831194694492');</v>
      </c>
    </row>
    <row r="294" spans="1:5" x14ac:dyDescent="0.25">
      <c r="A294" t="str">
        <f t="shared" si="8"/>
        <v>GP1103</v>
      </c>
      <c r="B294" t="s">
        <v>121</v>
      </c>
      <c r="C294" t="s">
        <v>50</v>
      </c>
      <c r="D294" s="14">
        <v>0.12380296575235356</v>
      </c>
      <c r="E294" t="str">
        <f t="shared" si="9"/>
        <v>INSERT INTO gejalaPenyakit(idGejalaPenyakit, idPenyakit,idGejala, likelihood) VALUES ('GP1103','P011','G003','0,123802965752354');</v>
      </c>
    </row>
    <row r="295" spans="1:5" x14ac:dyDescent="0.25">
      <c r="A295" t="str">
        <f t="shared" si="8"/>
        <v>GP1104</v>
      </c>
      <c r="B295" t="s">
        <v>121</v>
      </c>
      <c r="C295" t="s">
        <v>51</v>
      </c>
      <c r="D295" s="14">
        <v>0.16842840231131545</v>
      </c>
      <c r="E295" t="str">
        <f t="shared" si="9"/>
        <v>INSERT INTO gejalaPenyakit(idGejalaPenyakit, idPenyakit,idGejala, likelihood) VALUES ('GP1104','P011','G004','0,168428402311315');</v>
      </c>
    </row>
    <row r="296" spans="1:5" x14ac:dyDescent="0.25">
      <c r="A296" t="str">
        <f t="shared" si="8"/>
        <v>GP1105</v>
      </c>
      <c r="B296" t="s">
        <v>121</v>
      </c>
      <c r="C296" t="s">
        <v>52</v>
      </c>
      <c r="D296" s="14">
        <v>0.16377418210519529</v>
      </c>
      <c r="E296" t="str">
        <f t="shared" si="9"/>
        <v>INSERT INTO gejalaPenyakit(idGejalaPenyakit, idPenyakit,idGejala, likelihood) VALUES ('GP1105','P011','G005','0,163774182105195');</v>
      </c>
    </row>
    <row r="297" spans="1:5" x14ac:dyDescent="0.25">
      <c r="A297" t="str">
        <f t="shared" si="8"/>
        <v>GP1106</v>
      </c>
      <c r="B297" t="s">
        <v>121</v>
      </c>
      <c r="C297" t="s">
        <v>53</v>
      </c>
      <c r="D297" s="14">
        <v>0.15375762620103367</v>
      </c>
      <c r="E297" t="str">
        <f t="shared" si="9"/>
        <v>INSERT INTO gejalaPenyakit(idGejalaPenyakit, idPenyakit,idGejala, likelihood) VALUES ('GP1106','P011','G006','0,153757626201034');</v>
      </c>
    </row>
    <row r="298" spans="1:5" x14ac:dyDescent="0.25">
      <c r="A298" t="str">
        <f t="shared" si="8"/>
        <v>GP1107</v>
      </c>
      <c r="B298" t="s">
        <v>121</v>
      </c>
      <c r="C298" t="s">
        <v>54</v>
      </c>
      <c r="D298" s="14">
        <v>0.18837743103004123</v>
      </c>
      <c r="E298" t="str">
        <f t="shared" si="9"/>
        <v>INSERT INTO gejalaPenyakit(idGejalaPenyakit, idPenyakit,idGejala, likelihood) VALUES ('GP1107','P011','G007','0,188377431030041');</v>
      </c>
    </row>
    <row r="299" spans="1:5" x14ac:dyDescent="0.25">
      <c r="A299" t="str">
        <f t="shared" si="8"/>
        <v>GP1108</v>
      </c>
      <c r="B299" t="s">
        <v>121</v>
      </c>
      <c r="C299" t="s">
        <v>55</v>
      </c>
      <c r="D299" s="14">
        <v>0.11280296691493695</v>
      </c>
      <c r="E299" t="str">
        <f t="shared" si="9"/>
        <v>INSERT INTO gejalaPenyakit(idGejalaPenyakit, idPenyakit,idGejala, likelihood) VALUES ('GP1108','P011','G008','0,112802966914937');</v>
      </c>
    </row>
    <row r="300" spans="1:5" x14ac:dyDescent="0.25">
      <c r="A300" t="str">
        <f t="shared" si="8"/>
        <v>GP1109</v>
      </c>
      <c r="B300" t="s">
        <v>121</v>
      </c>
      <c r="C300" t="s">
        <v>56</v>
      </c>
      <c r="D300" s="14">
        <v>0.18833952124393874</v>
      </c>
      <c r="E300" t="str">
        <f t="shared" si="9"/>
        <v>INSERT INTO gejalaPenyakit(idGejalaPenyakit, idPenyakit,idGejala, likelihood) VALUES ('GP1109','P011','G009','0,188339521243939');</v>
      </c>
    </row>
    <row r="301" spans="1:5" x14ac:dyDescent="0.25">
      <c r="A301" t="str">
        <f t="shared" si="8"/>
        <v>GP1110</v>
      </c>
      <c r="B301" t="s">
        <v>121</v>
      </c>
      <c r="C301" t="s">
        <v>57</v>
      </c>
      <c r="D301" s="14">
        <v>0.12999220782328733</v>
      </c>
      <c r="E301" t="str">
        <f t="shared" si="9"/>
        <v>INSERT INTO gejalaPenyakit(idGejalaPenyakit, idPenyakit,idGejala, likelihood) VALUES ('GP1110','P011','G010','0,129992207823287');</v>
      </c>
    </row>
    <row r="302" spans="1:5" x14ac:dyDescent="0.25">
      <c r="A302" t="str">
        <f t="shared" si="8"/>
        <v>GP1111</v>
      </c>
      <c r="B302" t="s">
        <v>121</v>
      </c>
      <c r="C302" t="s">
        <v>58</v>
      </c>
      <c r="D302" s="7">
        <v>0.13585636068159768</v>
      </c>
      <c r="E302" t="str">
        <f t="shared" si="9"/>
        <v>INSERT INTO gejalaPenyakit(idGejalaPenyakit, idPenyakit,idGejala, likelihood) VALUES ('GP1111','P011','G011','0,135856360681598');</v>
      </c>
    </row>
    <row r="303" spans="1:5" x14ac:dyDescent="0.25">
      <c r="A303" t="str">
        <f t="shared" si="8"/>
        <v>GP1112</v>
      </c>
      <c r="B303" t="s">
        <v>121</v>
      </c>
      <c r="C303" t="s">
        <v>59</v>
      </c>
      <c r="D303" s="7">
        <v>0.18991662671055035</v>
      </c>
      <c r="E303" t="str">
        <f t="shared" si="9"/>
        <v>INSERT INTO gejalaPenyakit(idGejalaPenyakit, idPenyakit,idGejala, likelihood) VALUES ('GP1112','P011','G012','0,18991662671055');</v>
      </c>
    </row>
    <row r="304" spans="1:5" x14ac:dyDescent="0.25">
      <c r="A304" t="str">
        <f t="shared" si="8"/>
        <v>GP1113</v>
      </c>
      <c r="B304" t="s">
        <v>121</v>
      </c>
      <c r="C304" t="s">
        <v>60</v>
      </c>
      <c r="D304" s="7">
        <v>0.1422240019579793</v>
      </c>
      <c r="E304" t="str">
        <f t="shared" si="9"/>
        <v>INSERT INTO gejalaPenyakit(idGejalaPenyakit, idPenyakit,idGejala, likelihood) VALUES ('GP1113','P011','G013','0,142224001957979');</v>
      </c>
    </row>
    <row r="305" spans="1:5" x14ac:dyDescent="0.25">
      <c r="A305" t="str">
        <f t="shared" si="8"/>
        <v>GP1114</v>
      </c>
      <c r="B305" t="s">
        <v>121</v>
      </c>
      <c r="C305" t="s">
        <v>61</v>
      </c>
      <c r="D305" s="7">
        <v>0.17797885059693755</v>
      </c>
      <c r="E305" t="str">
        <f t="shared" si="9"/>
        <v>INSERT INTO gejalaPenyakit(idGejalaPenyakit, idPenyakit,idGejala, likelihood) VALUES ('GP1114','P011','G014','0,177978850596938');</v>
      </c>
    </row>
    <row r="306" spans="1:5" x14ac:dyDescent="0.25">
      <c r="A306" t="str">
        <f t="shared" si="8"/>
        <v>GP1115</v>
      </c>
      <c r="B306" t="s">
        <v>121</v>
      </c>
      <c r="C306" t="s">
        <v>62</v>
      </c>
      <c r="D306" s="7">
        <v>0.18307981503250798</v>
      </c>
      <c r="E306" t="str">
        <f t="shared" si="9"/>
        <v>INSERT INTO gejalaPenyakit(idGejalaPenyakit, idPenyakit,idGejala, likelihood) VALUES ('GP1115','P011','G015','0,183079815032508');</v>
      </c>
    </row>
    <row r="307" spans="1:5" x14ac:dyDescent="0.25">
      <c r="A307" t="str">
        <f t="shared" si="8"/>
        <v>GP1116</v>
      </c>
      <c r="B307" t="s">
        <v>121</v>
      </c>
      <c r="C307" t="s">
        <v>63</v>
      </c>
      <c r="D307" s="7">
        <v>0.16114912557769848</v>
      </c>
      <c r="E307" t="str">
        <f t="shared" si="9"/>
        <v>INSERT INTO gejalaPenyakit(idGejalaPenyakit, idPenyakit,idGejala, likelihood) VALUES ('GP1116','P011','G016','0,161149125577698');</v>
      </c>
    </row>
    <row r="308" spans="1:5" x14ac:dyDescent="0.25">
      <c r="A308" t="str">
        <f t="shared" si="8"/>
        <v>GP1117</v>
      </c>
      <c r="B308" t="s">
        <v>121</v>
      </c>
      <c r="C308" t="s">
        <v>64</v>
      </c>
      <c r="D308" s="7">
        <v>0.19745968820580576</v>
      </c>
      <c r="E308" t="str">
        <f t="shared" si="9"/>
        <v>INSERT INTO gejalaPenyakit(idGejalaPenyakit, idPenyakit,idGejala, likelihood) VALUES ('GP1117','P011','G017','0,197459688205806');</v>
      </c>
    </row>
    <row r="309" spans="1:5" x14ac:dyDescent="0.25">
      <c r="A309" t="str">
        <f t="shared" si="8"/>
        <v>GP1118</v>
      </c>
      <c r="B309" t="s">
        <v>121</v>
      </c>
      <c r="C309" t="s">
        <v>70</v>
      </c>
      <c r="D309" s="7">
        <v>0.17803770827609525</v>
      </c>
      <c r="E309" t="str">
        <f t="shared" si="9"/>
        <v>INSERT INTO gejalaPenyakit(idGejalaPenyakit, idPenyakit,idGejala, likelihood) VALUES ('GP1118','P011','G018','0,178037708276095');</v>
      </c>
    </row>
    <row r="310" spans="1:5" x14ac:dyDescent="0.25">
      <c r="A310" t="str">
        <f t="shared" si="8"/>
        <v>GP1119</v>
      </c>
      <c r="B310" t="s">
        <v>121</v>
      </c>
      <c r="C310" t="s">
        <v>71</v>
      </c>
      <c r="D310" s="7">
        <v>0.11976781133152981</v>
      </c>
      <c r="E310" t="str">
        <f t="shared" si="9"/>
        <v>INSERT INTO gejalaPenyakit(idGejalaPenyakit, idPenyakit,idGejala, likelihood) VALUES ('GP1119','P011','G019','0,11976781133153');</v>
      </c>
    </row>
    <row r="311" spans="1:5" x14ac:dyDescent="0.25">
      <c r="A311" t="str">
        <f t="shared" si="8"/>
        <v>GP1120</v>
      </c>
      <c r="B311" t="s">
        <v>121</v>
      </c>
      <c r="C311" t="s">
        <v>72</v>
      </c>
      <c r="D311" s="7">
        <v>0.12798265229730105</v>
      </c>
      <c r="E311" t="str">
        <f t="shared" si="9"/>
        <v>INSERT INTO gejalaPenyakit(idGejalaPenyakit, idPenyakit,idGejala, likelihood) VALUES ('GP1120','P011','G020','0,127982652297301');</v>
      </c>
    </row>
    <row r="312" spans="1:5" x14ac:dyDescent="0.25">
      <c r="A312" t="str">
        <f t="shared" si="8"/>
        <v>GP1121</v>
      </c>
      <c r="B312" t="s">
        <v>121</v>
      </c>
      <c r="C312" t="s">
        <v>73</v>
      </c>
      <c r="D312" s="7">
        <v>0.17171354657090826</v>
      </c>
      <c r="E312" t="str">
        <f t="shared" si="9"/>
        <v>INSERT INTO gejalaPenyakit(idGejalaPenyakit, idPenyakit,idGejala, likelihood) VALUES ('GP1121','P011','G021','0,171713546570908');</v>
      </c>
    </row>
    <row r="313" spans="1:5" x14ac:dyDescent="0.25">
      <c r="A313" t="str">
        <f t="shared" si="8"/>
        <v>GP1122</v>
      </c>
      <c r="B313" t="s">
        <v>121</v>
      </c>
      <c r="C313" t="s">
        <v>74</v>
      </c>
      <c r="D313" s="7">
        <v>0.12974049219152786</v>
      </c>
      <c r="E313" t="str">
        <f t="shared" si="9"/>
        <v>INSERT INTO gejalaPenyakit(idGejalaPenyakit, idPenyakit,idGejala, likelihood) VALUES ('GP1122','P011','G022','0,129740492191528');</v>
      </c>
    </row>
    <row r="314" spans="1:5" x14ac:dyDescent="0.25">
      <c r="A314" t="str">
        <f t="shared" si="8"/>
        <v>GP1123</v>
      </c>
      <c r="B314" t="s">
        <v>121</v>
      </c>
      <c r="C314" t="s">
        <v>75</v>
      </c>
      <c r="D314" s="7">
        <v>0.12960830137753887</v>
      </c>
      <c r="E314" t="str">
        <f t="shared" si="9"/>
        <v>INSERT INTO gejalaPenyakit(idGejalaPenyakit, idPenyakit,idGejala, likelihood) VALUES ('GP1123','P011','G023','0,129608301377539');</v>
      </c>
    </row>
    <row r="315" spans="1:5" x14ac:dyDescent="0.25">
      <c r="A315" t="str">
        <f t="shared" si="8"/>
        <v>GP1124</v>
      </c>
      <c r="B315" t="s">
        <v>121</v>
      </c>
      <c r="C315" t="s">
        <v>76</v>
      </c>
      <c r="D315" s="7">
        <v>0.13104737484903084</v>
      </c>
      <c r="E315" t="str">
        <f t="shared" si="9"/>
        <v>INSERT INTO gejalaPenyakit(idGejalaPenyakit, idPenyakit,idGejala, likelihood) VALUES ('GP1124','P011','G024','0,131047374849031');</v>
      </c>
    </row>
    <row r="316" spans="1:5" x14ac:dyDescent="0.25">
      <c r="A316" t="str">
        <f t="shared" si="8"/>
        <v>GP1125</v>
      </c>
      <c r="B316" t="s">
        <v>121</v>
      </c>
      <c r="C316" t="s">
        <v>77</v>
      </c>
      <c r="D316" s="7">
        <v>0.14637199366419359</v>
      </c>
      <c r="E316" t="str">
        <f t="shared" si="9"/>
        <v>INSERT INTO gejalaPenyakit(idGejalaPenyakit, idPenyakit,idGejala, likelihood) VALUES ('GP1125','P011','G025','0,146371993664194');</v>
      </c>
    </row>
    <row r="317" spans="1:5" x14ac:dyDescent="0.25">
      <c r="A317" t="str">
        <f t="shared" si="8"/>
        <v>GP1126</v>
      </c>
      <c r="B317" t="s">
        <v>121</v>
      </c>
      <c r="C317" t="s">
        <v>78</v>
      </c>
      <c r="D317" s="7">
        <v>0.86</v>
      </c>
      <c r="E317" t="str">
        <f t="shared" si="9"/>
        <v>INSERT INTO gejalaPenyakit(idGejalaPenyakit, idPenyakit,idGejala, likelihood) VALUES ('GP1126','P011','G026','0,86');</v>
      </c>
    </row>
    <row r="318" spans="1:5" x14ac:dyDescent="0.25">
      <c r="A318" t="str">
        <f t="shared" si="8"/>
        <v>GP1127</v>
      </c>
      <c r="B318" t="s">
        <v>121</v>
      </c>
      <c r="C318" t="s">
        <v>79</v>
      </c>
      <c r="D318" s="7">
        <v>0.17587407910061961</v>
      </c>
      <c r="E318" t="str">
        <f t="shared" si="9"/>
        <v>INSERT INTO gejalaPenyakit(idGejalaPenyakit, idPenyakit,idGejala, likelihood) VALUES ('GP1127','P011','G027','0,17587407910062');</v>
      </c>
    </row>
    <row r="319" spans="1:5" x14ac:dyDescent="0.25">
      <c r="A319" t="str">
        <f t="shared" si="8"/>
        <v>GP1128</v>
      </c>
      <c r="B319" t="s">
        <v>121</v>
      </c>
      <c r="C319" t="s">
        <v>80</v>
      </c>
      <c r="D319" s="7">
        <v>0.17234576469665031</v>
      </c>
      <c r="E319" t="str">
        <f t="shared" si="9"/>
        <v>INSERT INTO gejalaPenyakit(idGejalaPenyakit, idPenyakit,idGejala, likelihood) VALUES ('GP1128','P011','G028','0,17234576469665');</v>
      </c>
    </row>
    <row r="320" spans="1:5" x14ac:dyDescent="0.25">
      <c r="A320" t="str">
        <f t="shared" si="8"/>
        <v>GP1129</v>
      </c>
      <c r="B320" t="s">
        <v>121</v>
      </c>
      <c r="C320" t="s">
        <v>81</v>
      </c>
      <c r="D320" s="7">
        <v>0.14709400035731487</v>
      </c>
      <c r="E320" t="str">
        <f t="shared" si="9"/>
        <v>INSERT INTO gejalaPenyakit(idGejalaPenyakit, idPenyakit,idGejala, likelihood) VALUES ('GP1129','P011','G029','0,147094000357315');</v>
      </c>
    </row>
    <row r="321" spans="1:5" x14ac:dyDescent="0.25">
      <c r="A321" t="str">
        <f t="shared" si="8"/>
        <v>GP1201</v>
      </c>
      <c r="B321" t="s">
        <v>122</v>
      </c>
      <c r="C321" t="s">
        <v>46</v>
      </c>
      <c r="D321" s="14">
        <v>0.19121076583523483</v>
      </c>
      <c r="E321" t="str">
        <f t="shared" si="9"/>
        <v>INSERT INTO gejalaPenyakit(idGejalaPenyakit, idPenyakit,idGejala, likelihood) VALUES ('GP1201','P012','G001','0,191210765835235');</v>
      </c>
    </row>
    <row r="322" spans="1:5" x14ac:dyDescent="0.25">
      <c r="A322" t="str">
        <f t="shared" si="8"/>
        <v>GP1202</v>
      </c>
      <c r="B322" t="s">
        <v>122</v>
      </c>
      <c r="C322" t="s">
        <v>49</v>
      </c>
      <c r="D322" s="14">
        <v>0.12997284522036157</v>
      </c>
      <c r="E322" t="str">
        <f t="shared" si="9"/>
        <v>INSERT INTO gejalaPenyakit(idGejalaPenyakit, idPenyakit,idGejala, likelihood) VALUES ('GP1202','P012','G002','0,129972845220362');</v>
      </c>
    </row>
    <row r="323" spans="1:5" x14ac:dyDescent="0.25">
      <c r="A323" t="str">
        <f t="shared" ref="A323:A378" si="10">CONCATENATE("GP",RIGHT(B323,2),RIGHT(C323,2))</f>
        <v>GP1203</v>
      </c>
      <c r="B323" t="s">
        <v>122</v>
      </c>
      <c r="C323" t="s">
        <v>50</v>
      </c>
      <c r="D323" s="14">
        <v>0.18014074811380049</v>
      </c>
      <c r="E323" t="str">
        <f t="shared" ref="E323:E378" si="11">CONCATENATE("INSERT INTO gejalaPenyakit(idGejalaPenyakit, idPenyakit,idGejala, likelihood) VALUES ('",A323,"','",B323,"','",C323,"','",D323,"');")</f>
        <v>INSERT INTO gejalaPenyakit(idGejalaPenyakit, idPenyakit,idGejala, likelihood) VALUES ('GP1203','P012','G003','0,1801407481138');</v>
      </c>
    </row>
    <row r="324" spans="1:5" x14ac:dyDescent="0.25">
      <c r="A324" t="str">
        <f t="shared" si="10"/>
        <v>GP1204</v>
      </c>
      <c r="B324" t="s">
        <v>122</v>
      </c>
      <c r="C324" t="s">
        <v>51</v>
      </c>
      <c r="D324" s="14">
        <v>0.16363441052211991</v>
      </c>
      <c r="E324" t="str">
        <f t="shared" si="11"/>
        <v>INSERT INTO gejalaPenyakit(idGejalaPenyakit, idPenyakit,idGejala, likelihood) VALUES ('GP1204','P012','G004','0,16363441052212');</v>
      </c>
    </row>
    <row r="325" spans="1:5" x14ac:dyDescent="0.25">
      <c r="A325" t="str">
        <f t="shared" si="10"/>
        <v>GP1205</v>
      </c>
      <c r="B325" t="s">
        <v>122</v>
      </c>
      <c r="C325" t="s">
        <v>52</v>
      </c>
      <c r="D325" s="14">
        <v>0.18046169694739173</v>
      </c>
      <c r="E325" t="str">
        <f t="shared" si="11"/>
        <v>INSERT INTO gejalaPenyakit(idGejalaPenyakit, idPenyakit,idGejala, likelihood) VALUES ('GP1205','P012','G005','0,180461696947392');</v>
      </c>
    </row>
    <row r="326" spans="1:5" x14ac:dyDescent="0.25">
      <c r="A326" t="str">
        <f t="shared" si="10"/>
        <v>GP1206</v>
      </c>
      <c r="B326" t="s">
        <v>122</v>
      </c>
      <c r="C326" t="s">
        <v>53</v>
      </c>
      <c r="D326" s="14">
        <v>0.17163017175629891</v>
      </c>
      <c r="E326" t="str">
        <f t="shared" si="11"/>
        <v>INSERT INTO gejalaPenyakit(idGejalaPenyakit, idPenyakit,idGejala, likelihood) VALUES ('GP1206','P012','G006','0,171630171756299');</v>
      </c>
    </row>
    <row r="327" spans="1:5" x14ac:dyDescent="0.25">
      <c r="A327" t="str">
        <f t="shared" si="10"/>
        <v>GP1207</v>
      </c>
      <c r="B327" t="s">
        <v>122</v>
      </c>
      <c r="C327" t="s">
        <v>54</v>
      </c>
      <c r="D327" s="14">
        <v>0.11291142814584376</v>
      </c>
      <c r="E327" t="str">
        <f t="shared" si="11"/>
        <v>INSERT INTO gejalaPenyakit(idGejalaPenyakit, idPenyakit,idGejala, likelihood) VALUES ('GP1207','P012','G007','0,112911428145844');</v>
      </c>
    </row>
    <row r="328" spans="1:5" x14ac:dyDescent="0.25">
      <c r="A328" t="str">
        <f t="shared" si="10"/>
        <v>GP1208</v>
      </c>
      <c r="B328" t="s">
        <v>122</v>
      </c>
      <c r="C328" t="s">
        <v>55</v>
      </c>
      <c r="D328" s="14">
        <v>0.12363435734324657</v>
      </c>
      <c r="E328" t="str">
        <f t="shared" si="11"/>
        <v>INSERT INTO gejalaPenyakit(idGejalaPenyakit, idPenyakit,idGejala, likelihood) VALUES ('GP1208','P012','G008','0,123634357343247');</v>
      </c>
    </row>
    <row r="329" spans="1:5" x14ac:dyDescent="0.25">
      <c r="A329" t="str">
        <f t="shared" si="10"/>
        <v>GP1209</v>
      </c>
      <c r="B329" t="s">
        <v>122</v>
      </c>
      <c r="C329" t="s">
        <v>56</v>
      </c>
      <c r="D329" s="14">
        <v>0.12746023689603475</v>
      </c>
      <c r="E329" t="str">
        <f t="shared" si="11"/>
        <v>INSERT INTO gejalaPenyakit(idGejalaPenyakit, idPenyakit,idGejala, likelihood) VALUES ('GP1209','P012','G009','0,127460236896035');</v>
      </c>
    </row>
    <row r="330" spans="1:5" x14ac:dyDescent="0.25">
      <c r="A330" t="str">
        <f t="shared" si="10"/>
        <v>GP1210</v>
      </c>
      <c r="B330" t="s">
        <v>122</v>
      </c>
      <c r="C330" t="s">
        <v>57</v>
      </c>
      <c r="D330" s="14">
        <v>0.14063179725201028</v>
      </c>
      <c r="E330" t="str">
        <f t="shared" si="11"/>
        <v>INSERT INTO gejalaPenyakit(idGejalaPenyakit, idPenyakit,idGejala, likelihood) VALUES ('GP1210','P012','G010','0,14063179725201');</v>
      </c>
    </row>
    <row r="331" spans="1:5" x14ac:dyDescent="0.25">
      <c r="A331" t="str">
        <f t="shared" si="10"/>
        <v>GP1211</v>
      </c>
      <c r="B331" t="s">
        <v>122</v>
      </c>
      <c r="C331" t="s">
        <v>58</v>
      </c>
      <c r="D331" s="7">
        <v>0.12945097800480448</v>
      </c>
      <c r="E331" t="str">
        <f t="shared" si="11"/>
        <v>INSERT INTO gejalaPenyakit(idGejalaPenyakit, idPenyakit,idGejala, likelihood) VALUES ('GP1211','P012','G011','0,129450978004804');</v>
      </c>
    </row>
    <row r="332" spans="1:5" x14ac:dyDescent="0.25">
      <c r="A332" t="str">
        <f t="shared" si="10"/>
        <v>GP1212</v>
      </c>
      <c r="B332" t="s">
        <v>122</v>
      </c>
      <c r="C332" t="s">
        <v>59</v>
      </c>
      <c r="D332" s="7">
        <v>0.13072130640152871</v>
      </c>
      <c r="E332" t="str">
        <f t="shared" si="11"/>
        <v>INSERT INTO gejalaPenyakit(idGejalaPenyakit, idPenyakit,idGejala, likelihood) VALUES ('GP1212','P012','G012','0,130721306401529');</v>
      </c>
    </row>
    <row r="333" spans="1:5" x14ac:dyDescent="0.25">
      <c r="A333" t="str">
        <f t="shared" si="10"/>
        <v>GP1213</v>
      </c>
      <c r="B333" t="s">
        <v>122</v>
      </c>
      <c r="C333" t="s">
        <v>60</v>
      </c>
      <c r="D333" s="7">
        <v>0.1373609426414468</v>
      </c>
      <c r="E333" t="str">
        <f t="shared" si="11"/>
        <v>INSERT INTO gejalaPenyakit(idGejalaPenyakit, idPenyakit,idGejala, likelihood) VALUES ('GP1213','P012','G013','0,137360942641447');</v>
      </c>
    </row>
    <row r="334" spans="1:5" x14ac:dyDescent="0.25">
      <c r="A334" t="str">
        <f t="shared" si="10"/>
        <v>GP1214</v>
      </c>
      <c r="B334" t="s">
        <v>122</v>
      </c>
      <c r="C334" t="s">
        <v>61</v>
      </c>
      <c r="D334" s="7">
        <v>0.18582693428416605</v>
      </c>
      <c r="E334" t="str">
        <f t="shared" si="11"/>
        <v>INSERT INTO gejalaPenyakit(idGejalaPenyakit, idPenyakit,idGejala, likelihood) VALUES ('GP1214','P012','G014','0,185826934284166');</v>
      </c>
    </row>
    <row r="335" spans="1:5" x14ac:dyDescent="0.25">
      <c r="A335" t="str">
        <f t="shared" si="10"/>
        <v>GP1215</v>
      </c>
      <c r="B335" t="s">
        <v>122</v>
      </c>
      <c r="C335" t="s">
        <v>62</v>
      </c>
      <c r="D335" s="7">
        <v>0.14753953887814295</v>
      </c>
      <c r="E335" t="str">
        <f t="shared" si="11"/>
        <v>INSERT INTO gejalaPenyakit(idGejalaPenyakit, idPenyakit,idGejala, likelihood) VALUES ('GP1215','P012','G015','0,147539538878143');</v>
      </c>
    </row>
    <row r="336" spans="1:5" x14ac:dyDescent="0.25">
      <c r="A336" t="str">
        <f t="shared" si="10"/>
        <v>GP1216</v>
      </c>
      <c r="B336" t="s">
        <v>122</v>
      </c>
      <c r="C336" t="s">
        <v>63</v>
      </c>
      <c r="D336" s="7">
        <v>0.17872280121585749</v>
      </c>
      <c r="E336" t="str">
        <f t="shared" si="11"/>
        <v>INSERT INTO gejalaPenyakit(idGejalaPenyakit, idPenyakit,idGejala, likelihood) VALUES ('GP1216','P012','G016','0,178722801215857');</v>
      </c>
    </row>
    <row r="337" spans="1:5" x14ac:dyDescent="0.25">
      <c r="A337" t="str">
        <f t="shared" si="10"/>
        <v>GP1217</v>
      </c>
      <c r="B337" t="s">
        <v>122</v>
      </c>
      <c r="C337" t="s">
        <v>64</v>
      </c>
      <c r="D337" s="7">
        <v>0.17605409662242366</v>
      </c>
      <c r="E337" t="str">
        <f t="shared" si="11"/>
        <v>INSERT INTO gejalaPenyakit(idGejalaPenyakit, idPenyakit,idGejala, likelihood) VALUES ('GP1217','P012','G017','0,176054096622424');</v>
      </c>
    </row>
    <row r="338" spans="1:5" x14ac:dyDescent="0.25">
      <c r="A338" t="str">
        <f t="shared" si="10"/>
        <v>GP1218</v>
      </c>
      <c r="B338" t="s">
        <v>122</v>
      </c>
      <c r="C338" t="s">
        <v>70</v>
      </c>
      <c r="D338" s="7">
        <v>0.16879264015249457</v>
      </c>
      <c r="E338" t="str">
        <f t="shared" si="11"/>
        <v>INSERT INTO gejalaPenyakit(idGejalaPenyakit, idPenyakit,idGejala, likelihood) VALUES ('GP1218','P012','G018','0,168792640152495');</v>
      </c>
    </row>
    <row r="339" spans="1:5" x14ac:dyDescent="0.25">
      <c r="A339" t="str">
        <f t="shared" si="10"/>
        <v>GP1219</v>
      </c>
      <c r="B339" t="s">
        <v>122</v>
      </c>
      <c r="C339" t="s">
        <v>71</v>
      </c>
      <c r="D339" s="7">
        <v>0.19782718834517973</v>
      </c>
      <c r="E339" t="str">
        <f t="shared" si="11"/>
        <v>INSERT INTO gejalaPenyakit(idGejalaPenyakit, idPenyakit,idGejala, likelihood) VALUES ('GP1219','P012','G019','0,19782718834518');</v>
      </c>
    </row>
    <row r="340" spans="1:5" x14ac:dyDescent="0.25">
      <c r="A340" t="str">
        <f t="shared" si="10"/>
        <v>GP1220</v>
      </c>
      <c r="B340" t="s">
        <v>122</v>
      </c>
      <c r="C340" t="s">
        <v>72</v>
      </c>
      <c r="D340" s="7">
        <v>0.10441805923496474</v>
      </c>
      <c r="E340" t="str">
        <f t="shared" si="11"/>
        <v>INSERT INTO gejalaPenyakit(idGejalaPenyakit, idPenyakit,idGejala, likelihood) VALUES ('GP1220','P012','G020','0,104418059234965');</v>
      </c>
    </row>
    <row r="341" spans="1:5" x14ac:dyDescent="0.25">
      <c r="A341" t="str">
        <f t="shared" si="10"/>
        <v>GP1221</v>
      </c>
      <c r="B341" t="s">
        <v>122</v>
      </c>
      <c r="C341" t="s">
        <v>73</v>
      </c>
      <c r="D341" s="7">
        <v>0.16027925823163416</v>
      </c>
      <c r="E341" t="str">
        <f t="shared" si="11"/>
        <v>INSERT INTO gejalaPenyakit(idGejalaPenyakit, idPenyakit,idGejala, likelihood) VALUES ('GP1221','P012','G021','0,160279258231634');</v>
      </c>
    </row>
    <row r="342" spans="1:5" x14ac:dyDescent="0.25">
      <c r="A342" t="str">
        <f t="shared" si="10"/>
        <v>GP1222</v>
      </c>
      <c r="B342" t="s">
        <v>122</v>
      </c>
      <c r="C342" t="s">
        <v>74</v>
      </c>
      <c r="D342" s="7">
        <v>0.10823970424033418</v>
      </c>
      <c r="E342" t="str">
        <f t="shared" si="11"/>
        <v>INSERT INTO gejalaPenyakit(idGejalaPenyakit, idPenyakit,idGejala, likelihood) VALUES ('GP1222','P012','G022','0,108239704240334');</v>
      </c>
    </row>
    <row r="343" spans="1:5" x14ac:dyDescent="0.25">
      <c r="A343" t="str">
        <f t="shared" si="10"/>
        <v>GP1223</v>
      </c>
      <c r="B343" t="s">
        <v>122</v>
      </c>
      <c r="C343" t="s">
        <v>75</v>
      </c>
      <c r="D343" s="7">
        <v>0.1005893749558448</v>
      </c>
      <c r="E343" t="str">
        <f t="shared" si="11"/>
        <v>INSERT INTO gejalaPenyakit(idGejalaPenyakit, idPenyakit,idGejala, likelihood) VALUES ('GP1223','P012','G023','0,100589374955845');</v>
      </c>
    </row>
    <row r="344" spans="1:5" x14ac:dyDescent="0.25">
      <c r="A344" t="str">
        <f t="shared" si="10"/>
        <v>GP1224</v>
      </c>
      <c r="B344" t="s">
        <v>122</v>
      </c>
      <c r="C344" t="s">
        <v>76</v>
      </c>
      <c r="D344" s="7">
        <v>0.11225192512807541</v>
      </c>
      <c r="E344" t="str">
        <f t="shared" si="11"/>
        <v>INSERT INTO gejalaPenyakit(idGejalaPenyakit, idPenyakit,idGejala, likelihood) VALUES ('GP1224','P012','G024','0,112251925128075');</v>
      </c>
    </row>
    <row r="345" spans="1:5" x14ac:dyDescent="0.25">
      <c r="A345" t="str">
        <f t="shared" si="10"/>
        <v>GP1225</v>
      </c>
      <c r="B345" t="s">
        <v>122</v>
      </c>
      <c r="C345" t="s">
        <v>77</v>
      </c>
      <c r="D345" s="7">
        <v>0.13105452302325604</v>
      </c>
      <c r="E345" t="str">
        <f t="shared" si="11"/>
        <v>INSERT INTO gejalaPenyakit(idGejalaPenyakit, idPenyakit,idGejala, likelihood) VALUES ('GP1225','P012','G025','0,131054523023256');</v>
      </c>
    </row>
    <row r="346" spans="1:5" x14ac:dyDescent="0.25">
      <c r="A346" t="str">
        <f t="shared" si="10"/>
        <v>GP1226</v>
      </c>
      <c r="B346" t="s">
        <v>122</v>
      </c>
      <c r="C346" t="s">
        <v>78</v>
      </c>
      <c r="D346" s="7">
        <v>0.145722297493938</v>
      </c>
      <c r="E346" t="str">
        <f t="shared" si="11"/>
        <v>INSERT INTO gejalaPenyakit(idGejalaPenyakit, idPenyakit,idGejala, likelihood) VALUES ('GP1226','P012','G026','0,145722297493938');</v>
      </c>
    </row>
    <row r="347" spans="1:5" x14ac:dyDescent="0.25">
      <c r="A347" t="str">
        <f t="shared" si="10"/>
        <v>GP1227</v>
      </c>
      <c r="B347" t="s">
        <v>122</v>
      </c>
      <c r="C347" t="s">
        <v>79</v>
      </c>
      <c r="D347" s="7">
        <v>0.85</v>
      </c>
      <c r="E347" t="str">
        <f t="shared" si="11"/>
        <v>INSERT INTO gejalaPenyakit(idGejalaPenyakit, idPenyakit,idGejala, likelihood) VALUES ('GP1227','P012','G027','0,85');</v>
      </c>
    </row>
    <row r="348" spans="1:5" x14ac:dyDescent="0.25">
      <c r="A348" t="str">
        <f t="shared" si="10"/>
        <v>GP1228</v>
      </c>
      <c r="B348" t="s">
        <v>122</v>
      </c>
      <c r="C348" t="s">
        <v>80</v>
      </c>
      <c r="D348" s="7">
        <v>0.83</v>
      </c>
      <c r="E348" t="str">
        <f t="shared" si="11"/>
        <v>INSERT INTO gejalaPenyakit(idGejalaPenyakit, idPenyakit,idGejala, likelihood) VALUES ('GP1228','P012','G028','0,83');</v>
      </c>
    </row>
    <row r="349" spans="1:5" x14ac:dyDescent="0.25">
      <c r="A349" t="str">
        <f t="shared" si="10"/>
        <v>GP1229</v>
      </c>
      <c r="B349" t="s">
        <v>122</v>
      </c>
      <c r="C349" t="s">
        <v>81</v>
      </c>
      <c r="D349" s="7">
        <v>0.13621399262650322</v>
      </c>
      <c r="E349" t="str">
        <f t="shared" si="11"/>
        <v>INSERT INTO gejalaPenyakit(idGejalaPenyakit, idPenyakit,idGejala, likelihood) VALUES ('GP1229','P012','G029','0,136213992626503');</v>
      </c>
    </row>
    <row r="350" spans="1:5" x14ac:dyDescent="0.25">
      <c r="A350" t="str">
        <f t="shared" si="10"/>
        <v>GP1301</v>
      </c>
      <c r="B350" t="s">
        <v>123</v>
      </c>
      <c r="C350" t="s">
        <v>46</v>
      </c>
      <c r="D350" s="14">
        <v>0.10767266677922151</v>
      </c>
      <c r="E350" t="str">
        <f t="shared" si="11"/>
        <v>INSERT INTO gejalaPenyakit(idGejalaPenyakit, idPenyakit,idGejala, likelihood) VALUES ('GP1301','P013','G001','0,107672666779222');</v>
      </c>
    </row>
    <row r="351" spans="1:5" x14ac:dyDescent="0.25">
      <c r="A351" t="str">
        <f t="shared" si="10"/>
        <v>GP1302</v>
      </c>
      <c r="B351" t="s">
        <v>123</v>
      </c>
      <c r="C351" t="s">
        <v>49</v>
      </c>
      <c r="D351" s="14">
        <v>0.11272028440569506</v>
      </c>
      <c r="E351" t="str">
        <f t="shared" si="11"/>
        <v>INSERT INTO gejalaPenyakit(idGejalaPenyakit, idPenyakit,idGejala, likelihood) VALUES ('GP1302','P013','G002','0,112720284405695');</v>
      </c>
    </row>
    <row r="352" spans="1:5" x14ac:dyDescent="0.25">
      <c r="A352" t="str">
        <f t="shared" si="10"/>
        <v>GP1303</v>
      </c>
      <c r="B352" t="s">
        <v>123</v>
      </c>
      <c r="C352" t="s">
        <v>50</v>
      </c>
      <c r="D352" s="14">
        <v>0.82</v>
      </c>
      <c r="E352" t="str">
        <f t="shared" si="11"/>
        <v>INSERT INTO gejalaPenyakit(idGejalaPenyakit, idPenyakit,idGejala, likelihood) VALUES ('GP1303','P013','G003','0,82');</v>
      </c>
    </row>
    <row r="353" spans="1:5" x14ac:dyDescent="0.25">
      <c r="A353" t="str">
        <f t="shared" si="10"/>
        <v>GP1304</v>
      </c>
      <c r="B353" t="s">
        <v>123</v>
      </c>
      <c r="C353" t="s">
        <v>51</v>
      </c>
      <c r="D353" s="14">
        <v>0.13845216183782361</v>
      </c>
      <c r="E353" t="str">
        <f t="shared" si="11"/>
        <v>INSERT INTO gejalaPenyakit(idGejalaPenyakit, idPenyakit,idGejala, likelihood) VALUES ('GP1304','P013','G004','0,138452161837824');</v>
      </c>
    </row>
    <row r="354" spans="1:5" x14ac:dyDescent="0.25">
      <c r="A354" t="str">
        <f t="shared" si="10"/>
        <v>GP1305</v>
      </c>
      <c r="B354" t="s">
        <v>123</v>
      </c>
      <c r="C354" t="s">
        <v>52</v>
      </c>
      <c r="D354" s="14">
        <v>0.13709831480549262</v>
      </c>
      <c r="E354" t="str">
        <f t="shared" si="11"/>
        <v>INSERT INTO gejalaPenyakit(idGejalaPenyakit, idPenyakit,idGejala, likelihood) VALUES ('GP1305','P013','G005','0,137098314805493');</v>
      </c>
    </row>
    <row r="355" spans="1:5" x14ac:dyDescent="0.25">
      <c r="A355" t="str">
        <f t="shared" si="10"/>
        <v>GP1306</v>
      </c>
      <c r="B355" t="s">
        <v>123</v>
      </c>
      <c r="C355" t="s">
        <v>53</v>
      </c>
      <c r="D355" s="14">
        <v>0.18084919389646656</v>
      </c>
      <c r="E355" t="str">
        <f t="shared" si="11"/>
        <v>INSERT INTO gejalaPenyakit(idGejalaPenyakit, idPenyakit,idGejala, likelihood) VALUES ('GP1306','P013','G006','0,180849193896467');</v>
      </c>
    </row>
    <row r="356" spans="1:5" x14ac:dyDescent="0.25">
      <c r="A356" t="str">
        <f t="shared" si="10"/>
        <v>GP1307</v>
      </c>
      <c r="B356" t="s">
        <v>123</v>
      </c>
      <c r="C356" t="s">
        <v>54</v>
      </c>
      <c r="D356" s="14">
        <v>0.19877132796184005</v>
      </c>
      <c r="E356" t="str">
        <f t="shared" si="11"/>
        <v>INSERT INTO gejalaPenyakit(idGejalaPenyakit, idPenyakit,idGejala, likelihood) VALUES ('GP1307','P013','G007','0,19877132796184');</v>
      </c>
    </row>
    <row r="357" spans="1:5" x14ac:dyDescent="0.25">
      <c r="A357" t="str">
        <f t="shared" si="10"/>
        <v>GP1308</v>
      </c>
      <c r="B357" t="s">
        <v>123</v>
      </c>
      <c r="C357" t="s">
        <v>55</v>
      </c>
      <c r="D357" s="14">
        <v>0.11996705160533783</v>
      </c>
      <c r="E357" t="str">
        <f t="shared" si="11"/>
        <v>INSERT INTO gejalaPenyakit(idGejalaPenyakit, idPenyakit,idGejala, likelihood) VALUES ('GP1308','P013','G008','0,119967051605338');</v>
      </c>
    </row>
    <row r="358" spans="1:5" x14ac:dyDescent="0.25">
      <c r="A358" t="str">
        <f t="shared" si="10"/>
        <v>GP1309</v>
      </c>
      <c r="B358" t="s">
        <v>123</v>
      </c>
      <c r="C358" t="s">
        <v>56</v>
      </c>
      <c r="D358" s="14">
        <v>0.12999019990219782</v>
      </c>
      <c r="E358" t="str">
        <f t="shared" si="11"/>
        <v>INSERT INTO gejalaPenyakit(idGejalaPenyakit, idPenyakit,idGejala, likelihood) VALUES ('GP1309','P013','G009','0,129990199902198');</v>
      </c>
    </row>
    <row r="359" spans="1:5" x14ac:dyDescent="0.25">
      <c r="A359" t="str">
        <f t="shared" si="10"/>
        <v>GP1310</v>
      </c>
      <c r="B359" t="s">
        <v>123</v>
      </c>
      <c r="C359" t="s">
        <v>57</v>
      </c>
      <c r="D359" s="14">
        <v>0.1523917940239698</v>
      </c>
      <c r="E359" t="str">
        <f t="shared" si="11"/>
        <v>INSERT INTO gejalaPenyakit(idGejalaPenyakit, idPenyakit,idGejala, likelihood) VALUES ('GP1310','P013','G010','0,15239179402397');</v>
      </c>
    </row>
    <row r="360" spans="1:5" x14ac:dyDescent="0.25">
      <c r="A360" t="str">
        <f t="shared" si="10"/>
        <v>GP1311</v>
      </c>
      <c r="B360" t="s">
        <v>123</v>
      </c>
      <c r="C360" t="s">
        <v>58</v>
      </c>
      <c r="D360" s="7">
        <v>0.11069512247378059</v>
      </c>
      <c r="E360" t="str">
        <f t="shared" si="11"/>
        <v>INSERT INTO gejalaPenyakit(idGejalaPenyakit, idPenyakit,idGejala, likelihood) VALUES ('GP1311','P013','G011','0,110695122473781');</v>
      </c>
    </row>
    <row r="361" spans="1:5" x14ac:dyDescent="0.25">
      <c r="A361" t="str">
        <f t="shared" si="10"/>
        <v>GP1312</v>
      </c>
      <c r="B361" t="s">
        <v>123</v>
      </c>
      <c r="C361" t="s">
        <v>59</v>
      </c>
      <c r="D361" s="7">
        <v>0.17184988788468131</v>
      </c>
      <c r="E361" t="str">
        <f t="shared" si="11"/>
        <v>INSERT INTO gejalaPenyakit(idGejalaPenyakit, idPenyakit,idGejala, likelihood) VALUES ('GP1312','P013','G012','0,171849887884681');</v>
      </c>
    </row>
    <row r="362" spans="1:5" x14ac:dyDescent="0.25">
      <c r="A362" t="str">
        <f t="shared" si="10"/>
        <v>GP1313</v>
      </c>
      <c r="B362" t="s">
        <v>123</v>
      </c>
      <c r="C362" t="s">
        <v>60</v>
      </c>
      <c r="D362" s="7">
        <v>0.17270792896882936</v>
      </c>
      <c r="E362" t="str">
        <f t="shared" si="11"/>
        <v>INSERT INTO gejalaPenyakit(idGejalaPenyakit, idPenyakit,idGejala, likelihood) VALUES ('GP1313','P013','G013','0,172707928968829');</v>
      </c>
    </row>
    <row r="363" spans="1:5" x14ac:dyDescent="0.25">
      <c r="A363" t="str">
        <f t="shared" si="10"/>
        <v>GP1314</v>
      </c>
      <c r="B363" t="s">
        <v>123</v>
      </c>
      <c r="C363" t="s">
        <v>61</v>
      </c>
      <c r="D363" s="7">
        <v>0.1003583607707975</v>
      </c>
      <c r="E363" t="str">
        <f t="shared" si="11"/>
        <v>INSERT INTO gejalaPenyakit(idGejalaPenyakit, idPenyakit,idGejala, likelihood) VALUES ('GP1314','P013','G014','0,100358360770798');</v>
      </c>
    </row>
    <row r="364" spans="1:5" x14ac:dyDescent="0.25">
      <c r="A364" t="str">
        <f t="shared" si="10"/>
        <v>GP1315</v>
      </c>
      <c r="B364" t="s">
        <v>123</v>
      </c>
      <c r="C364" t="s">
        <v>62</v>
      </c>
      <c r="D364" s="7">
        <v>0.17716779320417403</v>
      </c>
      <c r="E364" t="str">
        <f t="shared" si="11"/>
        <v>INSERT INTO gejalaPenyakit(idGejalaPenyakit, idPenyakit,idGejala, likelihood) VALUES ('GP1315','P013','G015','0,177167793204174');</v>
      </c>
    </row>
    <row r="365" spans="1:5" x14ac:dyDescent="0.25">
      <c r="A365" t="str">
        <f t="shared" si="10"/>
        <v>GP1316</v>
      </c>
      <c r="B365" t="s">
        <v>123</v>
      </c>
      <c r="C365" t="s">
        <v>63</v>
      </c>
      <c r="D365" s="7">
        <v>0.16728346966295282</v>
      </c>
      <c r="E365" t="str">
        <f t="shared" si="11"/>
        <v>INSERT INTO gejalaPenyakit(idGejalaPenyakit, idPenyakit,idGejala, likelihood) VALUES ('GP1316','P013','G016','0,167283469662953');</v>
      </c>
    </row>
    <row r="366" spans="1:5" x14ac:dyDescent="0.25">
      <c r="A366" t="str">
        <f t="shared" si="10"/>
        <v>GP1317</v>
      </c>
      <c r="B366" t="s">
        <v>123</v>
      </c>
      <c r="C366" t="s">
        <v>64</v>
      </c>
      <c r="D366" s="7">
        <v>0.11718831079102668</v>
      </c>
      <c r="E366" t="str">
        <f t="shared" si="11"/>
        <v>INSERT INTO gejalaPenyakit(idGejalaPenyakit, idPenyakit,idGejala, likelihood) VALUES ('GP1317','P013','G017','0,117188310791027');</v>
      </c>
    </row>
    <row r="367" spans="1:5" x14ac:dyDescent="0.25">
      <c r="A367" t="str">
        <f t="shared" si="10"/>
        <v>GP1318</v>
      </c>
      <c r="B367" t="s">
        <v>123</v>
      </c>
      <c r="C367" t="s">
        <v>70</v>
      </c>
      <c r="D367" s="7">
        <v>0.18729102251539928</v>
      </c>
      <c r="E367" t="str">
        <f t="shared" si="11"/>
        <v>INSERT INTO gejalaPenyakit(idGejalaPenyakit, idPenyakit,idGejala, likelihood) VALUES ('GP1318','P013','G018','0,187291022515399');</v>
      </c>
    </row>
    <row r="368" spans="1:5" x14ac:dyDescent="0.25">
      <c r="A368" t="str">
        <f t="shared" si="10"/>
        <v>GP1319</v>
      </c>
      <c r="B368" t="s">
        <v>123</v>
      </c>
      <c r="C368" t="s">
        <v>71</v>
      </c>
      <c r="D368" s="7">
        <v>0.11572947074402111</v>
      </c>
      <c r="E368" t="str">
        <f t="shared" si="11"/>
        <v>INSERT INTO gejalaPenyakit(idGejalaPenyakit, idPenyakit,idGejala, likelihood) VALUES ('GP1319','P013','G019','0,115729470744021');</v>
      </c>
    </row>
    <row r="369" spans="1:5" x14ac:dyDescent="0.25">
      <c r="A369" t="str">
        <f t="shared" si="10"/>
        <v>GP1320</v>
      </c>
      <c r="B369" t="s">
        <v>123</v>
      </c>
      <c r="C369" t="s">
        <v>72</v>
      </c>
      <c r="D369" s="7">
        <v>0.18023559578706655</v>
      </c>
      <c r="E369" t="str">
        <f t="shared" si="11"/>
        <v>INSERT INTO gejalaPenyakit(idGejalaPenyakit, idPenyakit,idGejala, likelihood) VALUES ('GP1320','P013','G020','0,180235595787067');</v>
      </c>
    </row>
    <row r="370" spans="1:5" x14ac:dyDescent="0.25">
      <c r="A370" t="str">
        <f t="shared" si="10"/>
        <v>GP1321</v>
      </c>
      <c r="B370" t="s">
        <v>123</v>
      </c>
      <c r="C370" t="s">
        <v>73</v>
      </c>
      <c r="D370" s="7">
        <v>0.19909327964810469</v>
      </c>
      <c r="E370" t="str">
        <f t="shared" si="11"/>
        <v>INSERT INTO gejalaPenyakit(idGejalaPenyakit, idPenyakit,idGejala, likelihood) VALUES ('GP1321','P013','G021','0,199093279648105');</v>
      </c>
    </row>
    <row r="371" spans="1:5" x14ac:dyDescent="0.25">
      <c r="A371" t="str">
        <f t="shared" si="10"/>
        <v>GP1322</v>
      </c>
      <c r="B371" t="s">
        <v>123</v>
      </c>
      <c r="C371" t="s">
        <v>74</v>
      </c>
      <c r="D371" s="7">
        <v>0.1861669951003519</v>
      </c>
      <c r="E371" t="str">
        <f t="shared" si="11"/>
        <v>INSERT INTO gejalaPenyakit(idGejalaPenyakit, idPenyakit,idGejala, likelihood) VALUES ('GP1322','P013','G022','0,186166995100352');</v>
      </c>
    </row>
    <row r="372" spans="1:5" x14ac:dyDescent="0.25">
      <c r="A372" t="str">
        <f t="shared" si="10"/>
        <v>GP1323</v>
      </c>
      <c r="B372" t="s">
        <v>123</v>
      </c>
      <c r="C372" t="s">
        <v>75</v>
      </c>
      <c r="D372" s="7">
        <v>0.13900837580695277</v>
      </c>
      <c r="E372" t="str">
        <f t="shared" si="11"/>
        <v>INSERT INTO gejalaPenyakit(idGejalaPenyakit, idPenyakit,idGejala, likelihood) VALUES ('GP1323','P013','G023','0,139008375806953');</v>
      </c>
    </row>
    <row r="373" spans="1:5" x14ac:dyDescent="0.25">
      <c r="A373" t="str">
        <f t="shared" si="10"/>
        <v>GP1324</v>
      </c>
      <c r="B373" t="s">
        <v>123</v>
      </c>
      <c r="C373" t="s">
        <v>76</v>
      </c>
      <c r="D373" s="7">
        <v>0.12213023242076419</v>
      </c>
      <c r="E373" t="str">
        <f t="shared" si="11"/>
        <v>INSERT INTO gejalaPenyakit(idGejalaPenyakit, idPenyakit,idGejala, likelihood) VALUES ('GP1324','P013','G024','0,122130232420764');</v>
      </c>
    </row>
    <row r="374" spans="1:5" x14ac:dyDescent="0.25">
      <c r="A374" t="str">
        <f t="shared" si="10"/>
        <v>GP1325</v>
      </c>
      <c r="B374" t="s">
        <v>123</v>
      </c>
      <c r="C374" t="s">
        <v>77</v>
      </c>
      <c r="D374" s="7">
        <v>0.19061942576133478</v>
      </c>
      <c r="E374" t="str">
        <f t="shared" si="11"/>
        <v>INSERT INTO gejalaPenyakit(idGejalaPenyakit, idPenyakit,idGejala, likelihood) VALUES ('GP1325','P013','G025','0,190619425761335');</v>
      </c>
    </row>
    <row r="375" spans="1:5" x14ac:dyDescent="0.25">
      <c r="A375" t="str">
        <f t="shared" si="10"/>
        <v>GP1326</v>
      </c>
      <c r="B375" t="s">
        <v>123</v>
      </c>
      <c r="C375" t="s">
        <v>78</v>
      </c>
      <c r="D375" s="7">
        <v>0.10862334760773994</v>
      </c>
      <c r="E375" t="str">
        <f t="shared" si="11"/>
        <v>INSERT INTO gejalaPenyakit(idGejalaPenyakit, idPenyakit,idGejala, likelihood) VALUES ('GP1326','P013','G026','0,10862334760774');</v>
      </c>
    </row>
    <row r="376" spans="1:5" x14ac:dyDescent="0.25">
      <c r="A376" t="str">
        <f t="shared" si="10"/>
        <v>GP1327</v>
      </c>
      <c r="B376" t="s">
        <v>123</v>
      </c>
      <c r="C376" t="s">
        <v>79</v>
      </c>
      <c r="D376" s="7">
        <v>0.10737647192599503</v>
      </c>
      <c r="E376" t="str">
        <f t="shared" si="11"/>
        <v>INSERT INTO gejalaPenyakit(idGejalaPenyakit, idPenyakit,idGejala, likelihood) VALUES ('GP1327','P013','G027','0,107376471925995');</v>
      </c>
    </row>
    <row r="377" spans="1:5" x14ac:dyDescent="0.25">
      <c r="A377" t="str">
        <f t="shared" si="10"/>
        <v>GP1328</v>
      </c>
      <c r="B377" t="s">
        <v>123</v>
      </c>
      <c r="C377" t="s">
        <v>80</v>
      </c>
      <c r="D377" s="7">
        <v>0.19528378039951935</v>
      </c>
      <c r="E377" t="str">
        <f t="shared" si="11"/>
        <v>INSERT INTO gejalaPenyakit(idGejalaPenyakit, idPenyakit,idGejala, likelihood) VALUES ('GP1328','P013','G028','0,195283780399519');</v>
      </c>
    </row>
    <row r="378" spans="1:5" x14ac:dyDescent="0.25">
      <c r="A378" t="str">
        <f t="shared" si="10"/>
        <v>GP1329</v>
      </c>
      <c r="B378" t="s">
        <v>123</v>
      </c>
      <c r="C378" t="s">
        <v>81</v>
      </c>
      <c r="D378" s="7">
        <v>0.86</v>
      </c>
      <c r="E378" t="str">
        <f t="shared" si="11"/>
        <v>INSERT INTO gejalaPenyakit(idGejalaPenyakit, idPenyakit,idGejala, likelihood) VALUES ('GP1329','P013','G029','0,86');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kategori</vt:lpstr>
      <vt:lpstr>penyakit</vt:lpstr>
      <vt:lpstr>gejala</vt:lpstr>
      <vt:lpstr>gejalaPenyakit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2017-11-08T01:25:04Z</dcterms:created>
  <dcterms:modified xsi:type="dcterms:W3CDTF">2017-12-01T06:37:14Z</dcterms:modified>
</cp:coreProperties>
</file>