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Sites/"/>
    </mc:Choice>
  </mc:AlternateContent>
  <bookViews>
    <workbookView xWindow="920" yWindow="720" windowWidth="50280" windowHeight="23800"/>
  </bookViews>
  <sheets>
    <sheet name="settlement_list_newgame"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28" i="1" l="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6" i="1"/>
  <c r="O195" i="1"/>
  <c r="O194" i="1"/>
  <c r="O193" i="1"/>
  <c r="O192" i="1"/>
  <c r="O191" i="1"/>
  <c r="O190" i="1"/>
  <c r="O189" i="1"/>
  <c r="O188" i="1"/>
  <c r="O186" i="1"/>
  <c r="O185" i="1"/>
  <c r="O184" i="1"/>
  <c r="O182" i="1"/>
  <c r="O181" i="1"/>
  <c r="O180" i="1"/>
  <c r="O178" i="1"/>
  <c r="O176" i="1"/>
  <c r="O173" i="1"/>
  <c r="O172" i="1"/>
  <c r="O171" i="1"/>
  <c r="O170" i="1"/>
  <c r="O169" i="1"/>
  <c r="O168" i="1"/>
  <c r="O167" i="1"/>
  <c r="O166" i="1"/>
  <c r="O165" i="1"/>
  <c r="O164" i="1"/>
  <c r="O163" i="1"/>
  <c r="O162" i="1"/>
  <c r="O161" i="1"/>
  <c r="O159" i="1"/>
  <c r="O157" i="1"/>
  <c r="O156" i="1"/>
  <c r="O154" i="1"/>
  <c r="O153" i="1"/>
  <c r="O152" i="1"/>
  <c r="O151" i="1"/>
  <c r="O150" i="1"/>
  <c r="O149" i="1"/>
  <c r="O148" i="1"/>
  <c r="O147" i="1"/>
  <c r="O146" i="1"/>
  <c r="O144" i="1"/>
  <c r="O143" i="1"/>
  <c r="O142" i="1"/>
  <c r="O141" i="1"/>
  <c r="O140" i="1"/>
  <c r="O139" i="1"/>
  <c r="O138" i="1"/>
  <c r="O137" i="1"/>
  <c r="O136" i="1"/>
  <c r="O135" i="1"/>
  <c r="O134" i="1"/>
  <c r="O133" i="1"/>
  <c r="O132" i="1"/>
  <c r="O131" i="1"/>
  <c r="O130" i="1"/>
  <c r="O129" i="1"/>
  <c r="O128" i="1"/>
  <c r="O127" i="1"/>
  <c r="O126" i="1"/>
  <c r="O125" i="1"/>
  <c r="O124" i="1"/>
  <c r="O122" i="1"/>
  <c r="O121" i="1"/>
  <c r="O120" i="1"/>
  <c r="O119" i="1"/>
  <c r="O118" i="1"/>
  <c r="O117" i="1"/>
  <c r="O116" i="1"/>
  <c r="O115" i="1"/>
  <c r="O114" i="1"/>
  <c r="O113" i="1"/>
  <c r="O112" i="1"/>
  <c r="O111" i="1"/>
  <c r="O110" i="1"/>
  <c r="O109" i="1"/>
  <c r="O108" i="1"/>
  <c r="O107" i="1"/>
  <c r="O106" i="1"/>
  <c r="O105" i="1"/>
  <c r="O103" i="1"/>
  <c r="O102" i="1"/>
  <c r="O101" i="1"/>
  <c r="O99" i="1"/>
  <c r="O98" i="1"/>
  <c r="O97" i="1"/>
  <c r="O95" i="1"/>
  <c r="O94" i="1"/>
  <c r="O92" i="1"/>
  <c r="O91" i="1"/>
  <c r="O90" i="1"/>
  <c r="O89" i="1"/>
  <c r="O87" i="1"/>
  <c r="O86" i="1"/>
  <c r="O85" i="1"/>
  <c r="O83" i="1"/>
  <c r="O80" i="1"/>
  <c r="O78" i="1"/>
  <c r="O77" i="1"/>
  <c r="O75" i="1"/>
  <c r="O74" i="1"/>
  <c r="O73" i="1"/>
  <c r="O72" i="1"/>
  <c r="O70" i="1"/>
  <c r="O69" i="1"/>
  <c r="O68" i="1"/>
  <c r="O67" i="1"/>
  <c r="O65" i="1"/>
  <c r="O64" i="1"/>
  <c r="O63" i="1"/>
  <c r="O61" i="1"/>
  <c r="O58" i="1"/>
  <c r="O57" i="1"/>
  <c r="O56" i="1"/>
  <c r="O55" i="1"/>
  <c r="O54" i="1"/>
  <c r="O53" i="1"/>
  <c r="O52" i="1"/>
  <c r="O51" i="1"/>
  <c r="O50" i="1"/>
  <c r="O48" i="1"/>
  <c r="O47" i="1"/>
  <c r="O45" i="1"/>
  <c r="O42" i="1"/>
  <c r="O41" i="1"/>
  <c r="O40" i="1"/>
  <c r="O39" i="1"/>
  <c r="O38" i="1"/>
  <c r="O36" i="1"/>
  <c r="O35" i="1"/>
  <c r="O34" i="1"/>
  <c r="O33" i="1"/>
  <c r="O32" i="1"/>
  <c r="O31" i="1"/>
  <c r="O30" i="1"/>
  <c r="O29" i="1"/>
  <c r="O28" i="1"/>
  <c r="O27" i="1"/>
  <c r="O26" i="1"/>
  <c r="O23" i="1"/>
  <c r="O20" i="1"/>
  <c r="O18" i="1"/>
  <c r="O17" i="1"/>
  <c r="O16" i="1"/>
  <c r="O15" i="1"/>
  <c r="O14" i="1"/>
  <c r="O13" i="1"/>
  <c r="O11" i="1"/>
  <c r="O10" i="1"/>
  <c r="O8" i="1"/>
  <c r="O7" i="1"/>
  <c r="O6" i="1"/>
  <c r="O5" i="1"/>
  <c r="O4" i="1"/>
  <c r="O3" i="1"/>
  <c r="N225" i="1"/>
  <c r="N224" i="1"/>
  <c r="N223" i="1"/>
  <c r="N222" i="1"/>
  <c r="N221" i="1"/>
  <c r="N220" i="1"/>
  <c r="N219" i="1"/>
  <c r="N218" i="1"/>
  <c r="N214" i="1"/>
  <c r="N213" i="1"/>
  <c r="N211" i="1"/>
  <c r="N210" i="1"/>
  <c r="N209" i="1"/>
  <c r="N208" i="1"/>
  <c r="N207" i="1"/>
  <c r="N206" i="1"/>
  <c r="N203" i="1"/>
  <c r="N202" i="1"/>
  <c r="N201" i="1"/>
  <c r="N200" i="1"/>
  <c r="N199" i="1"/>
  <c r="N198" i="1"/>
  <c r="N197" i="1"/>
  <c r="N196" i="1"/>
  <c r="N195" i="1"/>
  <c r="N194" i="1"/>
  <c r="N193" i="1"/>
  <c r="N191" i="1"/>
  <c r="N190" i="1"/>
  <c r="N189" i="1"/>
  <c r="N188" i="1"/>
  <c r="N186" i="1"/>
  <c r="N185" i="1"/>
  <c r="N182" i="1"/>
  <c r="N181" i="1"/>
  <c r="N180" i="1"/>
  <c r="N178" i="1"/>
  <c r="N177" i="1"/>
  <c r="N176" i="1"/>
  <c r="N174" i="1"/>
  <c r="N173" i="1"/>
  <c r="N172" i="1"/>
  <c r="N171" i="1"/>
  <c r="N170" i="1"/>
  <c r="N169" i="1"/>
  <c r="N168" i="1"/>
  <c r="N167" i="1"/>
  <c r="N166" i="1"/>
  <c r="N165" i="1"/>
  <c r="N164" i="1"/>
  <c r="N163" i="1"/>
  <c r="N162" i="1"/>
  <c r="N160" i="1"/>
  <c r="N159" i="1"/>
  <c r="N157" i="1"/>
  <c r="N156" i="1"/>
  <c r="N154" i="1"/>
  <c r="N153" i="1"/>
  <c r="N152" i="1"/>
  <c r="N151" i="1"/>
  <c r="N150" i="1"/>
  <c r="N149" i="1"/>
  <c r="N148" i="1"/>
  <c r="N147" i="1"/>
  <c r="N146"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6" i="1"/>
  <c r="N95" i="1"/>
  <c r="N94" i="1"/>
  <c r="N92" i="1"/>
  <c r="N91" i="1"/>
  <c r="N90" i="1"/>
  <c r="N89" i="1"/>
  <c r="N88" i="1"/>
  <c r="N86" i="1"/>
  <c r="N85" i="1"/>
  <c r="N84" i="1"/>
  <c r="N80" i="1"/>
  <c r="N79" i="1"/>
  <c r="N78" i="1"/>
  <c r="N77" i="1"/>
  <c r="N75" i="1"/>
  <c r="N74" i="1"/>
  <c r="N73" i="1"/>
  <c r="N72" i="1"/>
  <c r="N71" i="1"/>
  <c r="N70" i="1"/>
  <c r="N69" i="1"/>
  <c r="N68" i="1"/>
  <c r="N67" i="1"/>
  <c r="N65" i="1"/>
  <c r="N64" i="1"/>
  <c r="N63" i="1"/>
  <c r="N62" i="1"/>
  <c r="N61" i="1"/>
  <c r="N60" i="1"/>
  <c r="N58" i="1"/>
  <c r="N57" i="1"/>
  <c r="N56" i="1"/>
  <c r="N55" i="1"/>
  <c r="N53" i="1"/>
  <c r="N52" i="1"/>
  <c r="N50" i="1"/>
  <c r="N49" i="1"/>
  <c r="N48" i="1"/>
  <c r="N47" i="1"/>
  <c r="N46" i="1"/>
  <c r="N45" i="1"/>
  <c r="N44" i="1"/>
  <c r="N43" i="1"/>
  <c r="N42" i="1"/>
  <c r="N41" i="1"/>
  <c r="N40" i="1"/>
  <c r="N39" i="1"/>
  <c r="N38" i="1"/>
  <c r="N37" i="1"/>
  <c r="N36" i="1"/>
  <c r="N35" i="1"/>
  <c r="N34" i="1"/>
  <c r="N33" i="1"/>
  <c r="N32" i="1"/>
  <c r="N31" i="1"/>
  <c r="N30" i="1"/>
  <c r="N29" i="1"/>
  <c r="N28" i="1"/>
  <c r="N27" i="1"/>
  <c r="N25" i="1"/>
  <c r="N24" i="1"/>
  <c r="N23" i="1"/>
  <c r="N22" i="1"/>
  <c r="N21" i="1"/>
  <c r="N20" i="1"/>
  <c r="N19" i="1"/>
  <c r="N18" i="1"/>
  <c r="N17" i="1"/>
  <c r="N15" i="1"/>
  <c r="N14" i="1"/>
  <c r="N12" i="1"/>
  <c r="N11" i="1"/>
  <c r="N10" i="1"/>
  <c r="N8" i="1"/>
  <c r="N7" i="1"/>
  <c r="N6" i="1"/>
  <c r="N5" i="1"/>
  <c r="N2" i="1"/>
  <c r="Z228" i="1"/>
  <c r="Y228" i="1"/>
  <c r="X228" i="1"/>
  <c r="W228" i="1"/>
  <c r="V228" i="1"/>
  <c r="U228" i="1"/>
  <c r="T228" i="1"/>
  <c r="S228" i="1"/>
  <c r="R228" i="1"/>
  <c r="Q228" i="1"/>
  <c r="P228" i="1"/>
  <c r="L228" i="1"/>
  <c r="J228" i="1"/>
  <c r="K228" i="1"/>
  <c r="F228" i="1"/>
  <c r="Z227" i="1"/>
  <c r="Y227" i="1"/>
  <c r="X227" i="1"/>
  <c r="W227" i="1"/>
  <c r="V227" i="1"/>
  <c r="T227" i="1"/>
  <c r="R227" i="1"/>
  <c r="Q227" i="1"/>
  <c r="L227" i="1"/>
  <c r="J227" i="1"/>
  <c r="K227" i="1"/>
  <c r="F227" i="1"/>
  <c r="U226" i="1"/>
  <c r="U225" i="1"/>
  <c r="Z226" i="1"/>
  <c r="Y226" i="1"/>
  <c r="X226" i="1"/>
  <c r="W226" i="1"/>
  <c r="V226" i="1"/>
  <c r="T226" i="1"/>
  <c r="R226" i="1"/>
  <c r="Q226" i="1"/>
  <c r="M226" i="1"/>
  <c r="L226" i="1"/>
  <c r="J226" i="1"/>
  <c r="K226" i="1"/>
  <c r="F226" i="1"/>
  <c r="L225" i="1"/>
  <c r="L224" i="1"/>
  <c r="L223" i="1"/>
  <c r="L222" i="1"/>
  <c r="L221" i="1"/>
  <c r="L220" i="1"/>
  <c r="L219" i="1"/>
  <c r="L218" i="1"/>
  <c r="L217" i="1"/>
  <c r="L216" i="1"/>
  <c r="L215" i="1"/>
  <c r="L214" i="1"/>
  <c r="L213" i="1"/>
  <c r="L211" i="1"/>
  <c r="L210" i="1"/>
  <c r="L208" i="1"/>
  <c r="L206" i="1"/>
  <c r="L205" i="1"/>
  <c r="L203" i="1"/>
  <c r="L202" i="1"/>
  <c r="L200" i="1"/>
  <c r="L199" i="1"/>
  <c r="L198" i="1"/>
  <c r="L196" i="1"/>
  <c r="L195" i="1"/>
  <c r="L194" i="1"/>
  <c r="L193" i="1"/>
  <c r="L190" i="1"/>
  <c r="L189" i="1"/>
  <c r="L188" i="1"/>
  <c r="L187" i="1"/>
  <c r="L186" i="1"/>
  <c r="L185" i="1"/>
  <c r="L184" i="1"/>
  <c r="L183" i="1"/>
  <c r="L182" i="1"/>
  <c r="L181" i="1"/>
  <c r="L180" i="1"/>
  <c r="L179" i="1"/>
  <c r="L178" i="1"/>
  <c r="L177" i="1"/>
  <c r="L176"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4" i="1"/>
  <c r="L143" i="1"/>
  <c r="L142" i="1"/>
  <c r="L141" i="1"/>
  <c r="L140" i="1"/>
  <c r="L139" i="1"/>
  <c r="L138" i="1"/>
  <c r="L137" i="1"/>
  <c r="L136" i="1"/>
  <c r="L135" i="1"/>
  <c r="L134" i="1"/>
  <c r="L133" i="1"/>
  <c r="L132" i="1"/>
  <c r="L131" i="1"/>
  <c r="L130" i="1"/>
  <c r="L129" i="1"/>
  <c r="L128" i="1"/>
  <c r="L127" i="1"/>
  <c r="L125" i="1"/>
  <c r="L124"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3" i="1"/>
  <c r="L52" i="1"/>
  <c r="L51" i="1"/>
  <c r="L50" i="1"/>
  <c r="L49" i="1"/>
  <c r="L48" i="1"/>
  <c r="L47" i="1"/>
  <c r="L46" i="1"/>
  <c r="L45" i="1"/>
  <c r="L43" i="1"/>
  <c r="L42" i="1"/>
  <c r="L41" i="1"/>
  <c r="L40" i="1"/>
  <c r="L39" i="1"/>
  <c r="L38" i="1"/>
  <c r="L37" i="1"/>
  <c r="L36" i="1"/>
  <c r="L35" i="1"/>
  <c r="L34" i="1"/>
  <c r="L33" i="1"/>
  <c r="L32" i="1"/>
  <c r="L31" i="1"/>
  <c r="L30" i="1"/>
  <c r="L29" i="1"/>
  <c r="L28" i="1"/>
  <c r="L27" i="1"/>
  <c r="L26" i="1"/>
  <c r="L25" i="1"/>
  <c r="L24" i="1"/>
  <c r="L23" i="1"/>
  <c r="L22" i="1"/>
  <c r="L21" i="1"/>
  <c r="L20" i="1"/>
  <c r="L19" i="1"/>
  <c r="L18" i="1"/>
  <c r="L17" i="1"/>
  <c r="L15" i="1"/>
  <c r="L14" i="1"/>
  <c r="L13" i="1"/>
  <c r="L12" i="1"/>
  <c r="L11" i="1"/>
  <c r="L10" i="1"/>
  <c r="L9" i="1"/>
  <c r="L8" i="1"/>
  <c r="L7" i="1"/>
  <c r="L6" i="1"/>
  <c r="L5" i="1"/>
  <c r="L4" i="1"/>
  <c r="L3" i="1"/>
  <c r="L2" i="1"/>
  <c r="Z225" i="1"/>
  <c r="Y225" i="1"/>
  <c r="X225" i="1"/>
  <c r="W225" i="1"/>
  <c r="V225" i="1"/>
  <c r="T225" i="1"/>
  <c r="R225" i="1"/>
  <c r="Q225" i="1"/>
  <c r="M225" i="1"/>
  <c r="J225" i="1"/>
  <c r="K225" i="1"/>
  <c r="F225" i="1"/>
  <c r="Z224" i="1"/>
  <c r="Y224" i="1"/>
  <c r="X224" i="1"/>
  <c r="W224" i="1"/>
  <c r="V224" i="1"/>
  <c r="T224" i="1"/>
  <c r="S224" i="1"/>
  <c r="R224" i="1"/>
  <c r="Q224" i="1"/>
  <c r="P224" i="1"/>
  <c r="M224" i="1"/>
  <c r="J224" i="1"/>
  <c r="K224" i="1"/>
  <c r="F224" i="1"/>
  <c r="V223" i="1"/>
  <c r="V222" i="1"/>
  <c r="V221" i="1"/>
  <c r="V220" i="1"/>
  <c r="V219" i="1"/>
  <c r="V217" i="1"/>
  <c r="V216" i="1"/>
  <c r="V215" i="1"/>
  <c r="V214" i="1"/>
  <c r="V212" i="1"/>
  <c r="V209" i="1"/>
  <c r="V208" i="1"/>
  <c r="V207" i="1"/>
  <c r="V206" i="1"/>
  <c r="V205" i="1"/>
  <c r="V204" i="1"/>
  <c r="V203" i="1"/>
  <c r="V202" i="1"/>
  <c r="V201" i="1"/>
  <c r="V200" i="1"/>
  <c r="V199" i="1"/>
  <c r="V198" i="1"/>
  <c r="V197" i="1"/>
  <c r="V196" i="1"/>
  <c r="V195" i="1"/>
  <c r="V194" i="1"/>
  <c r="V193" i="1"/>
  <c r="V191" i="1"/>
  <c r="V190" i="1"/>
  <c r="V189" i="1"/>
  <c r="V188" i="1"/>
  <c r="V187" i="1"/>
  <c r="V186" i="1"/>
  <c r="V184" i="1"/>
  <c r="V183" i="1"/>
  <c r="V182" i="1"/>
  <c r="V181" i="1"/>
  <c r="V180" i="1"/>
  <c r="V179" i="1"/>
  <c r="V178" i="1"/>
  <c r="V176" i="1"/>
  <c r="V175" i="1"/>
  <c r="V174" i="1"/>
  <c r="V173" i="1"/>
  <c r="V172"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5" i="1"/>
  <c r="V114" i="1"/>
  <c r="V113" i="1"/>
  <c r="V112" i="1"/>
  <c r="V111" i="1"/>
  <c r="V109" i="1"/>
  <c r="V108" i="1"/>
  <c r="V107" i="1"/>
  <c r="V106" i="1"/>
  <c r="V105" i="1"/>
  <c r="V104" i="1"/>
  <c r="V103" i="1"/>
  <c r="V102" i="1"/>
  <c r="V101" i="1"/>
  <c r="V99" i="1"/>
  <c r="V98" i="1"/>
  <c r="V97" i="1"/>
  <c r="V96" i="1"/>
  <c r="V95" i="1"/>
  <c r="V94" i="1"/>
  <c r="V93" i="1"/>
  <c r="V92"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8" i="1"/>
  <c r="V37" i="1"/>
  <c r="V36" i="1"/>
  <c r="V35" i="1"/>
  <c r="V34" i="1"/>
  <c r="V33" i="1"/>
  <c r="V32" i="1"/>
  <c r="V31" i="1"/>
  <c r="V30" i="1"/>
  <c r="V29" i="1"/>
  <c r="V28" i="1"/>
  <c r="V27" i="1"/>
  <c r="V26" i="1"/>
  <c r="V25" i="1"/>
  <c r="V23" i="1"/>
  <c r="V22" i="1"/>
  <c r="V21" i="1"/>
  <c r="V20" i="1"/>
  <c r="V18" i="1"/>
  <c r="V17" i="1"/>
  <c r="V16" i="1"/>
  <c r="V15" i="1"/>
  <c r="V14" i="1"/>
  <c r="V13" i="1"/>
  <c r="V12" i="1"/>
  <c r="V11" i="1"/>
  <c r="V10" i="1"/>
  <c r="V9" i="1"/>
  <c r="V8" i="1"/>
  <c r="V7" i="1"/>
  <c r="V6" i="1"/>
  <c r="V5" i="1"/>
  <c r="V4" i="1"/>
  <c r="V3" i="1"/>
  <c r="V2"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6" i="1"/>
  <c r="T195" i="1"/>
  <c r="T194" i="1"/>
  <c r="T193" i="1"/>
  <c r="T192" i="1"/>
  <c r="T191" i="1"/>
  <c r="T189" i="1"/>
  <c r="T188" i="1"/>
  <c r="T187" i="1"/>
  <c r="T186" i="1"/>
  <c r="T184" i="1"/>
  <c r="T183" i="1"/>
  <c r="T182" i="1"/>
  <c r="T181" i="1"/>
  <c r="T180" i="1"/>
  <c r="T179" i="1"/>
  <c r="T178" i="1"/>
  <c r="T177" i="1"/>
  <c r="T176" i="1"/>
  <c r="T175"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2" i="1"/>
  <c r="S223" i="1"/>
  <c r="S222" i="1"/>
  <c r="S221" i="1"/>
  <c r="S220" i="1"/>
  <c r="S219" i="1"/>
  <c r="S218" i="1"/>
  <c r="S217" i="1"/>
  <c r="S216" i="1"/>
  <c r="S215" i="1"/>
  <c r="S214" i="1"/>
  <c r="S212" i="1"/>
  <c r="S211" i="1"/>
  <c r="S210" i="1"/>
  <c r="S209" i="1"/>
  <c r="S208" i="1"/>
  <c r="S207" i="1"/>
  <c r="S206" i="1"/>
  <c r="S205" i="1"/>
  <c r="S204" i="1"/>
  <c r="S203" i="1"/>
  <c r="S202" i="1"/>
  <c r="S200" i="1"/>
  <c r="S199" i="1"/>
  <c r="S197" i="1"/>
  <c r="S196" i="1"/>
  <c r="S195" i="1"/>
  <c r="S193" i="1"/>
  <c r="S189" i="1"/>
  <c r="S188" i="1"/>
  <c r="S187" i="1"/>
  <c r="S186" i="1"/>
  <c r="S184" i="1"/>
  <c r="S183" i="1"/>
  <c r="S182" i="1"/>
  <c r="S181" i="1"/>
  <c r="S180" i="1"/>
  <c r="S179" i="1"/>
  <c r="S178" i="1"/>
  <c r="S177" i="1"/>
  <c r="S176" i="1"/>
  <c r="S175" i="1"/>
  <c r="S172" i="1"/>
  <c r="S171" i="1"/>
  <c r="S170" i="1"/>
  <c r="S169" i="1"/>
  <c r="S168" i="1"/>
  <c r="S167" i="1"/>
  <c r="S166" i="1"/>
  <c r="S165" i="1"/>
  <c r="S164" i="1"/>
  <c r="S163" i="1"/>
  <c r="S162" i="1"/>
  <c r="S160" i="1"/>
  <c r="S158" i="1"/>
  <c r="S157" i="1"/>
  <c r="S156" i="1"/>
  <c r="S155" i="1"/>
  <c r="S154" i="1"/>
  <c r="S153" i="1"/>
  <c r="S151" i="1"/>
  <c r="S149" i="1"/>
  <c r="S148" i="1"/>
  <c r="S147" i="1"/>
  <c r="S146" i="1"/>
  <c r="S145" i="1"/>
  <c r="S144" i="1"/>
  <c r="S143" i="1"/>
  <c r="S141" i="1"/>
  <c r="S140" i="1"/>
  <c r="S139" i="1"/>
  <c r="S138" i="1"/>
  <c r="S137" i="1"/>
  <c r="S136" i="1"/>
  <c r="S135" i="1"/>
  <c r="S133" i="1"/>
  <c r="S132" i="1"/>
  <c r="S130" i="1"/>
  <c r="S129" i="1"/>
  <c r="S128" i="1"/>
  <c r="S127" i="1"/>
  <c r="S126" i="1"/>
  <c r="S125" i="1"/>
  <c r="S124" i="1"/>
  <c r="S123" i="1"/>
  <c r="S122" i="1"/>
  <c r="S121" i="1"/>
  <c r="S119" i="1"/>
  <c r="S118" i="1"/>
  <c r="S117" i="1"/>
  <c r="S115" i="1"/>
  <c r="S113" i="1"/>
  <c r="S112" i="1"/>
  <c r="S110" i="1"/>
  <c r="S109" i="1"/>
  <c r="S108" i="1"/>
  <c r="S107" i="1"/>
  <c r="S106" i="1"/>
  <c r="S105" i="1"/>
  <c r="S104" i="1"/>
  <c r="S101"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4" i="1"/>
  <c r="S43" i="1"/>
  <c r="S42" i="1"/>
  <c r="S41" i="1"/>
  <c r="S40" i="1"/>
  <c r="S39" i="1"/>
  <c r="S38" i="1"/>
  <c r="S37" i="1"/>
  <c r="S36" i="1"/>
  <c r="S35" i="1"/>
  <c r="S33" i="1"/>
  <c r="S32" i="1"/>
  <c r="S31" i="1"/>
  <c r="S30" i="1"/>
  <c r="S29" i="1"/>
  <c r="S28" i="1"/>
  <c r="S27" i="1"/>
  <c r="S26" i="1"/>
  <c r="S25" i="1"/>
  <c r="S24" i="1"/>
  <c r="S23" i="1"/>
  <c r="S22" i="1"/>
  <c r="S21" i="1"/>
  <c r="S20" i="1"/>
  <c r="S19" i="1"/>
  <c r="S18" i="1"/>
  <c r="S17" i="1"/>
  <c r="S16" i="1"/>
  <c r="S15" i="1"/>
  <c r="S14" i="1"/>
  <c r="S12" i="1"/>
  <c r="S11" i="1"/>
  <c r="S10" i="1"/>
  <c r="S9" i="1"/>
  <c r="S8" i="1"/>
  <c r="S7" i="1"/>
  <c r="S6" i="1"/>
  <c r="S5" i="1"/>
  <c r="S4" i="1"/>
  <c r="S3" i="1"/>
  <c r="S2" i="1"/>
  <c r="R212" i="1"/>
  <c r="R9" i="1"/>
  <c r="R8" i="1"/>
  <c r="R7" i="1"/>
  <c r="R6" i="1"/>
  <c r="R5" i="1"/>
  <c r="R4" i="1"/>
  <c r="R3" i="1"/>
  <c r="R2" i="1"/>
  <c r="R223" i="1"/>
  <c r="R222" i="1"/>
  <c r="R221" i="1"/>
  <c r="R220" i="1"/>
  <c r="R219" i="1"/>
  <c r="R218" i="1"/>
  <c r="R217" i="1"/>
  <c r="R216" i="1"/>
  <c r="R215" i="1"/>
  <c r="R214" i="1"/>
  <c r="R211" i="1"/>
  <c r="R210" i="1"/>
  <c r="R209" i="1"/>
  <c r="R208" i="1"/>
  <c r="R207" i="1"/>
  <c r="R206" i="1"/>
  <c r="R205" i="1"/>
  <c r="R204" i="1"/>
  <c r="R203" i="1"/>
  <c r="R202" i="1"/>
  <c r="R201" i="1"/>
  <c r="R200" i="1"/>
  <c r="R199" i="1"/>
  <c r="R198" i="1"/>
  <c r="R197" i="1"/>
  <c r="R196" i="1"/>
  <c r="R195" i="1"/>
  <c r="R194" i="1"/>
  <c r="R193" i="1"/>
  <c r="R191" i="1"/>
  <c r="R189" i="1"/>
  <c r="R188" i="1"/>
  <c r="R186" i="1"/>
  <c r="R184" i="1"/>
  <c r="R183" i="1"/>
  <c r="R182" i="1"/>
  <c r="R181"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6" i="1"/>
  <c r="R105" i="1"/>
  <c r="R104" i="1"/>
  <c r="R103" i="1"/>
  <c r="R102" i="1"/>
  <c r="R101" i="1"/>
  <c r="R99" i="1"/>
  <c r="R98" i="1"/>
  <c r="R97" i="1"/>
  <c r="R96" i="1"/>
  <c r="R95" i="1"/>
  <c r="R94" i="1"/>
  <c r="R93" i="1"/>
  <c r="R92" i="1"/>
  <c r="R90" i="1"/>
  <c r="R89" i="1"/>
  <c r="R87" i="1"/>
  <c r="R86" i="1"/>
  <c r="R85" i="1"/>
  <c r="R84" i="1"/>
  <c r="R83" i="1"/>
  <c r="R82" i="1"/>
  <c r="R81" i="1"/>
  <c r="R80" i="1"/>
  <c r="R79" i="1"/>
  <c r="R77" i="1"/>
  <c r="R76" i="1"/>
  <c r="R74" i="1"/>
  <c r="R72" i="1"/>
  <c r="R71" i="1"/>
  <c r="R70" i="1"/>
  <c r="R69" i="1"/>
  <c r="R67" i="1"/>
  <c r="R65" i="1"/>
  <c r="R64" i="1"/>
  <c r="R63" i="1"/>
  <c r="R61" i="1"/>
  <c r="R59" i="1"/>
  <c r="R58" i="1"/>
  <c r="R57" i="1"/>
  <c r="R56" i="1"/>
  <c r="R54" i="1"/>
  <c r="R53" i="1"/>
  <c r="R52" i="1"/>
  <c r="R51" i="1"/>
  <c r="R50" i="1"/>
  <c r="R49" i="1"/>
  <c r="R47" i="1"/>
  <c r="R46" i="1"/>
  <c r="R44" i="1"/>
  <c r="R42" i="1"/>
  <c r="R41" i="1"/>
  <c r="R40" i="1"/>
  <c r="R38" i="1"/>
  <c r="R37" i="1"/>
  <c r="R36" i="1"/>
  <c r="R33" i="1"/>
  <c r="R32" i="1"/>
  <c r="R31" i="1"/>
  <c r="R30" i="1"/>
  <c r="R29" i="1"/>
  <c r="R26" i="1"/>
  <c r="R25" i="1"/>
  <c r="R23" i="1"/>
  <c r="R22" i="1"/>
  <c r="R21" i="1"/>
  <c r="R20" i="1"/>
  <c r="R18" i="1"/>
  <c r="R17" i="1"/>
  <c r="R16" i="1"/>
  <c r="R15" i="1"/>
  <c r="R14" i="1"/>
  <c r="R13" i="1"/>
  <c r="R12" i="1"/>
  <c r="R11" i="1"/>
  <c r="R10" i="1"/>
  <c r="Q223" i="1"/>
  <c r="Q222" i="1"/>
  <c r="Q221" i="1"/>
  <c r="Q220" i="1"/>
  <c r="Q219" i="1"/>
  <c r="Q218" i="1"/>
  <c r="Q217" i="1"/>
  <c r="Q216" i="1"/>
  <c r="Q215" i="1"/>
  <c r="Q214" i="1"/>
  <c r="Q212" i="1"/>
  <c r="Q211" i="1"/>
  <c r="Q209" i="1"/>
  <c r="Q208" i="1"/>
  <c r="Q207" i="1"/>
  <c r="Q206" i="1"/>
  <c r="Q204" i="1"/>
  <c r="Q203" i="1"/>
  <c r="Q202" i="1"/>
  <c r="Q201" i="1"/>
  <c r="Q200" i="1"/>
  <c r="Q199" i="1"/>
  <c r="Q198" i="1"/>
  <c r="Q197" i="1"/>
  <c r="Q196" i="1"/>
  <c r="Q195" i="1"/>
  <c r="Q194" i="1"/>
  <c r="Q193" i="1"/>
  <c r="Q192" i="1"/>
  <c r="Q191" i="1"/>
  <c r="Q190" i="1"/>
  <c r="Q189" i="1"/>
  <c r="Q188" i="1"/>
  <c r="Q187" i="1"/>
  <c r="Q186" i="1"/>
  <c r="Q185" i="1"/>
  <c r="Q184" i="1"/>
  <c r="Q183" i="1"/>
  <c r="Q182" i="1"/>
  <c r="Q181"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1" i="1"/>
  <c r="Q100" i="1"/>
  <c r="Q99" i="1"/>
  <c r="Q98" i="1"/>
  <c r="Q97" i="1"/>
  <c r="Q96" i="1"/>
  <c r="Q95" i="1"/>
  <c r="Q94" i="1"/>
  <c r="Q93" i="1"/>
  <c r="Q92" i="1"/>
  <c r="Q89" i="1"/>
  <c r="Q88" i="1"/>
  <c r="Q87" i="1"/>
  <c r="Q85" i="1"/>
  <c r="Q82" i="1"/>
  <c r="Q81" i="1"/>
  <c r="Q80" i="1"/>
  <c r="Q79" i="1"/>
  <c r="Q77" i="1"/>
  <c r="Q76" i="1"/>
  <c r="Q75" i="1"/>
  <c r="Q74" i="1"/>
  <c r="Q73" i="1"/>
  <c r="Q72" i="1"/>
  <c r="Q71" i="1"/>
  <c r="Q70" i="1"/>
  <c r="Q69" i="1"/>
  <c r="Q68" i="1"/>
  <c r="Q67" i="1"/>
  <c r="Q66" i="1"/>
  <c r="Q65" i="1"/>
  <c r="Q63" i="1"/>
  <c r="Q62" i="1"/>
  <c r="Q61" i="1"/>
  <c r="Q60" i="1"/>
  <c r="Q59" i="1"/>
  <c r="Q58" i="1"/>
  <c r="Q57" i="1"/>
  <c r="Q56" i="1"/>
  <c r="Q54" i="1"/>
  <c r="Q53" i="1"/>
  <c r="Q52" i="1"/>
  <c r="Q50" i="1"/>
  <c r="Q49" i="1"/>
  <c r="Q48" i="1"/>
  <c r="Q47" i="1"/>
  <c r="Q46" i="1"/>
  <c r="Q44" i="1"/>
  <c r="Q43" i="1"/>
  <c r="Q42" i="1"/>
  <c r="Q41" i="1"/>
  <c r="Q40" i="1"/>
  <c r="Q38" i="1"/>
  <c r="Q37" i="1"/>
  <c r="Q36" i="1"/>
  <c r="Q35" i="1"/>
  <c r="Q34" i="1"/>
  <c r="Q33" i="1"/>
  <c r="Q32" i="1"/>
  <c r="Q31" i="1"/>
  <c r="Q30" i="1"/>
  <c r="Q29" i="1"/>
  <c r="Q27" i="1"/>
  <c r="Q26" i="1"/>
  <c r="Q25" i="1"/>
  <c r="Q24" i="1"/>
  <c r="Q23" i="1"/>
  <c r="Q22" i="1"/>
  <c r="Q21" i="1"/>
  <c r="Q20" i="1"/>
  <c r="Q18" i="1"/>
  <c r="Q17" i="1"/>
  <c r="Q15" i="1"/>
  <c r="Q14" i="1"/>
  <c r="Q13" i="1"/>
  <c r="Q12" i="1"/>
  <c r="Q11" i="1"/>
  <c r="Q10" i="1"/>
  <c r="Q8" i="1"/>
  <c r="Q7" i="1"/>
  <c r="Q5" i="1"/>
  <c r="Q4" i="1"/>
  <c r="Q3" i="1"/>
  <c r="Q2" i="1"/>
  <c r="P223" i="1"/>
  <c r="P222" i="1"/>
  <c r="P221" i="1"/>
  <c r="P220" i="1"/>
  <c r="P219" i="1"/>
  <c r="P218" i="1"/>
  <c r="P217" i="1"/>
  <c r="P216" i="1"/>
  <c r="P214" i="1"/>
  <c r="P211" i="1"/>
  <c r="P210" i="1"/>
  <c r="P209" i="1"/>
  <c r="P208" i="1"/>
  <c r="P207" i="1"/>
  <c r="P205" i="1"/>
  <c r="P204" i="1"/>
  <c r="P202" i="1"/>
  <c r="P201" i="1"/>
  <c r="P199" i="1"/>
  <c r="P198" i="1"/>
  <c r="P197" i="1"/>
  <c r="P195" i="1"/>
  <c r="P194" i="1"/>
  <c r="P193" i="1"/>
  <c r="P192" i="1"/>
  <c r="P191" i="1"/>
  <c r="P190" i="1"/>
  <c r="P189" i="1"/>
  <c r="P187" i="1"/>
  <c r="P186" i="1"/>
  <c r="P184" i="1"/>
  <c r="P183" i="1"/>
  <c r="P182" i="1"/>
  <c r="P180" i="1"/>
  <c r="P179" i="1"/>
  <c r="P178" i="1"/>
  <c r="P177" i="1"/>
  <c r="P176" i="1"/>
  <c r="P175" i="1"/>
  <c r="P174" i="1"/>
  <c r="P173" i="1"/>
  <c r="P172" i="1"/>
  <c r="P171" i="1"/>
  <c r="P170" i="1"/>
  <c r="P169" i="1"/>
  <c r="P167" i="1"/>
  <c r="P166" i="1"/>
  <c r="P164" i="1"/>
  <c r="P163" i="1"/>
  <c r="P162" i="1"/>
  <c r="P160" i="1"/>
  <c r="P159" i="1"/>
  <c r="P157" i="1"/>
  <c r="P156" i="1"/>
  <c r="P154" i="1"/>
  <c r="P153" i="1"/>
  <c r="P152" i="1"/>
  <c r="P150" i="1"/>
  <c r="P149" i="1"/>
  <c r="P148" i="1"/>
  <c r="P147" i="1"/>
  <c r="P145" i="1"/>
  <c r="P144" i="1"/>
  <c r="P143" i="1"/>
  <c r="P142" i="1"/>
  <c r="P141" i="1"/>
  <c r="P140" i="1"/>
  <c r="P139" i="1"/>
  <c r="P138" i="1"/>
  <c r="P137" i="1"/>
  <c r="P136" i="1"/>
  <c r="P135" i="1"/>
  <c r="P133" i="1"/>
  <c r="P131" i="1"/>
  <c r="P129" i="1"/>
  <c r="P128" i="1"/>
  <c r="P127" i="1"/>
  <c r="P125" i="1"/>
  <c r="P124" i="1"/>
  <c r="P123" i="1"/>
  <c r="P122" i="1"/>
  <c r="P121" i="1"/>
  <c r="P120" i="1"/>
  <c r="P119" i="1"/>
  <c r="P118" i="1"/>
  <c r="P117" i="1"/>
  <c r="P116" i="1"/>
  <c r="P115" i="1"/>
  <c r="P114" i="1"/>
  <c r="P113" i="1"/>
  <c r="P112" i="1"/>
  <c r="P111" i="1"/>
  <c r="P110" i="1"/>
  <c r="P108" i="1"/>
  <c r="P107" i="1"/>
  <c r="P106" i="1"/>
  <c r="P105" i="1"/>
  <c r="P104" i="1"/>
  <c r="P103" i="1"/>
  <c r="P102" i="1"/>
  <c r="P101" i="1"/>
  <c r="P99" i="1"/>
  <c r="P98" i="1"/>
  <c r="P97" i="1"/>
  <c r="P96" i="1"/>
  <c r="P95" i="1"/>
  <c r="P94" i="1"/>
  <c r="P93" i="1"/>
  <c r="P92" i="1"/>
  <c r="P88" i="1"/>
  <c r="P87" i="1"/>
  <c r="P86" i="1"/>
  <c r="P85" i="1"/>
  <c r="P84" i="1"/>
  <c r="P83"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4" i="1"/>
  <c r="P43" i="1"/>
  <c r="P42" i="1"/>
  <c r="P41" i="1"/>
  <c r="P40" i="1"/>
  <c r="P39" i="1"/>
  <c r="P38" i="1"/>
  <c r="P37" i="1"/>
  <c r="P36" i="1"/>
  <c r="P35" i="1"/>
  <c r="P33" i="1"/>
  <c r="P32" i="1"/>
  <c r="P31" i="1"/>
  <c r="P30" i="1"/>
  <c r="P29" i="1"/>
  <c r="P28" i="1"/>
  <c r="P27" i="1"/>
  <c r="P26" i="1"/>
  <c r="P25" i="1"/>
  <c r="P24" i="1"/>
  <c r="P23" i="1"/>
  <c r="P22" i="1"/>
  <c r="P21" i="1"/>
  <c r="P20" i="1"/>
  <c r="P18" i="1"/>
  <c r="P16" i="1"/>
  <c r="P15" i="1"/>
  <c r="P14" i="1"/>
  <c r="P12" i="1"/>
  <c r="P11" i="1"/>
  <c r="P10" i="1"/>
  <c r="P9" i="1"/>
  <c r="P8" i="1"/>
  <c r="P7" i="1"/>
  <c r="P6" i="1"/>
  <c r="P5" i="1"/>
  <c r="P4" i="1"/>
  <c r="P3" i="1"/>
  <c r="P2" i="1"/>
  <c r="Z223" i="1"/>
  <c r="Y223" i="1"/>
  <c r="X223" i="1"/>
  <c r="W223" i="1"/>
  <c r="U223" i="1"/>
  <c r="M223" i="1"/>
  <c r="J223" i="1"/>
  <c r="K223" i="1"/>
  <c r="F223" i="1"/>
  <c r="Z222" i="1"/>
  <c r="Y222" i="1"/>
  <c r="X222" i="1"/>
  <c r="W222" i="1"/>
  <c r="U222" i="1"/>
  <c r="M222" i="1"/>
  <c r="J222" i="1"/>
  <c r="K222" i="1"/>
  <c r="F222" i="1"/>
  <c r="U11" i="1"/>
  <c r="W221" i="1"/>
  <c r="W220" i="1"/>
  <c r="W219" i="1"/>
  <c r="W218"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7" i="1"/>
  <c r="W186" i="1"/>
  <c r="W185" i="1"/>
  <c r="W184" i="1"/>
  <c r="W183" i="1"/>
  <c r="W182" i="1"/>
  <c r="W181" i="1"/>
  <c r="W180"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8" i="1"/>
  <c r="W107" i="1"/>
  <c r="W106" i="1"/>
  <c r="W105" i="1"/>
  <c r="W104" i="1"/>
  <c r="W103" i="1"/>
  <c r="W102" i="1"/>
  <c r="W101" i="1"/>
  <c r="W100" i="1"/>
  <c r="W99" i="1"/>
  <c r="W98" i="1"/>
  <c r="W97" i="1"/>
  <c r="W96" i="1"/>
  <c r="W95" i="1"/>
  <c r="W94" i="1"/>
  <c r="W92" i="1"/>
  <c r="W91" i="1"/>
  <c r="W90" i="1"/>
  <c r="W88" i="1"/>
  <c r="W87" i="1"/>
  <c r="W86" i="1"/>
  <c r="W85" i="1"/>
  <c r="W84" i="1"/>
  <c r="W83" i="1"/>
  <c r="W82" i="1"/>
  <c r="W81" i="1"/>
  <c r="W80" i="1"/>
  <c r="W79" i="1"/>
  <c r="W78" i="1"/>
  <c r="W77" i="1"/>
  <c r="W76" i="1"/>
  <c r="W75" i="1"/>
  <c r="W74" i="1"/>
  <c r="W73" i="1"/>
  <c r="W72" i="1"/>
  <c r="W71" i="1"/>
  <c r="W70" i="1"/>
  <c r="W69" i="1"/>
  <c r="W68" i="1"/>
  <c r="W67" i="1"/>
  <c r="W66" i="1"/>
  <c r="W65"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2" i="1"/>
  <c r="W30" i="1"/>
  <c r="W29" i="1"/>
  <c r="W28" i="1"/>
  <c r="W27" i="1"/>
  <c r="W26" i="1"/>
  <c r="W25" i="1"/>
  <c r="W24" i="1"/>
  <c r="W23" i="1"/>
  <c r="W22" i="1"/>
  <c r="W21" i="1"/>
  <c r="W20" i="1"/>
  <c r="W19" i="1"/>
  <c r="W18" i="1"/>
  <c r="W17" i="1"/>
  <c r="W16" i="1"/>
  <c r="W15" i="1"/>
  <c r="W14" i="1"/>
  <c r="W13" i="1"/>
  <c r="W12" i="1"/>
  <c r="W11" i="1"/>
  <c r="W10" i="1"/>
  <c r="W9" i="1"/>
  <c r="W8" i="1"/>
  <c r="W7" i="1"/>
  <c r="W6" i="1"/>
  <c r="W5" i="1"/>
  <c r="W4" i="1"/>
  <c r="W2" i="1"/>
  <c r="U220" i="1"/>
  <c r="U219" i="1"/>
  <c r="U218" i="1"/>
  <c r="U217" i="1"/>
  <c r="U216" i="1"/>
  <c r="U214" i="1"/>
  <c r="U213" i="1"/>
  <c r="U212" i="1"/>
  <c r="U211" i="1"/>
  <c r="U210" i="1"/>
  <c r="U205" i="1"/>
  <c r="U204" i="1"/>
  <c r="U203" i="1"/>
  <c r="U202" i="1"/>
  <c r="U200" i="1"/>
  <c r="U199" i="1"/>
  <c r="U198" i="1"/>
  <c r="U197" i="1"/>
  <c r="U196" i="1"/>
  <c r="U195" i="1"/>
  <c r="U194" i="1"/>
  <c r="U193" i="1"/>
  <c r="U190" i="1"/>
  <c r="U189" i="1"/>
  <c r="U188" i="1"/>
  <c r="U187" i="1"/>
  <c r="U186" i="1"/>
  <c r="U185" i="1"/>
  <c r="U184" i="1"/>
  <c r="U183" i="1"/>
  <c r="U182" i="1"/>
  <c r="U181" i="1"/>
  <c r="U180" i="1"/>
  <c r="U179" i="1"/>
  <c r="U178" i="1"/>
  <c r="U177" i="1"/>
  <c r="U176" i="1"/>
  <c r="U175" i="1"/>
  <c r="U174" i="1"/>
  <c r="U173"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5" i="1"/>
  <c r="U144" i="1"/>
  <c r="U143" i="1"/>
  <c r="U142" i="1"/>
  <c r="U141" i="1"/>
  <c r="U140" i="1"/>
  <c r="U139" i="1"/>
  <c r="U138" i="1"/>
  <c r="U137" i="1"/>
  <c r="U136" i="1"/>
  <c r="U135" i="1"/>
  <c r="U134" i="1"/>
  <c r="U133" i="1"/>
  <c r="U131" i="1"/>
  <c r="U130" i="1"/>
  <c r="U129" i="1"/>
  <c r="U128" i="1"/>
  <c r="U127" i="1"/>
  <c r="U125" i="1"/>
  <c r="U124" i="1"/>
  <c r="U123" i="1"/>
  <c r="U122" i="1"/>
  <c r="U121" i="1"/>
  <c r="U120" i="1"/>
  <c r="U119" i="1"/>
  <c r="U118" i="1"/>
  <c r="U117" i="1"/>
  <c r="U116" i="1"/>
  <c r="U115" i="1"/>
  <c r="U114" i="1"/>
  <c r="U113" i="1"/>
  <c r="U112" i="1"/>
  <c r="U111" i="1"/>
  <c r="U110" i="1"/>
  <c r="U108" i="1"/>
  <c r="U107" i="1"/>
  <c r="U106" i="1"/>
  <c r="U105" i="1"/>
  <c r="U104" i="1"/>
  <c r="U103" i="1"/>
  <c r="U102" i="1"/>
  <c r="U101" i="1"/>
  <c r="U100" i="1"/>
  <c r="U99" i="1"/>
  <c r="U98" i="1"/>
  <c r="U97" i="1"/>
  <c r="U96" i="1"/>
  <c r="U95" i="1"/>
  <c r="U94" i="1"/>
  <c r="U93" i="1"/>
  <c r="U92" i="1"/>
  <c r="U91" i="1"/>
  <c r="U89" i="1"/>
  <c r="U88" i="1"/>
  <c r="U87" i="1"/>
  <c r="U86" i="1"/>
  <c r="U85" i="1"/>
  <c r="U84" i="1"/>
  <c r="U83" i="1"/>
  <c r="U82" i="1"/>
  <c r="U81" i="1"/>
  <c r="U80" i="1"/>
  <c r="U79" i="1"/>
  <c r="U78" i="1"/>
  <c r="U77" i="1"/>
  <c r="U76" i="1"/>
  <c r="U75" i="1"/>
  <c r="U74" i="1"/>
  <c r="U73" i="1"/>
  <c r="U71" i="1"/>
  <c r="U70" i="1"/>
  <c r="U69" i="1"/>
  <c r="U68" i="1"/>
  <c r="U66" i="1"/>
  <c r="U65" i="1"/>
  <c r="U64" i="1"/>
  <c r="U63" i="1"/>
  <c r="U62" i="1"/>
  <c r="U60" i="1"/>
  <c r="U58" i="1"/>
  <c r="U57" i="1"/>
  <c r="U56"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0" i="1"/>
  <c r="U9" i="1"/>
  <c r="U8" i="1"/>
  <c r="U7" i="1"/>
  <c r="U6" i="1"/>
  <c r="U5" i="1"/>
  <c r="U4" i="1"/>
  <c r="U3" i="1"/>
  <c r="U2" i="1"/>
  <c r="U221" i="1"/>
  <c r="Z221" i="1"/>
  <c r="Y221" i="1"/>
  <c r="X221" i="1"/>
  <c r="M221" i="1"/>
  <c r="J221" i="1"/>
  <c r="K221" i="1"/>
  <c r="F221" i="1"/>
  <c r="Z220" i="1"/>
  <c r="Y220" i="1"/>
  <c r="X220" i="1"/>
  <c r="M220" i="1"/>
  <c r="J220" i="1"/>
  <c r="K220" i="1"/>
  <c r="F220" i="1"/>
  <c r="Z219" i="1"/>
  <c r="Y219" i="1"/>
  <c r="X219" i="1"/>
  <c r="M219" i="1"/>
  <c r="J219" i="1"/>
  <c r="K219" i="1"/>
  <c r="F219" i="1"/>
  <c r="Z218" i="1"/>
  <c r="Y218" i="1"/>
  <c r="X218" i="1"/>
  <c r="M218" i="1"/>
  <c r="J218" i="1"/>
  <c r="K218" i="1"/>
  <c r="F218" i="1"/>
  <c r="Z217" i="1"/>
  <c r="Y217" i="1"/>
  <c r="X217" i="1"/>
  <c r="M217" i="1"/>
  <c r="J217" i="1"/>
  <c r="K217" i="1"/>
  <c r="F217" i="1"/>
  <c r="Z216" i="1"/>
  <c r="Y216" i="1"/>
  <c r="X216" i="1"/>
  <c r="M216" i="1"/>
  <c r="J216" i="1"/>
  <c r="K216" i="1"/>
  <c r="F216" i="1"/>
  <c r="Z215" i="1"/>
  <c r="Y215" i="1"/>
  <c r="X215" i="1"/>
  <c r="M215" i="1"/>
  <c r="J215" i="1"/>
  <c r="K215" i="1"/>
  <c r="F215" i="1"/>
  <c r="Z214" i="1"/>
  <c r="Y214" i="1"/>
  <c r="X214" i="1"/>
  <c r="M214" i="1"/>
  <c r="J214" i="1"/>
  <c r="K214" i="1"/>
  <c r="F214" i="1"/>
  <c r="Z213" i="1"/>
  <c r="Y213" i="1"/>
  <c r="X213" i="1"/>
  <c r="M213" i="1"/>
  <c r="J213" i="1"/>
  <c r="K213" i="1"/>
  <c r="F213" i="1"/>
  <c r="Z212" i="1"/>
  <c r="Y212" i="1"/>
  <c r="X212" i="1"/>
  <c r="J212" i="1"/>
  <c r="K212" i="1"/>
  <c r="F212" i="1"/>
  <c r="Z211" i="1"/>
  <c r="Y211" i="1"/>
  <c r="X211" i="1"/>
  <c r="M211" i="1"/>
  <c r="J211" i="1"/>
  <c r="K211" i="1"/>
  <c r="F211" i="1"/>
  <c r="Z210" i="1"/>
  <c r="Y210" i="1"/>
  <c r="X210" i="1"/>
  <c r="M210" i="1"/>
  <c r="J210" i="1"/>
  <c r="K210" i="1"/>
  <c r="F210" i="1"/>
  <c r="Z209" i="1"/>
  <c r="Y209" i="1"/>
  <c r="X209" i="1"/>
  <c r="J209" i="1"/>
  <c r="K209" i="1"/>
  <c r="F209" i="1"/>
  <c r="Z208" i="1"/>
  <c r="Y208" i="1"/>
  <c r="X208" i="1"/>
  <c r="M208" i="1"/>
  <c r="J208" i="1"/>
  <c r="K208" i="1"/>
  <c r="F208" i="1"/>
  <c r="Z207" i="1"/>
  <c r="Y207" i="1"/>
  <c r="X207" i="1"/>
  <c r="J207" i="1"/>
  <c r="K207" i="1"/>
  <c r="F207" i="1"/>
  <c r="Z206" i="1"/>
  <c r="Y206" i="1"/>
  <c r="X206" i="1"/>
  <c r="M206" i="1"/>
  <c r="J206" i="1"/>
  <c r="K206" i="1"/>
  <c r="F206" i="1"/>
  <c r="Z205" i="1"/>
  <c r="Y205" i="1"/>
  <c r="X205" i="1"/>
  <c r="J205" i="1"/>
  <c r="K205" i="1"/>
  <c r="F205" i="1"/>
  <c r="Z204" i="1"/>
  <c r="M204" i="1"/>
  <c r="Y204" i="1"/>
  <c r="X204" i="1"/>
  <c r="J204" i="1"/>
  <c r="K204" i="1"/>
  <c r="F204" i="1"/>
  <c r="F145" i="1"/>
  <c r="Y203" i="1"/>
  <c r="X203" i="1"/>
  <c r="J203" i="1"/>
  <c r="K203" i="1"/>
  <c r="F203" i="1"/>
  <c r="Z200" i="1"/>
  <c r="Y200" i="1"/>
  <c r="X200" i="1"/>
  <c r="J200" i="1"/>
  <c r="K200" i="1"/>
  <c r="F200" i="1"/>
  <c r="Z201" i="1"/>
  <c r="Y201" i="1"/>
  <c r="X201" i="1"/>
  <c r="M201" i="1"/>
  <c r="J201" i="1"/>
  <c r="K201" i="1"/>
  <c r="F201" i="1"/>
  <c r="Z191" i="1"/>
  <c r="Y191" i="1"/>
  <c r="X191" i="1"/>
  <c r="M191" i="1"/>
  <c r="J191" i="1"/>
  <c r="K191" i="1"/>
  <c r="F191" i="1"/>
  <c r="Z192" i="1"/>
  <c r="Y192" i="1"/>
  <c r="X192" i="1"/>
  <c r="J192" i="1"/>
  <c r="K192" i="1"/>
  <c r="F192" i="1"/>
  <c r="Z188" i="1"/>
  <c r="Y188" i="1"/>
  <c r="X188" i="1"/>
  <c r="M188" i="1"/>
  <c r="J188" i="1"/>
  <c r="K188" i="1"/>
  <c r="F188" i="1"/>
  <c r="Z185" i="1"/>
  <c r="Y185" i="1"/>
  <c r="X185" i="1"/>
  <c r="M185" i="1"/>
  <c r="J185" i="1"/>
  <c r="K185" i="1"/>
  <c r="F185" i="1"/>
  <c r="J146" i="1"/>
  <c r="Z146" i="1"/>
  <c r="Y146" i="1"/>
  <c r="X146" i="1"/>
  <c r="M146" i="1"/>
  <c r="K146" i="1"/>
  <c r="F146" i="1"/>
  <c r="Z197" i="1"/>
  <c r="Y197" i="1"/>
  <c r="X197" i="1"/>
  <c r="J197" i="1"/>
  <c r="K197" i="1"/>
  <c r="F197" i="1"/>
  <c r="Z187" i="1"/>
  <c r="Y187" i="1"/>
  <c r="X187" i="1"/>
  <c r="M187" i="1"/>
  <c r="J187" i="1"/>
  <c r="K187" i="1"/>
  <c r="Z61" i="1"/>
  <c r="Y61" i="1"/>
  <c r="X61" i="1"/>
  <c r="M61" i="1"/>
  <c r="J61" i="1"/>
  <c r="K61" i="1"/>
  <c r="Z194" i="1"/>
  <c r="Y194" i="1"/>
  <c r="X194" i="1"/>
  <c r="M194" i="1"/>
  <c r="J194" i="1"/>
  <c r="K194" i="1"/>
  <c r="Z198" i="1"/>
  <c r="Y198" i="1"/>
  <c r="X198" i="1"/>
  <c r="M198" i="1"/>
  <c r="J198" i="1"/>
  <c r="K198" i="1"/>
  <c r="F198" i="1"/>
  <c r="J174" i="1"/>
  <c r="K174" i="1"/>
  <c r="J176" i="1"/>
  <c r="K176" i="1"/>
  <c r="J175" i="1"/>
  <c r="K175" i="1"/>
  <c r="Z176" i="1"/>
  <c r="Y176" i="1"/>
  <c r="X176" i="1"/>
  <c r="M176" i="1"/>
  <c r="Z175" i="1"/>
  <c r="Y175" i="1"/>
  <c r="X175" i="1"/>
  <c r="Z196" i="1"/>
  <c r="Y196" i="1"/>
  <c r="X196" i="1"/>
  <c r="M196" i="1"/>
  <c r="J196" i="1"/>
  <c r="K196" i="1"/>
  <c r="Z195" i="1"/>
  <c r="Y195" i="1"/>
  <c r="X195" i="1"/>
  <c r="M195" i="1"/>
  <c r="J202" i="1"/>
  <c r="K202" i="1"/>
  <c r="J195" i="1"/>
  <c r="K195" i="1"/>
  <c r="J193" i="1"/>
  <c r="K193" i="1"/>
  <c r="Z193" i="1"/>
  <c r="Y193" i="1"/>
  <c r="X193" i="1"/>
  <c r="M193" i="1"/>
  <c r="Z202" i="1"/>
  <c r="Y202" i="1"/>
  <c r="X202" i="1"/>
  <c r="M202" i="1"/>
  <c r="Z95" i="1"/>
  <c r="Y95" i="1"/>
  <c r="X95" i="1"/>
  <c r="M95" i="1"/>
  <c r="J95" i="1"/>
  <c r="K95" i="1"/>
  <c r="F11" i="1"/>
  <c r="F12" i="1"/>
  <c r="F15" i="1"/>
  <c r="F16" i="1"/>
  <c r="F17" i="1"/>
  <c r="F19" i="1"/>
  <c r="F20" i="1"/>
  <c r="F21" i="1"/>
  <c r="F22" i="1"/>
  <c r="F25" i="1"/>
  <c r="F34" i="1"/>
  <c r="F37" i="1"/>
  <c r="F199"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7" i="1"/>
  <c r="F148" i="1"/>
  <c r="F149" i="1"/>
  <c r="F152" i="1"/>
  <c r="F153" i="1"/>
  <c r="F154" i="1"/>
  <c r="F156" i="1"/>
  <c r="F157" i="1"/>
  <c r="F159" i="1"/>
  <c r="F160" i="1"/>
  <c r="F161" i="1"/>
  <c r="F163" i="1"/>
  <c r="F164" i="1"/>
  <c r="F165" i="1"/>
  <c r="F166" i="1"/>
  <c r="F167" i="1"/>
  <c r="F168" i="1"/>
  <c r="F169" i="1"/>
  <c r="F170" i="1"/>
  <c r="F174" i="1"/>
  <c r="F175" i="1"/>
  <c r="F178" i="1"/>
  <c r="F179" i="1"/>
  <c r="F180" i="1"/>
  <c r="F181" i="1"/>
  <c r="F184" i="1"/>
  <c r="F186" i="1"/>
  <c r="F189" i="1"/>
  <c r="F190" i="1"/>
  <c r="M80" i="1"/>
  <c r="X80" i="1"/>
  <c r="Y80" i="1"/>
  <c r="Z80" i="1"/>
  <c r="J80" i="1"/>
  <c r="K80" i="1"/>
  <c r="M22" i="1"/>
  <c r="X22" i="1"/>
  <c r="Y22" i="1"/>
  <c r="Z22" i="1"/>
  <c r="M23" i="1"/>
  <c r="X23" i="1"/>
  <c r="Y23" i="1"/>
  <c r="Z23" i="1"/>
  <c r="M24" i="1"/>
  <c r="X24" i="1"/>
  <c r="Y24" i="1"/>
  <c r="Z24" i="1"/>
  <c r="M25" i="1"/>
  <c r="X25" i="1"/>
  <c r="Y25" i="1"/>
  <c r="Z25" i="1"/>
  <c r="M26" i="1"/>
  <c r="X26" i="1"/>
  <c r="Y26" i="1"/>
  <c r="Z26" i="1"/>
  <c r="M27" i="1"/>
  <c r="X27" i="1"/>
  <c r="Y27" i="1"/>
  <c r="Z27" i="1"/>
  <c r="M28" i="1"/>
  <c r="X28" i="1"/>
  <c r="Y28" i="1"/>
  <c r="Z28" i="1"/>
  <c r="M29" i="1"/>
  <c r="X29" i="1"/>
  <c r="Y29" i="1"/>
  <c r="Z29" i="1"/>
  <c r="M30" i="1"/>
  <c r="X30" i="1"/>
  <c r="Y30" i="1"/>
  <c r="Z30" i="1"/>
  <c r="M31" i="1"/>
  <c r="X31" i="1"/>
  <c r="Y31" i="1"/>
  <c r="Z31" i="1"/>
  <c r="M32" i="1"/>
  <c r="X32" i="1"/>
  <c r="Y32" i="1"/>
  <c r="Z32" i="1"/>
  <c r="M33" i="1"/>
  <c r="X33" i="1"/>
  <c r="Y33" i="1"/>
  <c r="Z33" i="1"/>
  <c r="M34" i="1"/>
  <c r="X34" i="1"/>
  <c r="Y34" i="1"/>
  <c r="Z34" i="1"/>
  <c r="M35" i="1"/>
  <c r="X35" i="1"/>
  <c r="Y35" i="1"/>
  <c r="Z35" i="1"/>
  <c r="M36" i="1"/>
  <c r="X36" i="1"/>
  <c r="Y36" i="1"/>
  <c r="Z36" i="1"/>
  <c r="M37" i="1"/>
  <c r="X37" i="1"/>
  <c r="Y37" i="1"/>
  <c r="Z37" i="1"/>
  <c r="M199" i="1"/>
  <c r="X199" i="1"/>
  <c r="Y199" i="1"/>
  <c r="Z199" i="1"/>
  <c r="M38" i="1"/>
  <c r="X38" i="1"/>
  <c r="Y38" i="1"/>
  <c r="Z38" i="1"/>
  <c r="M39" i="1"/>
  <c r="X39" i="1"/>
  <c r="Y39" i="1"/>
  <c r="Z39" i="1"/>
  <c r="M40" i="1"/>
  <c r="X40" i="1"/>
  <c r="Y40" i="1"/>
  <c r="Z40" i="1"/>
  <c r="M41" i="1"/>
  <c r="X41" i="1"/>
  <c r="Y41" i="1"/>
  <c r="Z41" i="1"/>
  <c r="M42" i="1"/>
  <c r="X42" i="1"/>
  <c r="Y42" i="1"/>
  <c r="Z42" i="1"/>
  <c r="M43" i="1"/>
  <c r="X43" i="1"/>
  <c r="Y43" i="1"/>
  <c r="Z43" i="1"/>
  <c r="M44" i="1"/>
  <c r="X44" i="1"/>
  <c r="Y44" i="1"/>
  <c r="Z44" i="1"/>
  <c r="M45" i="1"/>
  <c r="X45" i="1"/>
  <c r="Y45" i="1"/>
  <c r="Z45" i="1"/>
  <c r="M46" i="1"/>
  <c r="X46" i="1"/>
  <c r="Y46" i="1"/>
  <c r="Z46" i="1"/>
  <c r="M47" i="1"/>
  <c r="X47" i="1"/>
  <c r="Y47" i="1"/>
  <c r="Z47" i="1"/>
  <c r="M48" i="1"/>
  <c r="X48" i="1"/>
  <c r="Y48" i="1"/>
  <c r="Z48" i="1"/>
  <c r="M49" i="1"/>
  <c r="X49" i="1"/>
  <c r="Y49" i="1"/>
  <c r="Z49" i="1"/>
  <c r="M50" i="1"/>
  <c r="X50" i="1"/>
  <c r="Y50" i="1"/>
  <c r="Z50" i="1"/>
  <c r="X51" i="1"/>
  <c r="Y51" i="1"/>
  <c r="Z51" i="1"/>
  <c r="M52" i="1"/>
  <c r="X52" i="1"/>
  <c r="Y52" i="1"/>
  <c r="Z52" i="1"/>
  <c r="M53" i="1"/>
  <c r="X53" i="1"/>
  <c r="Y53" i="1"/>
  <c r="Z53" i="1"/>
  <c r="X54" i="1"/>
  <c r="Y54" i="1"/>
  <c r="Z54" i="1"/>
  <c r="M55" i="1"/>
  <c r="X55" i="1"/>
  <c r="Y55" i="1"/>
  <c r="Z55" i="1"/>
  <c r="M56" i="1"/>
  <c r="X56" i="1"/>
  <c r="Y56" i="1"/>
  <c r="Z56" i="1"/>
  <c r="M57" i="1"/>
  <c r="X57" i="1"/>
  <c r="Y57" i="1"/>
  <c r="Z57" i="1"/>
  <c r="M58" i="1"/>
  <c r="X58" i="1"/>
  <c r="Y58" i="1"/>
  <c r="Z58" i="1"/>
  <c r="X59" i="1"/>
  <c r="Y59" i="1"/>
  <c r="Z59" i="1"/>
  <c r="M60" i="1"/>
  <c r="X60" i="1"/>
  <c r="Y60" i="1"/>
  <c r="Z60" i="1"/>
  <c r="M62" i="1"/>
  <c r="X62" i="1"/>
  <c r="Y62" i="1"/>
  <c r="Z62" i="1"/>
  <c r="M63" i="1"/>
  <c r="X63" i="1"/>
  <c r="Y63" i="1"/>
  <c r="Z63" i="1"/>
  <c r="M64" i="1"/>
  <c r="X64" i="1"/>
  <c r="Y64" i="1"/>
  <c r="Z64" i="1"/>
  <c r="M65" i="1"/>
  <c r="X65" i="1"/>
  <c r="Y65" i="1"/>
  <c r="Z65" i="1"/>
  <c r="M66" i="1"/>
  <c r="X66" i="1"/>
  <c r="Y66" i="1"/>
  <c r="Z66" i="1"/>
  <c r="M67" i="1"/>
  <c r="X67" i="1"/>
  <c r="Y67" i="1"/>
  <c r="Z67" i="1"/>
  <c r="M68" i="1"/>
  <c r="X68" i="1"/>
  <c r="Y68" i="1"/>
  <c r="Z68" i="1"/>
  <c r="M69" i="1"/>
  <c r="X69" i="1"/>
  <c r="Y69" i="1"/>
  <c r="Z69" i="1"/>
  <c r="M70" i="1"/>
  <c r="X70" i="1"/>
  <c r="Y70" i="1"/>
  <c r="Z70" i="1"/>
  <c r="M71" i="1"/>
  <c r="X71" i="1"/>
  <c r="Y71" i="1"/>
  <c r="Z71" i="1"/>
  <c r="M72" i="1"/>
  <c r="X72" i="1"/>
  <c r="Y72" i="1"/>
  <c r="Z72" i="1"/>
  <c r="M73" i="1"/>
  <c r="X73" i="1"/>
  <c r="Y73" i="1"/>
  <c r="Z73" i="1"/>
  <c r="M74" i="1"/>
  <c r="X74" i="1"/>
  <c r="Y74" i="1"/>
  <c r="Z74" i="1"/>
  <c r="M75" i="1"/>
  <c r="X75" i="1"/>
  <c r="Y75" i="1"/>
  <c r="Z75" i="1"/>
  <c r="M76" i="1"/>
  <c r="X76" i="1"/>
  <c r="Y76" i="1"/>
  <c r="Z76" i="1"/>
  <c r="M77" i="1"/>
  <c r="X77" i="1"/>
  <c r="Y77" i="1"/>
  <c r="Z77" i="1"/>
  <c r="M78" i="1"/>
  <c r="X78" i="1"/>
  <c r="Y78" i="1"/>
  <c r="Z78" i="1"/>
  <c r="M79" i="1"/>
  <c r="X79" i="1"/>
  <c r="Y79" i="1"/>
  <c r="Z79" i="1"/>
  <c r="M81" i="1"/>
  <c r="X81" i="1"/>
  <c r="Y81" i="1"/>
  <c r="Z81" i="1"/>
  <c r="M82" i="1"/>
  <c r="X82" i="1"/>
  <c r="Y82" i="1"/>
  <c r="Z82" i="1"/>
  <c r="X83" i="1"/>
  <c r="Y83" i="1"/>
  <c r="Z83" i="1"/>
  <c r="M84" i="1"/>
  <c r="X84" i="1"/>
  <c r="Y84" i="1"/>
  <c r="Z84" i="1"/>
  <c r="M85" i="1"/>
  <c r="X85" i="1"/>
  <c r="Y85" i="1"/>
  <c r="Z85" i="1"/>
  <c r="M86" i="1"/>
  <c r="X86" i="1"/>
  <c r="Y86" i="1"/>
  <c r="Z86" i="1"/>
  <c r="M87" i="1"/>
  <c r="X87" i="1"/>
  <c r="Y87" i="1"/>
  <c r="Z87" i="1"/>
  <c r="M88" i="1"/>
  <c r="X88" i="1"/>
  <c r="Y88" i="1"/>
  <c r="Z88" i="1"/>
  <c r="M89" i="1"/>
  <c r="X89" i="1"/>
  <c r="Y89" i="1"/>
  <c r="Z89" i="1"/>
  <c r="M90" i="1"/>
  <c r="X90" i="1"/>
  <c r="Y90" i="1"/>
  <c r="Z90" i="1"/>
  <c r="M91" i="1"/>
  <c r="X91" i="1"/>
  <c r="Y91" i="1"/>
  <c r="Z91" i="1"/>
  <c r="M92" i="1"/>
  <c r="X92" i="1"/>
  <c r="Y92" i="1"/>
  <c r="Z92" i="1"/>
  <c r="M93" i="1"/>
  <c r="X93" i="1"/>
  <c r="Y93" i="1"/>
  <c r="Z93" i="1"/>
  <c r="M94" i="1"/>
  <c r="X94" i="1"/>
  <c r="Y94" i="1"/>
  <c r="Z94" i="1"/>
  <c r="M96" i="1"/>
  <c r="X96" i="1"/>
  <c r="Y96" i="1"/>
  <c r="Z96" i="1"/>
  <c r="X97" i="1"/>
  <c r="Y97" i="1"/>
  <c r="Z97" i="1"/>
  <c r="M98" i="1"/>
  <c r="X98" i="1"/>
  <c r="Y98" i="1"/>
  <c r="Z98" i="1"/>
  <c r="M99" i="1"/>
  <c r="X99" i="1"/>
  <c r="Y99" i="1"/>
  <c r="Z99" i="1"/>
  <c r="M100" i="1"/>
  <c r="X100" i="1"/>
  <c r="Y100" i="1"/>
  <c r="Z100" i="1"/>
  <c r="M101" i="1"/>
  <c r="X101" i="1"/>
  <c r="Y101" i="1"/>
  <c r="Z101" i="1"/>
  <c r="M102" i="1"/>
  <c r="X102" i="1"/>
  <c r="Y102" i="1"/>
  <c r="Z102" i="1"/>
  <c r="M103" i="1"/>
  <c r="X103" i="1"/>
  <c r="Y103" i="1"/>
  <c r="Z103" i="1"/>
  <c r="M104" i="1"/>
  <c r="X104" i="1"/>
  <c r="Y104" i="1"/>
  <c r="Z104" i="1"/>
  <c r="M105" i="1"/>
  <c r="X105" i="1"/>
  <c r="Y105" i="1"/>
  <c r="Z105" i="1"/>
  <c r="M106" i="1"/>
  <c r="X106" i="1"/>
  <c r="Y106" i="1"/>
  <c r="Z106" i="1"/>
  <c r="M107" i="1"/>
  <c r="X107" i="1"/>
  <c r="Y107" i="1"/>
  <c r="Z107" i="1"/>
  <c r="M108" i="1"/>
  <c r="X108" i="1"/>
  <c r="Y108" i="1"/>
  <c r="Z108" i="1"/>
  <c r="M109" i="1"/>
  <c r="X109" i="1"/>
  <c r="Y109" i="1"/>
  <c r="Z109" i="1"/>
  <c r="M110" i="1"/>
  <c r="X110" i="1"/>
  <c r="Y110" i="1"/>
  <c r="Z110" i="1"/>
  <c r="M111" i="1"/>
  <c r="X111" i="1"/>
  <c r="Y111" i="1"/>
  <c r="Z111" i="1"/>
  <c r="M112" i="1"/>
  <c r="X112" i="1"/>
  <c r="Y112" i="1"/>
  <c r="Z112" i="1"/>
  <c r="M113" i="1"/>
  <c r="X113" i="1"/>
  <c r="Y113" i="1"/>
  <c r="Z113" i="1"/>
  <c r="M114" i="1"/>
  <c r="X114" i="1"/>
  <c r="Y114" i="1"/>
  <c r="Z114" i="1"/>
  <c r="M115" i="1"/>
  <c r="X115" i="1"/>
  <c r="Y115" i="1"/>
  <c r="Z115" i="1"/>
  <c r="M116" i="1"/>
  <c r="X116" i="1"/>
  <c r="Y116" i="1"/>
  <c r="Z116" i="1"/>
  <c r="M117" i="1"/>
  <c r="X117" i="1"/>
  <c r="Y117" i="1"/>
  <c r="Z117" i="1"/>
  <c r="M118" i="1"/>
  <c r="X118" i="1"/>
  <c r="Y118" i="1"/>
  <c r="Z118" i="1"/>
  <c r="M119" i="1"/>
  <c r="X119" i="1"/>
  <c r="Y119" i="1"/>
  <c r="Z119" i="1"/>
  <c r="M120" i="1"/>
  <c r="X120" i="1"/>
  <c r="Y120" i="1"/>
  <c r="Z120" i="1"/>
  <c r="M121" i="1"/>
  <c r="X121" i="1"/>
  <c r="Y121" i="1"/>
  <c r="Z121" i="1"/>
  <c r="M122" i="1"/>
  <c r="X122" i="1"/>
  <c r="Y122" i="1"/>
  <c r="Z122" i="1"/>
  <c r="M123" i="1"/>
  <c r="X123" i="1"/>
  <c r="Y123" i="1"/>
  <c r="Z123" i="1"/>
  <c r="M124" i="1"/>
  <c r="X124" i="1"/>
  <c r="Y124" i="1"/>
  <c r="Z124" i="1"/>
  <c r="M125" i="1"/>
  <c r="X125" i="1"/>
  <c r="Y125" i="1"/>
  <c r="Z125" i="1"/>
  <c r="X126" i="1"/>
  <c r="Y126" i="1"/>
  <c r="Z126" i="1"/>
  <c r="M127" i="1"/>
  <c r="X127" i="1"/>
  <c r="Y127" i="1"/>
  <c r="Z127" i="1"/>
  <c r="M128" i="1"/>
  <c r="X128" i="1"/>
  <c r="Y128" i="1"/>
  <c r="Z128" i="1"/>
  <c r="M129" i="1"/>
  <c r="X129" i="1"/>
  <c r="Y129" i="1"/>
  <c r="Z129" i="1"/>
  <c r="M130" i="1"/>
  <c r="X130" i="1"/>
  <c r="Y130" i="1"/>
  <c r="Z130" i="1"/>
  <c r="M131" i="1"/>
  <c r="X131" i="1"/>
  <c r="Y131" i="1"/>
  <c r="Z131" i="1"/>
  <c r="M132" i="1"/>
  <c r="X132" i="1"/>
  <c r="Y132" i="1"/>
  <c r="Z132" i="1"/>
  <c r="M133" i="1"/>
  <c r="X133" i="1"/>
  <c r="Y133" i="1"/>
  <c r="Z133" i="1"/>
  <c r="M134" i="1"/>
  <c r="X134" i="1"/>
  <c r="Y134" i="1"/>
  <c r="Z134" i="1"/>
  <c r="M135" i="1"/>
  <c r="X135" i="1"/>
  <c r="Y135" i="1"/>
  <c r="Z135" i="1"/>
  <c r="M136" i="1"/>
  <c r="X136" i="1"/>
  <c r="Y136" i="1"/>
  <c r="Z136" i="1"/>
  <c r="M137" i="1"/>
  <c r="X137" i="1"/>
  <c r="Y137" i="1"/>
  <c r="Z137" i="1"/>
  <c r="M138" i="1"/>
  <c r="X138" i="1"/>
  <c r="Y138" i="1"/>
  <c r="Z138" i="1"/>
  <c r="M139" i="1"/>
  <c r="X139" i="1"/>
  <c r="Y139" i="1"/>
  <c r="Z139" i="1"/>
  <c r="M140" i="1"/>
  <c r="X140" i="1"/>
  <c r="Y140" i="1"/>
  <c r="Z140" i="1"/>
  <c r="M141" i="1"/>
  <c r="X141" i="1"/>
  <c r="Y141" i="1"/>
  <c r="Z141" i="1"/>
  <c r="M142" i="1"/>
  <c r="X142" i="1"/>
  <c r="Y142" i="1"/>
  <c r="Z142" i="1"/>
  <c r="M143" i="1"/>
  <c r="X143" i="1"/>
  <c r="Y143" i="1"/>
  <c r="Z143" i="1"/>
  <c r="M144" i="1"/>
  <c r="X144" i="1"/>
  <c r="Y144" i="1"/>
  <c r="Z144" i="1"/>
  <c r="X145" i="1"/>
  <c r="Y145" i="1"/>
  <c r="Z145" i="1"/>
  <c r="M147" i="1"/>
  <c r="X147" i="1"/>
  <c r="Y147" i="1"/>
  <c r="Z147" i="1"/>
  <c r="M148" i="1"/>
  <c r="X148" i="1"/>
  <c r="Y148" i="1"/>
  <c r="Z148" i="1"/>
  <c r="M149" i="1"/>
  <c r="X149" i="1"/>
  <c r="Y149" i="1"/>
  <c r="Z149" i="1"/>
  <c r="M150" i="1"/>
  <c r="X150" i="1"/>
  <c r="Y150" i="1"/>
  <c r="Z150" i="1"/>
  <c r="M151" i="1"/>
  <c r="X151" i="1"/>
  <c r="Y151" i="1"/>
  <c r="Z151" i="1"/>
  <c r="M152" i="1"/>
  <c r="X152" i="1"/>
  <c r="Y152" i="1"/>
  <c r="Z152" i="1"/>
  <c r="M153" i="1"/>
  <c r="X153" i="1"/>
  <c r="Y153" i="1"/>
  <c r="Z153" i="1"/>
  <c r="M154" i="1"/>
  <c r="X154" i="1"/>
  <c r="Y154" i="1"/>
  <c r="Z154" i="1"/>
  <c r="M155" i="1"/>
  <c r="X155" i="1"/>
  <c r="Y155" i="1"/>
  <c r="Z155" i="1"/>
  <c r="M156" i="1"/>
  <c r="X156" i="1"/>
  <c r="Y156" i="1"/>
  <c r="Z156" i="1"/>
  <c r="M157" i="1"/>
  <c r="X157" i="1"/>
  <c r="Y157" i="1"/>
  <c r="Z157" i="1"/>
  <c r="M158" i="1"/>
  <c r="X158" i="1"/>
  <c r="Y158" i="1"/>
  <c r="Z158" i="1"/>
  <c r="M159" i="1"/>
  <c r="X159" i="1"/>
  <c r="Y159" i="1"/>
  <c r="Z159" i="1"/>
  <c r="M160" i="1"/>
  <c r="X160" i="1"/>
  <c r="Y160" i="1"/>
  <c r="Z160" i="1"/>
  <c r="M161" i="1"/>
  <c r="X161" i="1"/>
  <c r="Y161" i="1"/>
  <c r="Z161" i="1"/>
  <c r="M162" i="1"/>
  <c r="X162" i="1"/>
  <c r="Y162" i="1"/>
  <c r="Z162" i="1"/>
  <c r="M163" i="1"/>
  <c r="X163" i="1"/>
  <c r="Y163" i="1"/>
  <c r="Z163" i="1"/>
  <c r="M164" i="1"/>
  <c r="X164" i="1"/>
  <c r="Y164" i="1"/>
  <c r="Z164" i="1"/>
  <c r="M165" i="1"/>
  <c r="X165" i="1"/>
  <c r="Y165" i="1"/>
  <c r="Z165" i="1"/>
  <c r="M166" i="1"/>
  <c r="X166" i="1"/>
  <c r="Y166" i="1"/>
  <c r="Z166" i="1"/>
  <c r="M167" i="1"/>
  <c r="X167" i="1"/>
  <c r="Y167" i="1"/>
  <c r="Z167" i="1"/>
  <c r="M168" i="1"/>
  <c r="X168" i="1"/>
  <c r="Y168" i="1"/>
  <c r="Z168" i="1"/>
  <c r="M169" i="1"/>
  <c r="X169" i="1"/>
  <c r="Y169" i="1"/>
  <c r="Z169" i="1"/>
  <c r="M170" i="1"/>
  <c r="X170" i="1"/>
  <c r="Y170" i="1"/>
  <c r="Z170" i="1"/>
  <c r="M171" i="1"/>
  <c r="X171" i="1"/>
  <c r="Y171" i="1"/>
  <c r="Z171" i="1"/>
  <c r="M172" i="1"/>
  <c r="X172" i="1"/>
  <c r="Y172" i="1"/>
  <c r="Z172" i="1"/>
  <c r="M173" i="1"/>
  <c r="X173" i="1"/>
  <c r="Y173" i="1"/>
  <c r="Z173" i="1"/>
  <c r="X174" i="1"/>
  <c r="Y174" i="1"/>
  <c r="Z174" i="1"/>
  <c r="M177" i="1"/>
  <c r="X177" i="1"/>
  <c r="Y177" i="1"/>
  <c r="Z177" i="1"/>
  <c r="M178" i="1"/>
  <c r="X178" i="1"/>
  <c r="Y178" i="1"/>
  <c r="Z178" i="1"/>
  <c r="M179" i="1"/>
  <c r="X179" i="1"/>
  <c r="Y179" i="1"/>
  <c r="Z179" i="1"/>
  <c r="M180" i="1"/>
  <c r="X180" i="1"/>
  <c r="Y180" i="1"/>
  <c r="Z180" i="1"/>
  <c r="M181" i="1"/>
  <c r="X181" i="1"/>
  <c r="Y181" i="1"/>
  <c r="Z181" i="1"/>
  <c r="M182" i="1"/>
  <c r="X182" i="1"/>
  <c r="Y182" i="1"/>
  <c r="Z182" i="1"/>
  <c r="M183" i="1"/>
  <c r="X183" i="1"/>
  <c r="Y183" i="1"/>
  <c r="Z183" i="1"/>
  <c r="M184" i="1"/>
  <c r="X184" i="1"/>
  <c r="Y184" i="1"/>
  <c r="Z184" i="1"/>
  <c r="M186" i="1"/>
  <c r="X186" i="1"/>
  <c r="Y186" i="1"/>
  <c r="Z186" i="1"/>
  <c r="X189" i="1"/>
  <c r="Y189" i="1"/>
  <c r="Z189" i="1"/>
  <c r="M190" i="1"/>
  <c r="X190" i="1"/>
  <c r="Y190" i="1"/>
  <c r="Z190"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X2" i="1"/>
  <c r="M3" i="1"/>
  <c r="X3" i="1"/>
  <c r="M4" i="1"/>
  <c r="X4" i="1"/>
  <c r="M5" i="1"/>
  <c r="X5" i="1"/>
  <c r="M6" i="1"/>
  <c r="X6" i="1"/>
  <c r="M7" i="1"/>
  <c r="X7" i="1"/>
  <c r="M8" i="1"/>
  <c r="X8" i="1"/>
  <c r="M9" i="1"/>
  <c r="X9" i="1"/>
  <c r="M10" i="1"/>
  <c r="X10" i="1"/>
  <c r="M11" i="1"/>
  <c r="X11" i="1"/>
  <c r="M12" i="1"/>
  <c r="X12" i="1"/>
  <c r="M13" i="1"/>
  <c r="X13" i="1"/>
  <c r="M14" i="1"/>
  <c r="X14" i="1"/>
  <c r="M15" i="1"/>
  <c r="X15" i="1"/>
  <c r="X16" i="1"/>
  <c r="M17" i="1"/>
  <c r="X17" i="1"/>
  <c r="M18" i="1"/>
  <c r="X18" i="1"/>
  <c r="M19" i="1"/>
  <c r="X19" i="1"/>
  <c r="M20" i="1"/>
  <c r="X20" i="1"/>
  <c r="M21" i="1"/>
  <c r="X21" i="1"/>
  <c r="J2" i="1"/>
  <c r="K2" i="1"/>
  <c r="J3" i="1"/>
  <c r="K3" i="1"/>
  <c r="J4" i="1"/>
  <c r="K4" i="1"/>
  <c r="J134" i="1"/>
  <c r="K134" i="1"/>
  <c r="J138" i="1"/>
  <c r="K138" i="1"/>
  <c r="J157" i="1"/>
  <c r="K157" i="1"/>
  <c r="J123" i="1"/>
  <c r="K123" i="1"/>
  <c r="J186" i="1"/>
  <c r="K186" i="1"/>
  <c r="J169" i="1"/>
  <c r="K169" i="1"/>
  <c r="J164" i="1"/>
  <c r="K164" i="1"/>
  <c r="J133" i="1"/>
  <c r="K133" i="1"/>
  <c r="J141" i="1"/>
  <c r="K141" i="1"/>
  <c r="J167" i="1"/>
  <c r="K167" i="1"/>
  <c r="J170" i="1"/>
  <c r="K170" i="1"/>
  <c r="J154" i="1"/>
  <c r="K154" i="1"/>
  <c r="J166" i="1"/>
  <c r="K166" i="1"/>
  <c r="J168" i="1"/>
  <c r="K168" i="1"/>
  <c r="J144" i="1"/>
  <c r="K144" i="1"/>
  <c r="J163" i="1"/>
  <c r="K163" i="1"/>
  <c r="J118" i="1"/>
  <c r="K118" i="1"/>
  <c r="J136" i="1"/>
  <c r="K136" i="1"/>
  <c r="J143" i="1"/>
  <c r="K143" i="1"/>
  <c r="J165" i="1"/>
  <c r="K165" i="1"/>
  <c r="J137" i="1"/>
  <c r="K137" i="1"/>
  <c r="J179" i="1"/>
  <c r="K179" i="1"/>
  <c r="J120" i="1"/>
  <c r="K120" i="1"/>
  <c r="J152" i="1"/>
  <c r="K152" i="1"/>
  <c r="J172" i="1"/>
  <c r="K172" i="1"/>
  <c r="J156" i="1"/>
  <c r="K156" i="1"/>
  <c r="J182" i="1"/>
  <c r="K182"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199" i="1"/>
  <c r="K199"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<sst xmlns="http://schemas.openxmlformats.org/spreadsheetml/2006/main" count="981" uniqueCount="516">
  <si>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</si>
  <si>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</si>
  <si>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</si>
  <si>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</si>
  <si>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</si>
  <si>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</si>
  <si>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</si>
  <si>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</si>
  <si>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</si>
  <si>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</si>
  <si>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</si>
  <si>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</si>
  <si>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</si>
  <si>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</si>
  <si>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</si>
  <si>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</si>
  <si>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</si>
  <si>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</si>
  <si>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</si>
  <si>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</si>
  <si>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</si>
  <si>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</si>
  <si>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</si>
  <si>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</si>
  <si>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</si>
  <si>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</si>
  <si>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</si>
  <si>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</si>
  <si>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</si>
  <si>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</si>
  <si>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</si>
  <si>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</si>
  <si>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</si>
  <si>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</si>
  <si>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</si>
  <si>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</si>
  <si>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</si>
  <si>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</si>
  <si>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</si>
  <si>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</si>
  <si>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</si>
  <si>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</si>
  <si>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</si>
  <si>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</si>
  <si>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</si>
  <si>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</si>
  <si>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</si>
  <si>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</si>
  <si>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</si>
  <si>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</si>
  <si>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</si>
  <si>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</si>
  <si>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</si>
  <si>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</si>
  <si>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</si>
  <si>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</si>
  <si>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</si>
  <si>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</si>
  <si>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</si>
  <si>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</si>
  <si>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</si>
  <si>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</si>
  <si>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</si>
  <si>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</si>
  <si>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</si>
  <si>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</si>
  <si>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</si>
  <si>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</si>
  <si>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</si>
  <si>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</si>
  <si>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</si>
  <si>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</si>
  <si>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</si>
  <si>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</si>
  <si>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</si>
  <si>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</si>
  <si>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</si>
  <si>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</si>
  <si>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</si>
  <si>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</si>
  <si>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</si>
  <si>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</si>
  <si>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</si>
  <si>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</si>
  <si>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</si>
  <si>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</si>
  <si>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</si>
  <si>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</si>
  <si>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</si>
  <si>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</si>
  <si>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</si>
  <si>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</si>
  <si>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</si>
  <si>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</si>
  <si>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</si>
  <si>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</si>
  <si>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</si>
  <si>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</si>
  <si>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</si>
  <si>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</si>
  <si>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</si>
  <si>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</si>
  <si>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</si>
  <si>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</si>
  <si>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</si>
  <si>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</si>
  <si>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</si>
  <si>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</si>
  <si>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</si>
  <si>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</si>
  <si>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</si>
  <si>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</si>
  <si>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</si>
  <si>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</si>
  <si>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</si>
  <si>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</si>
  <si>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</si>
  <si>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</si>
  <si>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</si>
  <si>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</si>
  <si>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</si>
  <si>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</si>
  <si>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</si>
  <si>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</si>
  <si>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</si>
  <si>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</si>
  <si>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</si>
  <si>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</si>
  <si>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</si>
  <si>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</si>
  <si>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</si>
  <si>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</si>
  <si>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</si>
  <si>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</si>
  <si>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</si>
  <si>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</si>
  <si>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</si>
  <si>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</si>
  <si>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</si>
  <si>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</si>
  <si>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</si>
  <si>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</si>
  <si>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</si>
  <si>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</si>
  <si>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</si>
  <si>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</si>
  <si>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</si>
  <si>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</si>
  <si>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</si>
  <si>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</si>
  <si>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</si>
  <si>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</si>
  <si>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</si>
  <si>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</si>
  <si>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</si>
  <si>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</si>
  <si>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</si>
  <si>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</si>
  <si>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</si>
  <si>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</si>
  <si>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</si>
  <si>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</si>
  <si>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</si>
  <si>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</si>
  <si>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</si>
  <si>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</si>
  <si>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</si>
  <si>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</si>
  <si>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</si>
  <si>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</si>
  <si>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</si>
  <si>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</si>
  <si>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</si>
  <si>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</si>
  <si>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</si>
  <si>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</si>
  <si>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</si>
  <si>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</si>
  <si>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</si>
  <si>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</si>
  <si>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</si>
  <si>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</si>
  <si>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</si>
  <si>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</si>
  <si>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</si>
  <si>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</si>
  <si>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</si>
  <si>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</si>
  <si>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</si>
  <si>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</si>
  <si>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</si>
  <si>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</si>
  <si>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</si>
  <si>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</si>
  <si>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</si>
  <si>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</si>
  <si>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</si>
  <si>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</si>
  <si>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</si>
  <si>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</si>
  <si>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</si>
  <si>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</si>
  <si>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</si>
  <si>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</si>
  <si>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</si>
  <si>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</si>
  <si>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</si>
  <si>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</si>
  <si>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</si>
  <si>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</si>
  <si>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</si>
  <si>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</si>
  <si>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</si>
  <si>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</si>
  <si>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</si>
  <si>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</si>
  <si>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</si>
  <si>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</si>
  <si>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</si>
  <si>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</si>
  <si>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</si>
  <si>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</si>
  <si>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</si>
  <si>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</si>
  <si>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</si>
  <si>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</si>
  <si>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</si>
  <si>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</si>
  <si>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</si>
  <si>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</si>
  <si>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</si>
  <si>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</si>
  <si>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</si>
  <si>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</si>
  <si>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</si>
  <si>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</si>
  <si>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</si>
  <si>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</si>
  <si>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</si>
  <si>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</si>
  <si>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</si>
  <si>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</si>
  <si>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</si>
  <si>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</si>
  <si>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</si>
  <si>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</si>
  <si>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</si>
  <si>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</si>
  <si>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</si>
  <si>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</si>
  <si>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</si>
  <si>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</si>
  <si>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</si>
  <si>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</si>
  <si>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</si>
  <si>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</si>
  <si>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</si>
  <si>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</si>
  <si>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</si>
  <si>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</si>
  <si>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</si>
  <si>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</si>
  <si>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</si>
  <si>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</si>
  <si>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</si>
  <si>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</si>
  <si>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</si>
  <si>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</si>
  <si>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</si>
  <si>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</si>
  <si>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</si>
  <si>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</si>
  <si>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</si>
  <si>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</si>
  <si>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</si>
  <si>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</si>
  <si>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</si>
  <si>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</si>
  <si>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</si>
  <si>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</si>
  <si>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</si>
  <si>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</si>
  <si>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</si>
  <si>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</si>
  <si>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</si>
  <si>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</si>
  <si>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</si>
  <si>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</si>
  <si>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</si>
  <si>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</si>
  <si>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</si>
  <si>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</si>
  <si>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</si>
  <si>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</si>
  <si>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</si>
  <si>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</si>
  <si>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</si>
  <si>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</si>
  <si>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</si>
  <si>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</si>
  <si>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</si>
  <si>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</si>
  <si>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</si>
  <si>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</si>
  <si>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</si>
  <si>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</si>
  <si>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</si>
  <si>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</si>
  <si>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</si>
  <si>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</si>
  <si>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</si>
  <si>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</si>
  <si>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</si>
  <si>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</si>
  <si>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</si>
  <si>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</si>
  <si>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</si>
  <si>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</si>
  <si>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</si>
  <si>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</si>
  <si>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</si>
  <si>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</si>
  <si>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</si>
  <si>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</si>
  <si>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</si>
  <si>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</si>
  <si>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</si>
  <si>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</si>
  <si>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</si>
  <si>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</si>
  <si>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</si>
  <si>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</si>
  <si>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Liguria</t>
  </si>
  <si>
    <t>Tyrrhenia</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</si>
  <si>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</si>
  <si>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</si>
  <si>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</si>
  <si>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</si>
  <si>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</si>
  <si>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</si>
  <si>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</si>
  <si>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</si>
  <si>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</si>
  <si>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</si>
  <si>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</si>
  <si>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</si>
  <si>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</si>
  <si>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</si>
  <si>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</si>
  <si>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</si>
  <si>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</si>
  <si>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</si>
  <si>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</si>
  <si>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</si>
  <si>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</si>
  <si>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</si>
  <si>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</si>
  <si>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</si>
  <si>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</si>
  <si>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</si>
  <si>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</si>
  <si>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</si>
  <si>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</si>
  <si>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</si>
  <si>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</si>
  <si>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</si>
  <si>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</si>
  <si>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</si>
  <si>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</si>
  <si>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</si>
  <si>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</si>
  <si>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</si>
  <si>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</si>
  <si>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</si>
  <si>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</si>
  <si>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</si>
  <si>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</si>
  <si>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</si>
  <si>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</si>
  <si>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</si>
  <si>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Karystos</t>
  </si>
  <si>
    <t>Buy some lovely greenish Karystian marble! Welcome to Karystos in Euboea, Central Greece. This city was attacked by Persians in 490 BCE, fighting back valiantly, but lost again to Persians in 480 BCE.  Its strategic position secures its prosperity. Sources: Stillwell, et al.; Hdt. 4.33; Thuc. 1.98; Liv. 31 45; Diod. 4.37.</t>
  </si>
  <si>
    <t>Taphia</t>
  </si>
  <si>
    <t>Watch out for Pirates!  You are in Taphia on Taphos the principle island of the Taphii islands off the west coast of Central Greece. Homer references Taphian pirates siezing people as slaves and plundering peoples (Homer Od. 15.9, 16.10)!  You may have even noticed Taphian raiders on your own cloak, Jason (II.747-51)!</t>
  </si>
  <si>
    <t>Watch out for the people of the Maeotian Lake!  You are at the mouth of the Tanais River in Scythia. The people are great at fishing and farming, but also avid warriors against invaders. Sources: Strabo 7.1</t>
  </si>
  <si>
    <t>Taenarum</t>
  </si>
  <si>
    <t>Welcome to Taenarum! Taenarum is an ancient settlement near the tip of a promoter of the southern Peloponnese, known also by the name "Tainaron". Pausanias says "The promontory of Taenarum projects into the sea 150 stades from Teuthrone, with the harbors Achilleius and Psamathus. On the promontory is a temple like a cave, with a statue of Poseidon in front of it. Some of the Greek poets state that Heracles brought up the hound of Hades here, though there is no road that leads underground through the cave, and it is not easy to believe that the gods possess any underground dwelling where the souls collect. But Hecataeus of Miletus gave a plausible explanation, stating that a terrible serpent lived on Taenarum, and was called the hound of Hades, because any one bitten was bound to die of the poison at once, and it was this snake, he said, that was brought by Heracles to Eurystheus." Sources: Paus. 3.25; Pleiades</t>
  </si>
  <si>
    <t>Aigiale</t>
  </si>
  <si>
    <t>Welcome to Aigiale on the easternmost Cycladic island, Amorgos!  Look for ancient history here, there is already evidence of Bronze Age settlements from long ago!  Costly fine linen can also be purchased here, locally made, according to Plato.  Sources: Stillwell, et al.; Plat. L. 13</t>
  </si>
  <si>
    <t xml:space="preserve">This is the bustling port of Karthaia, on the island of Keos in the Cyclades!  You can shop here, and look for the fine fabric mentioned by Varro (Pliny N.H. 4.20.4). Karthaia is growing in power and overtaking nearby Poieessa (Strabo 10.5.6; Pseudo Scylax, Periplous 58). </t>
  </si>
  <si>
    <t xml:space="preserve">Welcome to the bustling port of Kleitor, in Arcadia of the Peloponnese.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</si>
  <si>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Welcome to the Greek colony of Massalia, far northwest of Greece and even of Etruria!  Massalia was founded by Phocaean Greeks ca. 600 BC as a trading outpost (Pleiades).  Stock up before you try to make the long voyage home!</t>
  </si>
  <si>
    <t>Welcome to the port of Narthakion, in the region of Malis in Central Greece. A bustling Phthiotic port, you are welcome for commerce. Strabo says this area was subject to Achilles (Strabo 9.5.10).</t>
  </si>
  <si>
    <t xml:space="preserve">Welcome to Nikomedia in Bithynia. Founded in the mid 3rd century BCE, Nikomedia was built on the site of an earlier colony. Nikomedia is one of the most important port cities in this part of Asia Minor ("Nicomedia." Stillwell et al., 1976). </t>
  </si>
  <si>
    <t>Welcome to Orthosia on the coast of ancient Syria!  Buy fine olive oil in our port!  Strabo notes that from here to the mouth of the Nile is three thousand nine hundred stadia (there are 5.4 stadia in a km).  Sources: Pleiades; BNP 201; 1 Maccabees 15:37; Strabo 14.5</t>
  </si>
  <si>
    <t>Welcome to the Phoenician metropolis of Sidon in ancient Syria!  This city is heavily influenced by Egypt, but has also been under Hellenistic control since the 4th century BCE.  It was conquered by Evagoras of Cyprus in the 4th century, and then by Alexander the Great! It has been an important shipyard and trading town with two ports!  Sources: Stillwell, et al.</t>
  </si>
  <si>
    <t xml:space="preserve">Welcome to Apis, a city in Libya (Polybius Histories 31.26)!  This city is famous for the mysterious rites celebrated in worship of the god Apis!  </t>
  </si>
  <si>
    <t>Welcome to the bustling port of Pagasae in the region of Magnesia, Thessaly in Central Greece!  People here are still buzzing with the news of the quest of Jason and the Argonauts, which has just set off for the Golden Fleece in far eastern Colchis with the great Argo, constructed here.  This city was subdued by king Philip II of Macedon between 353-352 BCE, many years ago! Sources: Strabo 9.5; Diod. 16.31.6</t>
  </si>
  <si>
    <t>Welcome to Iolcus in the region of Magnesia, Thessaly in Central Greece!  This is the home of Jason.  Locals have been saying he went to Pagasae nearby to set off on the Argo for a great quest!  Apollodorus says that "Cretheus founded Iolcus and married Tyro, daughter of Salmoneus, by whom he had sons, Aeson, Amythaon, and Pheres." Sources: Strab. 9.5; Hdt. 5.94; Apollod. 1.9.11</t>
  </si>
  <si>
    <t>Welcome to the small harbor of Tisaia in Magnesia, Thessaly. This harbor sits under mount Tisaion at the exit from the gulf of Pagasai out into the Aegean sea on your east!  Stock up on water and food before you head out sea. Sources: Pseudo Scylax, Periplous 67</t>
  </si>
  <si>
    <t>Come and enter Thebes in Boeotia, Central Greece!   This city has a rich mythology, which says it was founded by Kadmos after a visit to the oracle at Delphi.  Some also call this the birthplace of Heracles! Thebes has a long history of destruction, as it tried to conquer the region, resisted by Orchomenos, Plataiai, and Thespian in the 7th c. BCE, opposed Athens in various periods, siding with the Persians in 480 BCE and facing defeat at the hands of Athenians, and then forming different alliances over the following centuries. Take advantage of the trade while you are in this mythical and powerful city!</t>
  </si>
  <si>
    <t>You have found your way to the Thermadon river, and can trade with port of Themiskyra Pontus, here in the region of Pontus in Anatolia.  This minor city has many goods within its firm walls that will support your quest!  Sources: Plut. Luc. 14</t>
  </si>
  <si>
    <t>You are sailing through the region of Thrace, which rests on the north side of the Hellespont! Homer says that the north and northwest winds blow to Greece from here.  Watch out, as he says that these winds can "spring up of a sudden and rouse the fury of the main [pontos] - in a moment the dark waves uprear their heads and scatter their sea-wrack in all directions." (Homer Il. 9.2).</t>
  </si>
  <si>
    <t>You have made port at the island of Tenos in the Cyclades, time to stock up on water and give rest to your crew.   This island is famed for abundant springs!  The island's place in the Nesiotic League and its close ties to Rhodes make it good location for trade. The temple of Poseidon here is said to be a spectacle worth seeing (Strabo)!  Sources: Stillwell, et al.; Strab. 10.5.11</t>
  </si>
  <si>
    <t>You have reached the mysterious island of Samothrace, in the eastern region of Thrace.  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</si>
  <si>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You have found yourself at the island of Elba, also called Ilva and named Aithalia by the Greeks!  This is the third largest island in area of Italia. This island is often noted across the Mediterranean for iron mining, so stock up while you are here!  Sources: Stillwell, et al. Plin. HN (Mayhoff: PHI) 3.81.4</t>
  </si>
  <si>
    <t>Welcome to the Syrtis Minor, you can stop here and trade in Tacape, its commercial port on the northern coast of ancient Lybia!  Many pass through here from Tacape to the great Phoenician colony of Carthage, often at war with Rome.  They say that the island of the Lotus eaters lies in the area of Syrtis Minor, so mind your crew (Strabo 17.3)!</t>
  </si>
  <si>
    <t>Welcome to the Stoechades islands resting just south of the far northwestern region of Gaul.  These islands are cultivated by the people of nearby Massalia, and also contain defense against pirates (Strabo 4.1.10)!  Stock up on food at port before you sail off!</t>
  </si>
  <si>
    <t>Behold the great city of Sparta in the region of Laconia in the ancient peloponnese!  This city is well protected geographically by land and sea.  It was originally settled by Dorians around 950 BCE.  By about 545 BCE, two-fifths of the peloponnese had fallen under Spartan control, and for the next century they grew their power through diplomacy. In the last two centuries however, Sparta has lost some battles, such as at Leuktra in 371 BCE, and reduced in political influence.  It is still a grand port for trade, however!  Sources: Stillwell, et al.; Thuc. 1.10</t>
  </si>
  <si>
    <t>Welcome to the land of Etruria, often called Tyrrhenia!  The Tyrrhenians inhabit this land that stretches from Liguria to the north along the plains that extend to the Tiber river, and bordered by the Tyrrhenian Sea (Strabo 5.2).  They have come under the authority of Rome in recent years, but their civilization is older than Rome, and they have traded for Greek vessels for centuries!</t>
  </si>
  <si>
    <t>Welcome to the bustling port of Titaresia, in the region of Thessaly, Central Greece! This city on the river Titaresios is small but open for trade. Homer said in the Iliad that the river Titaresios "is a branch of dread Orcus and of the river Styx" (Hom. Il. 2.720), so watch your course!</t>
  </si>
  <si>
    <t>Welcome to the port of the island Skiathos in the Sporades islands that lie between Greece and Anatolia!  This is the first of the Sporades, and closest to the mainland region of Magnesia, Thessaly.  Philip of Macedon says he will never let this city fall to Attalus and become the prize of the Romans (Liv. 31 28), so we best trade here while we can! Sources: Hdt. 7.176; Strab. 9.5; Liv. 31 28</t>
  </si>
  <si>
    <t>Come and enter the bustling port of Siphai on the Corinthian gulf in the region of Boeotia, Central Greece. Perhaps you should hire some more crewmen, the men of Siphai claim to be the best sailors! This is the homeland of your pilot Tiphys, and some even call the city Tipha because of him!  You will feel welcome in this port, and if you are lucky, you can celebrate in annual festival for Heracles at his temple.  Sources: Paus. 9.32.4; Smith 1854</t>
  </si>
  <si>
    <t>Welcome to the port of Histiaia, a city in Euboea! In later antiquity this city will come to the name Oreos, according to Strabo (10.1.3). While you are here, buy some wine! Homer calls this land rich in vines (Iliad 2.517), and the lush vines produce wine both you and your customers will appreciate!</t>
  </si>
  <si>
    <t>Welcome to the port of Sesamus, in the region of Paphlagonia in ancient Anatolia!  This city is now called Amastris Pontus, after it was founded in the 4th century BCE by the queen of Herakleia Pontica by combining Sesamus with three other small towns.  This city was presented to Ariobarzanes of Pontus in around 265-260 BCE, and has remained under the kingdom of Pontus. Sources: Pliny the Younger Ep. 10.98</t>
  </si>
  <si>
    <r>
      <t xml:space="preserve">Welcome to the port at the mouth of the Sangarius river in Bithynia, flowing from here into ancient Phrygia. You can trade for goods that have travelled up the river in this village at the port. </t>
    </r>
    <r>
      <rPr>
        <sz val="11"/>
        <color theme="1"/>
        <rFont val="Calibri"/>
        <family val="2"/>
        <scheme val="minor"/>
      </rPr>
      <t>Sources: Liv. 38.18.8.1; Strabo 12.3.7; Hom. Il. 3.187, 16.719</t>
    </r>
  </si>
  <si>
    <t>Welcome to the port at the Halys river between Paphlagonia and Pontus in northern ancient Anatolia.  Strabo says it was named for the nearby hales, salt mines.  Pliny the Elder says that our river "runs from the foot of Mount Taurus through Cataonia and Cappadocia."  It has often in history marked an important point for armies to cross.  Strabo says that this region is a good source of timber, especially maple and mountain nut trees from which tables are cut!  The region is also full of olive cultivation!  Sources: Hdt. 1.6, 1.75, 5.52; Aesch. Pers. 864; Plin. Nat. 6.2; Strab. 12.3.12</t>
  </si>
  <si>
    <t>Welcome to the port at the Callichorus river in the region of Paphlagonia in northern ancient Anatolia on the Euxine Sea! Ammianus Marcellinus says that this river "owes its name to the fact that Bacchus, when he had after three years vanquished the peoples of India, returned to those regions, and on the green and shady banks of that river renewed the former orgies and dances; some think that this kind of festival was also called trieterica."  Sources: Plin. Nat. 6.1; Amm. 22.8</t>
  </si>
  <si>
    <t>You have reached the dock at the mouth of the river Rhyndakos, in northern ancient Anatolia!  Strabo says this river has its origin in the region of Azanitis.  The little island of to the north is called Besbicos (Plin. Nat. 5.44), and it provides a lovely view as you pass! Watch your crew closely here, as Metrodorus says there are serpants in this area large enough to swallow stags and bulls!  Sources: Strab. 12.8; Plin. Nat. 8.14</t>
  </si>
  <si>
    <t>Welcome to the port of Rhebas, the first port at the west end of the Euxine Sea at the Bosporus! Buy some goods and take a break from the tireless oars! Sources: Plin. Nat. 6.1</t>
  </si>
  <si>
    <t>Welcome to Pylos on the promontory of Coryphasium in the region of Messenia in the peloponnese!  This city contains the sanctuary of Athena Coryphasia, and locals say there is a house called the house of the mythical Nestor, in which there is a painting of him. You can also see his tomb in the city, and cave inside the town, in which it is said that the cattle belonging to Nestor and even to Neleus were kept! Sources: Paus. 4.36</t>
  </si>
  <si>
    <t>You have arrived in Pieria in the region of Macedonia! Welcome to land of the muses, the native land of song.  This land inspires the greatest songs of our times!  Sources: Apollod. 1.3; Hom. Il. 14.226</t>
  </si>
  <si>
    <t>You are in the port of Phylace in Magnesia, Thessaly, Central Greece.  The famed king Protesilaus of Phylace was the first of the Achaeans to dies in the Trojan war.  "His wife, her two cheeks torn in wailing, was left in Phylace and his house but half established," as he had just begun to build his life before the war began!  Sources: Hom. Il. 2.695</t>
  </si>
  <si>
    <t>Welcome to deep-soiled Phthia, mother of flocks!  You are in Phthia, Phthiotis in Thessaly, Central Greece on the west side of the Bay of Pagassae.  Stock up on good food and materials while you are here.  Sources: Hom. Il. 1.155, Hom. Il. 2.683, Hom. Il. 9.484; Strab. 9.5</t>
  </si>
  <si>
    <t>The bustling port of Pherae in Pelasgiotis, Thessaly, Central Greece spreads out before you!  This prosperous city also has controlled the port of Pagassae, and passed under the rule of a number of tyrants and leaders for the last two hundred years from Lycophron to Macedonian rulers.  Sources: Diod. 15.61.5; Liv. 36 8</t>
  </si>
  <si>
    <t>You have found a small port on the peninsula of the Peloponnesus in southern Greece.   This was the land of the Peloponnesian war from 431-404 BCE, and all of the cities in this region joined Alexander against the Persians except for Sparta.</t>
  </si>
  <si>
    <t>Behold the crags of Pelion towering above this port in Thessaly, Central Greece! If you pass from here to north, you will reach the Tomb of Dolops, but first stock up on water and give rest for your crew.  Pelion can drive storm clouds and thunderings into the sea, so hold fast (Hdt. 8.12)!</t>
  </si>
  <si>
    <t>Welcome to Peiresiae near the junction of the Apidanus and Enipeus in Thessaly, Central Greece!  This city is said to be the same the Homer referenced as "Asterium and the white crests of Titanus." This city is said to lie on a white rocky hill in an area with white soil!  Sources:  Smith 1854, Homer Ill. II. 2.735; Strab. 9.5</t>
  </si>
  <si>
    <t>You have arrived at the bustling Portus of Parthenius in Paphlagonia in northern ancient Anatolia on the Euxine sea.  The river flows north through flowery districts, bringing fresh goods to the market at the port!  Sources: Hom. Il. 2.840; Strab. 12.3</t>
  </si>
  <si>
    <t>Welcome to the region of Paphlagonia in northern ancient Anatolia on the Euxine sea! You will need good negotiating skills here, as Pliny the Elder says "In all this district there are, it is said, only three races that can rightly be termed Greeks, the Dorians, the Ionians, and the Aeolians, all the rest being of barbarian origin," who do not speak Greek! Sources: Strab. 12.3; Strab. 7.4; Plin. Nat. 6.2</t>
  </si>
  <si>
    <t>Welcome to Pallene on the westernmost of the three headlands of Chalcidice that project into the Aegean Sea!  This headland "has an isthmus 5 stadia in width, with a ditch cut across it."  Strabo says this land "was formerly called Phlegra, and was inhabited by the fabulous giants, an impious and lawless race, who were destroyed by Hercules." Sources: Pleiades; Strab. 7.fragments</t>
  </si>
  <si>
    <t>Welcome to Opus, the metropolis of the Epicnemidian Locrians, in Locris, Central Greece.  In Opus, this largest city in Locris, there stands an inscription on the first of the five pillars in the neighborhood of Thermopylae, near the Polyandrium. You can read that "Opoeis, metropolis of the Locrians of righteous laws, mourns for these who perished in defence of Greece against the Medes." Sources: Strabo 9.2, 9.4</t>
  </si>
  <si>
    <t>You have arrived at Olenos on the river Peirus, in the region of Achaea in the Pelopponese.  The local king of this small town has received Heracles and entertained him in his court before!  Sources: Plin. Nat. 10.26; Paus. 7.18.1</t>
  </si>
  <si>
    <t>Welcome to Mysia in ancient Anatolia!  The Caicus river flows through the best land of this region of Mysia. Sophocles told a grand story about this place! Sources: Strab. 8.3; 13.4; Sophocles Mysians</t>
  </si>
  <si>
    <t>Here Orpheus dedicated his lyre to pay honor to the tomb of Sthenelus, while the rest of the crew poured out drink offerings to him and sacrificed sheep as victims.  In this place you have built an altar to Apollo, saviour of ships, and burnt thigh bones.  Stock up on water before you set sail again, and avoid losing crew!</t>
  </si>
  <si>
    <t>You have come to the ancient region of Liguria on the northern part of the Italian penninsula before you reach the Celts in Gauls. Home of the mercantile city of Genoa, Strabo says the Alps and Apennines rise beginning here (Strabo 4.6).  Trade with the local Ligurian people!</t>
  </si>
  <si>
    <t>Hylas is taken!</t>
  </si>
  <si>
    <t>Spring near Mysia</t>
  </si>
  <si>
    <t>Model_Reference</t>
  </si>
  <si>
    <t>basic</t>
  </si>
  <si>
    <t>The Golden Fleece</t>
  </si>
  <si>
    <t>The goal of the quest!</t>
  </si>
  <si>
    <t xml:space="preserve">You have reached Aea, the home of the Colchians, up the Phasis river! This city in Colchis is the home of the King of the Colchians and his daughter, Medea.  </t>
  </si>
  <si>
    <t>Welcome to the great salt lake of Triton, in ancient Libya!  Pausanias says that Athena herself was reared beside a river named Triton, but it is unknown if it is the river that flows from this lake to the Libyan sea or another!  Sources: Eur. Ion 859; Paus. 9.33</t>
  </si>
  <si>
    <t>You find yourself at the promotory of Kolone at the opening of the Euxine sea!  You have passed the briny key of the Euxine and can head east past Greek lands. Sources: Eur. Med. 205</t>
  </si>
  <si>
    <t>Welcome to the small city of Kerinthos, in the region of Euboea, Central Greece!  This city is closely tied to Histaia/Oreos, which you may have passed in the bay of Pagasae.  Sources: Stillwell, et al.; Strabo 10.1.3</t>
  </si>
  <si>
    <t xml:space="preserve">You have arrived at Sestos, located on the Hellespont, this is a smaller city of the Thracian Chersonese.  The wind and current make this harbor a good stopping place. Take advantage of the position and trade! Sources: Stillwell et al. </t>
  </si>
  <si>
    <t>Welcome to Seuthopolis in the region of Thrace to the north.  Amphora stamps here at Seuthopolis show a thriving wine trade with Thasos, Rhodes, Sinope: SEG 49 863.  Pick some up while you are here!</t>
  </si>
  <si>
    <t>You have arrived and find rest on the sacred isle of Electra, the highest of them all, near the river Eridanus.  From here you will continue into the ancient Italian peninsula.  The Etruscan and Venetic people live here.  Sources: Apoll. 4.503</t>
  </si>
  <si>
    <t>You have landed at the tiny island of Hippouris, in the Dodecanes islands just southeast of the Cyclades!  This tiny rocky island provides a restful break from the windy sea.  Sources: Apoll. 4.1694</t>
  </si>
  <si>
    <t>You have arrived at the harbor of Kerasous, or Giresun, in the region of Pontus on the Euxine Sea.  Buy food while you are here, as this area is rich in agriculture! Sources: Stillwell, et al.</t>
  </si>
  <si>
    <t xml:space="preserve">Here is a bustling port on the large island of Euboea, the third largest island in Central Greece.  It is is separated from the Greek mainland by the Euripus Strait.  Sources: Pleiades  </t>
  </si>
  <si>
    <t>This is the Tomb of Dolops!</t>
  </si>
  <si>
    <t>This is the Wandering Rocks!</t>
  </si>
  <si>
    <t xml:space="preserve">Stratonikeia is said to have been founded by the hero Chrysaor, the son of the Gorgon and the brother  of Pegasos: he leaped from his mother's severed neck when the hero Perseus killed her.  The people of the city celebrated Zeus Chrysaor  (Strabo 14.660) as their patron </t>
  </si>
  <si>
    <t>Styberra  was founded by Greeks in the late Archaic period; here the Roman army obtained wheat for its supplies when they fought against Philip V,</t>
  </si>
  <si>
    <t>Settled by Spartan colonists, led in legend by Taras, the son of Poseidon, who was saved from a shipwreck by a dolphin: the city’s coins show him riding the dolphin, with his father’s trident in his hand. Other founding myths claim that the site was founded by Partheniai, the illegitimate children of the helots whom Sparta ruled, and the women of Sparta</t>
  </si>
  <si>
    <t>This is the site of an important sanctuary of Athena Alea; the city is very ancient one, first settled in the Neolithic period. The local goddess Alea is celebrated with her own athletic games. According to legend, the son of King Aleus was told he would be thrown from power by his grandson, and so forced his daughter Auge to become a virgin priestess of Athena Alea. Herakles raped her; she gave birth to Telephus, who was exposed on Mt. Parthenion.  Herakles ensured that a deer suckled the boy, who survived to manhood and eventually became the king of Mysia and Pergamon</t>
  </si>
  <si>
    <t>This is a flourishing portI It has two great harbors, and is famous for its wine. The 16th century Turkish cartographer Piri Reis wrote that its anchorage was as soft and calm as paper thin pastry.  It was one of the twelve Ionian cities, as well as a pirate stronghold; a 5th century BC inscription details the curses laid on those who commit piracy or offer shelter to those who commit piracy.</t>
  </si>
  <si>
    <t xml:space="preserve">We sail into a port shaped by the largest volcanic explosion of the ancient world! The island was once called ‘Strongyle’, ‘the round one’ – but is now shaped like a crescent. The island lies at the intersection of the African and Eurasian tectonic plates: a mid second millennium explosion blew its center away.  The site of Akrotiri, buried by the volcano’s ash, is the best preserved bronze age town of the Aegean world.  </t>
  </si>
  <si>
    <t>Welcome to Thessalonike! A fine natural harbor and excellent connections with the hinterland have made this the most important port of the Macedonians. It was founded by King Kassander of Macedon, who named it for his wife, a half-sister of Alexander the Great. Legends claim that Alexander washed his sister's hair with waters he retrieved from the Fountain of Immortality: when he died, she was so overome with grief she leaped into hte sea. But she could not drown, since she was immortal.  Whenever sailors met her, she would ask, "Is Alexander the King alive?"If they answered, 'He lives and reigns and conquers the world!", she would let them sail away in safety; if they answered no, she would become a raging Gorgon intend on destroying that ship and its crew.</t>
  </si>
  <si>
    <t>This town, located at the boundaries of Ionian, Lydian, and Carian territories, was founded by Argive and barbarian Tralleis from Thrace (Strabo 649); the city lies on a well-defended plateu, and has a steep acropolis. Strabo reports that its citizens were very rich.</t>
  </si>
  <si>
    <t>The city of the Attalids, and center of an empire which covers nearly all of South and West Asia Minor, the Thracian Chersones, and the island of Aegina – we have arrived at a magnificent city!  Famous for its architecture, the city looms above the visitor on a steep mountain, full of terraces. Here is a famous healing sancuary to Asklepios, which is one of the wonders of the ancient world under the emperor Hadrian.</t>
  </si>
  <si>
    <t>Home of the goddess Aphaia, ‘the disappearing one’, also named ‘Dictynna’, goddess of the hunt and of fishing; she was said to have leaped from a precipice to escape the lust of King Minos of Crete, and landed in the nets (diktys) of local fisherman.  She is closely associated with Artemis, another virgin goddess.  Aegina is the first Greek island to mint its own coinage, stamped with their distinctive sea turtle image.</t>
  </si>
  <si>
    <t xml:space="preserve">Alope lies in the land of the Eastern Locris; Homer knew of the Eastern Locrians, who came with Ajax to the Trojan War.  East Locrians were active in the establishment of colonies in the West in the Archaic period; in the Hellenistic period, they were ruled by the Aetolians, sometimes by the Macedonians.     Culturally, they were characterized as backwards, a nation of herders and warriors, hostile to strangers and prone to piracy and banditry.  They were also known to be very good archers – we should be careful pulling into this port!    </t>
  </si>
  <si>
    <t>The setting of many Greek legends, Argos was said to have been settled by  the pre-Greek tribe the Pelasigans; here Hera persecuted Io, the daughter of the king of Argos, Inachos, by turning her into a cow and forcing her to wander the earth under the force of Hera’s gadfly.  Thus was the punishment for attracting the eye of Zeus! The city itself was founded by Argos, the son of Zeus and Niobe – he is said to have introduced the first grain from Libya, and was worshipped with a cult at his tomb.</t>
  </si>
  <si>
    <t xml:space="preserve">The Assyrian emperor Shalmaneser III conquered Tabal, a kingdom of Colchis, in the 830’s BC -  by the mid-sixth century BC, the Colchian kingdom was under the rule of the Achaemenid Persians; the tribes of soutehrn Colchis became part of the 19th satrapy of Persia. Northern tribes had to send 100 girls and 100 boys to the Persian court every five years.   </t>
  </si>
  <si>
    <t>Athos is the highest elevation on this forested peninsula; its inhabitants were rumored to be exceptionally long lived.  According to legend, Alexander the Great’s architect proposed turning the mountain of Athos into a gigantic statue of the king himself.</t>
  </si>
  <si>
    <t>The Bebycians are known for being rough and wild; here the Argonauts encountered King Amycus, who forced the voyagers to box with him.  He was a nasty opponent; the dismembered bodies and rotting bones of those he conquered were on display at his cave. But he was the son of the god of the sea, and laid his boxing gloves on his father’s altar.  The people over whom he rules have no fortified cities and no laws; here the Argonauts are beyond the edges of civilization.</t>
  </si>
  <si>
    <t>This very difficult strait is the only link between the Black Sea and the Mediterranean; a fast, cold, less saline surface current runs southwest, while a slower, very salty and warmer current flows beneath it towards the northeast. The complexity is increased by the irregular shores on both sides, and by a year-round north wind.</t>
  </si>
  <si>
    <t>This tribe of Thrace lived in the western region of Macedonia – they are fierce warriors! In 492 they conquered the Persian army, and would later serve in Xerxes’ army. Herodotus says they were Phrygians.</t>
  </si>
  <si>
    <t xml:space="preserve">Cape Canastraeum makes a fine landmark! We are at the very southeastern end of the Pallene peninsula, the most westerly of three headlands of Chalkidike.  According to Herodotus, this is the place where giants born from the earth warred against the gods. Many cities flourished here, rich in sheep, cattle, honey and wax.     </t>
  </si>
  <si>
    <t xml:space="preserve">Beware, we come here to one of the entrances to the underworld – the ancient sea knows man of these!  We may cross it with our ships now – but all of us will cross it eventually, when our souls pass to the underworld.  </t>
  </si>
  <si>
    <t>The sea crossing form Cape Carambis to Kriou Metopon (“Ram’s Forehead”) on the southern Crimean shore grew increasingly familiar to Greek settlers in the fifth and 4th centuries BC  - that knowledge, very likely shared by the sailors of Sinope, helped the Greeks settle this region. The area is characterized by coastal foothills ; currents flow from Cape Carambis across the sea, north toward Chersonesus, then across the western shores of the Black Sea, toward Callatis and back to the entrance of the Black Sea.</t>
  </si>
  <si>
    <t>This island, the second largest of the Dodecanese, was believed to have belonged to the kingdom of Minos, though Diodorus Siculus claims it was settled by the people of Argos. Despite its size, its sheer cliffs do not offer good harbors, a factor which impeded its economic growth.  Myths about the battles of Poseidon, the god of earthquakes, may reflect cultural memory of the great seismic activities shich characterize the region: two headlands on Karpathos, Ephialteion and Thoanteion, bore the names of the giants Ephialtes and Thoas, who warred against the gods of Olympus. The island was also said to have suffered from a plague of rabbits: the people of the island were so overrun that they asked the priestess of Apollo for guidance:  she told them to keep dogs and start hunting. .</t>
  </si>
  <si>
    <t>These mountains separate the Black and Caspian seas from the northern steppe peoples of southern Caucasia; according to legend, Zeus bound Prometheus here to the rocks, so that his eagle could consume the Titan’s liver every day.  Diodorus Siculus notes that the local people honored Prometheus for his wisdom and Herakles who freed him – but not Zeus, because he was the one who ordered Prometheus’ suffering (1.19.3).  Philostratos writes that the local people would seek out and destroy the nests of eagles in order to punish them for hurting Prometheus; a local herb was named for him, as it was believed to have been sprinkled with his blood (Life of Apollonius of Tyana 2.3; Seneca Medea 708). In the Byzantine time this became a busy byway for the silk trade.</t>
  </si>
  <si>
    <t xml:space="preserve">Here the Argonauts bury one of the tripods which Apollo gave to Jason: the tripod provided security against invaders in perpetuity. </t>
  </si>
  <si>
    <t>Land of 100 cities according to Homer, the island of Crete has yielded the first palaces of European history at the sites of Knosss, Phaistos, Malia, and Zakros. The island claimed the favor of Poseidon, god of the sea, who lent king Minos the bull from the sea as a signal of kingship, and then punished him severely when the king refused to return it. Queen Pasiphae paid the price for her husband’s error, falling in desperate love with the bull, consummating the relationship and giving birth to the Minotaur.</t>
  </si>
  <si>
    <t>This small Black Sea port town was founded by Miletus: if the city’s bragging is accurate, it was the birthplace of Homer! It was also known as ‘Sesamus’, and Amastris, after the niece of Darius III, the last king of Persia.  It has two beautiful islands, and its territory was known for the production of boxwood, a dense wood useful for carving combs and musical instruments even in antiquity.</t>
  </si>
  <si>
    <t>This is a city of the Dolopians, who inhabit the mountains of the Pindos range – their region is entirely landlocked. Homer knows them as part of the kingdom of Peleus, father of Achilles, who gave their rule to Phoenix.  The Dolopians were also associated with the island of Skyros, and supposedly practiced piracy in the fifth century BC.</t>
  </si>
  <si>
    <t xml:space="preserve">Famous for its fine coins, double harbor, and large territory, Cyzicus is an economic powerhouse! It was one of the greatest of the colonies of Miletus in the Black Sea area.  Here Cybele, the great mother goddess of Asia Minor, plays an important role in local cult. The city may have been an island in antiquity, and only eventually joined to the mainland. It is strongly associated with bears, sometimes called ‘Bear Island.’ Some sources say Zeus’ nurses were metamorphized into bears there; some say Bear Mountain was so high it nearly touched the stars. </t>
  </si>
  <si>
    <t xml:space="preserve">Home to one of the most important oracles of the ancient Greek world, Delphi was an international center  throughout antiquity. It fame as the naval of the world took material form in the great marble omphalos, or ‘belly button’, kept on site.  It was believed to be the center point of all creation:  when Zeus released two eagles from the edges of he world, this is the place they met.  </t>
  </si>
  <si>
    <t>We are at the headwaters of the Cephissus river, surrounded by tall mountain ranges on three sides. The soil is rich, and the area strategically situated for control of north-south land routes.  According to legend, the Doreis drove out the Dryopes who lived here before them, and founded their four great cities  - the Doric tetrapolis.</t>
  </si>
  <si>
    <t xml:space="preserve">This island is named for its sudden appearance, from ‘anaptein’, ‘to flare up’ – when viewed from Thera, at sunset, it seems to be lit up when the sun is low in the sky.  The name recalls how Apollo revealed it to the Argonauts when they were in distress on the waves. The island has ancient habitation, from the 2nd millennium onward.  </t>
  </si>
  <si>
    <t>Welcome to Kamiros on the island of Rhodes! 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</si>
  <si>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Welcome to the city of Eresos on the island of Lesbos off the coast of ancient Anatolia!  Eresos is a bustling walled port city on a hill leading down to the harbor ("Lesbos." Stillwell et al., 1976).</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</si>
  <si>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</si>
  <si>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 xml:space="preserve">We enter the land where the Charites or Graces  were born - the goddesses of creativity, fertility, beauty and charm.! This island near Rhodes was also named for a divine woman: a nymph who was carried off either by the sea-god Glaukos, when he was returning from Asia, or Poseidon himself. Pliny suggests, on the other hand, that it was named for 'skimmia', or 'monkey.'  A mountainous island, it is a fine place to dive for sponges.   </t>
  </si>
  <si>
    <t>We have come to Torone in Thesprotia, western Greece - where Augustus moored his ships before Actium! Sources: Stillwell, et al. Ptolemy 3.14</t>
  </si>
  <si>
    <t>This Messenian city is named for the wife of Aphareus and mother of Idas and Lynceus, the two brothers who killed Castor, one of the Dioscuri, in their competition to win the hand of Phoeba and Hilaera, the daughters of Leukippus.   Lynceus was rumored to have supernaturally sharp vision, able to see undergrund, through walls and trees. Aphareus received Neleus his cousin when the latter fled from Iolcus and the wrath of Pelias; Aphareus gave him Pylos, a fine location by the sea. Pausanias 4.2.4</t>
  </si>
  <si>
    <t>We have arrived at the mythical home of Circe, where Odysseus lingered for a year on his way back to Ithaka; he fathered Latinus with the nymph, the eponymous hero of the Latin people. Classical Roman authors idnetified Circe's home with Mount Circeo, an elevation surrounded by marshes and sea;  here a cave is known as 'Grotta della Maga Circe', and is s considerd her summer home: her winter home was considered to be Ponza, which maybe the island of Aeaea.</t>
  </si>
  <si>
    <t xml:space="preserve">Drepane is another name for Corcyra or modern Corfu, off the western coast of Greece, identified with Homer's land of the Phaeacians. Here Odysseus was well received on his route home, by people close to the gods: King Alkinoos, 'strong mind', was the son of Nausithoos, 'Swift Sailor', and was married to Queen Arete, 'Virtue.' A location very near perfection! </t>
  </si>
  <si>
    <t>You have found a bustling port on western ancient Anatolia near the island of Rhodes! This site, in the Rhodian peraia, yields evidence of associations honoring the Samothracian gods analogous to those on Rhodes.</t>
  </si>
  <si>
    <t>Welcome to Azoros in the district Pelagonia-Tripolitis in Hestiaeotis in northern Thessaly, Greece! The Romans made camp near this city, and Homer has said a tribe of people called the Aethices near here who are considered barbarous, living by plunder and robbery! Sources: Smith 1854; Livy 42.53.6.2; 44.2.8.2; Strabo 7.7.9</t>
  </si>
  <si>
    <t>Magnesia ad Sipylum is in Lydia in ancient Anatolia. Lucius Cornelius Scipio Asiaticus will defeat Antiochus the Great here at the battle of Magnesia in 190 BC! Sources: Pleiades</t>
  </si>
  <si>
    <t>Torone, a flourishing city on a hill, overlooks a harbor callled 'Deaf' (Kophos" because supposedly the sound of the sea's waves couldn't be heard; an old proverb is 'Deafer than the port of Torone.'  The army of Xerxes found ships and men for their needs here; it was a Greek colony settled originally by Chalcidians of Euboia.   Archestratus notes that the city was famous for a certain kind of fish; Theophrastus notes that an Egyptian bean grew in its marshes. Legend claims that it was named for Torone, the daughter of Proetus or Poseidon and Phoenice.</t>
  </si>
  <si>
    <t>This is the Eridanus River! Hesiod calls it 'deep eddying', the child of Tethys and Oceanus; Herodotus reports that some people believe it flowed into a northern sea, which surrounded Europe, where the mythic islands of Amber and Tin were located.  Apollonius of Rhodes and Ovid wrote that the amber to which the river gave access came from the tears of the Heliades, the sisters of Phaethon whom Zeus struck from the sky when he foolishly tried to drive the chariot of the sun.  These sisters became the dryads of poplar trees.</t>
  </si>
  <si>
    <t>This is the Gulf of Olbia! The town is full of dockyards and the homes of artisans; we are well positioned to provide a gateway between the Greeks and the inland tribes along the northern Black Sea Coast. A commercial success, the Greek colony endured for 1000 years; Herodotus visited in the fifth cnetuyr BC, when its bronze coins bore Gorgon heads or took the shape of leaping dolphins. Martin West has suggested that Greeks encountered shamanistic practices here; Orphic graffiti suggests great engagement with mystery cults.</t>
  </si>
  <si>
    <t xml:space="preserve">This is the Hellespont! Named for Helle, the sister of Phrixus; the pair were riding the golden fleece to freedom when she fell off and gave her name to the narrow strip of water that separates the Sea of Marmara from the Aegean sea. </t>
  </si>
  <si>
    <t>This is the Ister River! Known also as the Danube, Hesiod wrote that it was the child of Tethys and Okeanos. Aelian (On Animals 14.23) describes it: "The largest of the rivers of Europe, the Istros rises from only a few springs and moves in a direction facing the first assults of the sun. Later, many Rivers rise with one accord as though they were escorting him - for he is the King of hte Rivers of that country - and flow perpetually, and those who live on their banks know each one by name. But as soo nas they discharge into hte Istros, the name which they had at their birth ceases to be used, they surrender it in his favor, all are called after him, and together pour their waters into the Black Sea."</t>
  </si>
  <si>
    <t>This is the Kios River! Beware the nymphs: they snatched Hylas away from Herakles, and so deprived the hero of his role among the Argonauts! The modern name of the river is Gemlik; it was a strategically important place, the starting point for roads into Nicaea and Prusa.  Coins show Herakles as the founder of the city of Kios.</t>
  </si>
  <si>
    <t xml:space="preserve">Home of Scylla, monster of the straits! If ever a monster took navigational form, it was here: she would seize six men at a time and gobble them down, while across the strait lurked Charybdis, a whirlpool that would take an entire ship to the depths (Odyssey 12.54 ff). Skylla's name may derive from the Greek word Skylax, 'dog'; vase painters show her with dogs' heads emerging from her waist.  </t>
  </si>
  <si>
    <t>This is the Rhone River! Also called Rhodanos, it rises in Switzerland, and is the biggest river in Gaul, 812 km long - its offers very fertile soil, and navigation as far as ancient Lugdunum (Lyon); it enabled trade between Lyon, Arles and Marseilles in ancient times. The river was fast and dangerous.</t>
  </si>
  <si>
    <t>Welcome to a bustling port in the Liburnian islands in Illyricum on the northeast coast of the Adriatic Sea!  These quiet islands will someday be highly valued by the Romans!</t>
  </si>
  <si>
    <t>Akragas</t>
  </si>
  <si>
    <t>You have arrived at the city of Akragas on the southern side of the ancient island of Sicilia! Aristonoos and Pystilos led Rhodo-Cretans from the city of Gela to found this marvous place around 582 BCE.  Recently in 207 BCE Roman colonists moved here after the conquest of the city three years earlier. The economy is now bustling again with its new residents. Sources: Stillwell, et al.; Cic. Verr. 2.2.123.5, 2.2.124.7, 2.4.27.10, 2.4.27.12; Livy 24.35.6.1, 26.41.15.1; Pliny Nat. Hist. 3.90.1; Serv. 3.703.1; Strabo 6.2.5</t>
  </si>
  <si>
    <t>Rhegion</t>
  </si>
  <si>
    <t>Located on the Strait of Messina at the southwesternmost tip of ancient Italia, the seas around here are known for monsters and myth! Watch out for the Scylla and Wandering Rocks! This small city has a fine harbor. Sources: Stillwell, et al.</t>
  </si>
  <si>
    <t>Kroton</t>
  </si>
  <si>
    <t>Welcome to Kroton, a fine city in southern Italia with two defensible ports! Strabo says that Myscellus went to the Delphi oracle, and founded this city according to the following message, "Myscellus, short of back, in searching else outside thy track, thou hunt'st for morsels only; 'tis right that what one giveth thee thou do approve;"!  Sources: Stillwell, et al.; Strabo 6.1.12</t>
  </si>
  <si>
    <t>Thurii</t>
  </si>
  <si>
    <t>You have found the city of Thurii, founded from the former city of Sybaris, in ancient southern Italia! Diodorus (12.10.6) states that it was not far from Sybaris by a spring called Thuria. Sybaris was an ancient city of Magna Graecia founded as an Achaean colony as early as 720 BC on a plain drained by both the Crati and Sybaris rivers (Pleiades).  Sources: Pleiades, Hdt. 5.45; Diodorus 12.10.6</t>
  </si>
  <si>
    <t>Metapontum</t>
  </si>
  <si>
    <t>Welcome to the bustling center of Metapontum, in Magna Graecia, southern ancient Italia! An important city of Magna Graecia, Metapontum was located on the Gulf of Tarentum. The Achaeans were responsible for its foundation, perhaps as early as the eighth century B.C. (Pleiades). Sources: Pleiades; Livy 1.18.2.4; Mela 2.68.3; Pliny Nat. Hist. 3.97.7; Strabo 6.1.15</t>
  </si>
  <si>
    <t>Thasos was colonized early by the Phoenicians, likely drawn by the island’s rich metallurgical resources. It is named for a son or grandson of Agenor, the King of Phoenicia whose daughter, Europa, was kidnapped by Zeus in the form of a bull; Agenor, inconsolable at the loss of his daughter, sent his sons and Thassos to find her. Thassos gave up his search when he came to this island, as he was so charmed by its setting and vegetation. Herakles, who has roots in the Phoenician god Melkart, was especially honored here.</t>
  </si>
  <si>
    <t>Philippi was taken from local control by Philip II of Macedon in 365 when he conquered the region between the Strymon and Nestus rivers. The area was inhabited by Thracians; Philip's settlement served as the location for a border garrison protecting nearby gold mines of Pangaion from the Thracians. The mines initially yielded 1000 talents per anum (Diod. Sic. 16.8.6); disputes between Philippi and the Thracians over the rights of exploitation continued to demand arbitration (SEG 34.664). It was conquered by L. Valerius Flaccus in the first Mithridatic wars. A Samothracian inscription in Philippi is the only dedication outside Samothrace, set up by people explicitly stating that they are initiates (Cole 61).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</si>
</sst>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xf numFmtId="0" fontId="0" fillId="0" borderId="0" xfId="0"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8"/>
  <sheetViews>
    <sheetView tabSelected="1" zoomScale="93" zoomScaleNormal="93" zoomScalePageLayoutView="93" workbookViewId="0">
      <pane ySplit="1" topLeftCell="A2" activePane="bottomLeft" state="frozen"/>
      <selection pane="bottomLeft" activeCell="O1" sqref="O1:T1"/>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8" width="8.83203125" customWidth="1"/>
    <col min="29" max="29" width="132" style="24" customWidth="1"/>
  </cols>
  <sheetData>
    <row r="1" spans="1:29"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438</v>
      </c>
      <c r="AC1" s="24" t="s">
        <v>208</v>
      </c>
    </row>
    <row r="2" spans="1:29" ht="45" x14ac:dyDescent="0.2">
      <c r="A2" s="12">
        <v>1</v>
      </c>
      <c r="B2" s="12" t="s">
        <v>24</v>
      </c>
      <c r="C2" s="12">
        <v>40.500900000000001</v>
      </c>
      <c r="D2" s="12">
        <v>25.53</v>
      </c>
      <c r="E2" s="12">
        <v>40</v>
      </c>
      <c r="F2">
        <v>50</v>
      </c>
      <c r="G2" t="s">
        <v>24</v>
      </c>
      <c r="H2" t="s">
        <v>237</v>
      </c>
      <c r="I2">
        <v>80</v>
      </c>
      <c r="J2">
        <f t="shared" ref="J2:J33" ca="1" si="0">TRUNC(RAND()*(RAND()*10),3)</f>
        <v>1.9550000000000001</v>
      </c>
      <c r="K2">
        <f t="shared" ref="K2:K33" ca="1" si="1">TRUNC(J2/(5*RAND()),3)</f>
        <v>2.581</v>
      </c>
      <c r="L2">
        <f ca="1">INT(RAND()*(100-50)+50)</f>
        <v>70</v>
      </c>
      <c r="M2">
        <f t="shared" ref="M2:O12" ca="1" si="2">INT(RAND()*100)</f>
        <v>88</v>
      </c>
      <c r="N2">
        <f ca="1">INT(RAND()*(30-1)+1)</f>
        <v>13</v>
      </c>
      <c r="O2">
        <v>55</v>
      </c>
      <c r="P2">
        <f ca="1">INT(RAND()*10)</f>
        <v>5</v>
      </c>
      <c r="Q2">
        <f ca="1">INT(RAND()*10)</f>
        <v>8</v>
      </c>
      <c r="R2">
        <f t="shared" ref="R2:R9" ca="1" si="3">INT(RAND()*12)</f>
        <v>11</v>
      </c>
      <c r="S2">
        <f ca="1">INT(RAND()*14)</f>
        <v>3</v>
      </c>
      <c r="T2">
        <f ca="1">INT(RAND()*(6-1)+1)</f>
        <v>4</v>
      </c>
      <c r="U2">
        <f t="shared" ref="U2:U65" ca="1" si="4">INT(RAND()*15)</f>
        <v>10</v>
      </c>
      <c r="V2">
        <f ca="1">INT(RAND()*(25-1)+1)</f>
        <v>19</v>
      </c>
      <c r="W2">
        <f ca="1">INT(RAND()*25)</f>
        <v>16</v>
      </c>
      <c r="X2">
        <f t="shared" ref="X2:Z11" ca="1" si="5">INT(RAND()*100)</f>
        <v>58</v>
      </c>
      <c r="Y2">
        <f t="shared" ca="1" si="5"/>
        <v>90</v>
      </c>
      <c r="Z2">
        <f t="shared" ca="1" si="5"/>
        <v>57</v>
      </c>
      <c r="AA2">
        <v>1</v>
      </c>
      <c r="AB2" t="s">
        <v>439</v>
      </c>
      <c r="AC2" s="24" t="s">
        <v>404</v>
      </c>
    </row>
    <row r="3" spans="1:29" ht="30" x14ac:dyDescent="0.2">
      <c r="A3" s="17">
        <v>2</v>
      </c>
      <c r="B3" s="17" t="s">
        <v>108</v>
      </c>
      <c r="C3" s="19">
        <v>46.692</v>
      </c>
      <c r="D3" s="19">
        <v>31.901499999999999</v>
      </c>
      <c r="E3" s="17">
        <v>31</v>
      </c>
      <c r="F3">
        <v>90</v>
      </c>
      <c r="G3" t="s">
        <v>24</v>
      </c>
      <c r="H3">
        <v>1</v>
      </c>
      <c r="I3">
        <v>30</v>
      </c>
      <c r="J3">
        <f t="shared" ca="1" si="0"/>
        <v>1.109</v>
      </c>
      <c r="K3">
        <f t="shared" ca="1" si="1"/>
        <v>0.33800000000000002</v>
      </c>
      <c r="L3">
        <f t="shared" ref="L3:L66" ca="1" si="6">INT(RAND()*(100-50)+50)</f>
        <v>97</v>
      </c>
      <c r="M3">
        <f t="shared" ca="1" si="2"/>
        <v>27</v>
      </c>
      <c r="N3">
        <v>99</v>
      </c>
      <c r="O3">
        <f t="shared" ref="O3:O66" ca="1" si="7">INT(RAND()*(20-1)+1)</f>
        <v>14</v>
      </c>
      <c r="P3">
        <f t="shared" ref="P3:Q66" ca="1" si="8">INT(RAND()*10)</f>
        <v>2</v>
      </c>
      <c r="Q3">
        <f t="shared" ca="1" si="8"/>
        <v>1</v>
      </c>
      <c r="R3">
        <f t="shared" ca="1" si="3"/>
        <v>2</v>
      </c>
      <c r="S3">
        <f t="shared" ref="S3:S66" ca="1" si="9">INT(RAND()*14)</f>
        <v>6</v>
      </c>
      <c r="T3">
        <v>20</v>
      </c>
      <c r="U3">
        <f t="shared" ca="1" si="4"/>
        <v>9</v>
      </c>
      <c r="V3">
        <f t="shared" ref="V3:V66" ca="1" si="10">INT(RAND()*(25-1)+1)</f>
        <v>14</v>
      </c>
      <c r="W3">
        <v>99</v>
      </c>
      <c r="X3">
        <f t="shared" ca="1" si="5"/>
        <v>90</v>
      </c>
      <c r="Y3">
        <f t="shared" ca="1" si="5"/>
        <v>58</v>
      </c>
      <c r="Z3">
        <f t="shared" ca="1" si="5"/>
        <v>23</v>
      </c>
      <c r="AA3">
        <v>1</v>
      </c>
      <c r="AB3" t="s">
        <v>439</v>
      </c>
      <c r="AC3" s="32" t="s">
        <v>290</v>
      </c>
    </row>
    <row r="4" spans="1:29" x14ac:dyDescent="0.2">
      <c r="A4" s="17">
        <v>4</v>
      </c>
      <c r="B4" s="17" t="s">
        <v>89</v>
      </c>
      <c r="C4" s="19">
        <v>44.546900000000001</v>
      </c>
      <c r="D4" s="19">
        <v>28.773</v>
      </c>
      <c r="E4" s="17">
        <v>1</v>
      </c>
      <c r="F4">
        <v>90</v>
      </c>
      <c r="G4" t="s">
        <v>24</v>
      </c>
      <c r="H4">
        <v>1</v>
      </c>
      <c r="I4">
        <v>20</v>
      </c>
      <c r="J4">
        <f t="shared" ca="1" si="0"/>
        <v>0.22600000000000001</v>
      </c>
      <c r="K4">
        <f t="shared" ca="1" si="1"/>
        <v>5.7000000000000002E-2</v>
      </c>
      <c r="L4">
        <f t="shared" ca="1" si="6"/>
        <v>64</v>
      </c>
      <c r="M4">
        <f t="shared" ca="1" si="2"/>
        <v>99</v>
      </c>
      <c r="N4">
        <v>65</v>
      </c>
      <c r="O4">
        <f t="shared" ca="1" si="7"/>
        <v>3</v>
      </c>
      <c r="P4">
        <f t="shared" ca="1" si="8"/>
        <v>6</v>
      </c>
      <c r="Q4">
        <f t="shared" ca="1" si="8"/>
        <v>5</v>
      </c>
      <c r="R4">
        <f t="shared" ca="1" si="3"/>
        <v>1</v>
      </c>
      <c r="S4">
        <f t="shared" ca="1" si="9"/>
        <v>7</v>
      </c>
      <c r="T4">
        <v>20</v>
      </c>
      <c r="U4">
        <f t="shared" ca="1" si="4"/>
        <v>12</v>
      </c>
      <c r="V4">
        <f t="shared" ca="1" si="10"/>
        <v>3</v>
      </c>
      <c r="W4">
        <f t="shared" ref="W4:W67" ca="1" si="11">INT(RAND()*25)</f>
        <v>11</v>
      </c>
      <c r="X4">
        <f t="shared" ca="1" si="5"/>
        <v>40</v>
      </c>
      <c r="Y4">
        <f t="shared" ca="1" si="5"/>
        <v>84</v>
      </c>
      <c r="Z4">
        <f t="shared" ca="1" si="5"/>
        <v>9</v>
      </c>
      <c r="AA4">
        <v>1</v>
      </c>
      <c r="AB4" t="s">
        <v>439</v>
      </c>
      <c r="AC4" s="25" t="s">
        <v>230</v>
      </c>
    </row>
    <row r="5" spans="1:29" ht="75" x14ac:dyDescent="0.2">
      <c r="A5" s="12">
        <v>5</v>
      </c>
      <c r="B5" s="12" t="s">
        <v>25</v>
      </c>
      <c r="C5" s="12">
        <v>44.173200000000001</v>
      </c>
      <c r="D5" s="12">
        <v>28.6584</v>
      </c>
      <c r="E5" s="12">
        <v>15</v>
      </c>
      <c r="F5">
        <v>70</v>
      </c>
      <c r="G5" t="s">
        <v>40</v>
      </c>
      <c r="H5">
        <v>0</v>
      </c>
      <c r="I5">
        <v>30</v>
      </c>
      <c r="J5">
        <f t="shared" ca="1" si="0"/>
        <v>7.5350000000000001</v>
      </c>
      <c r="K5">
        <f t="shared" ca="1" si="1"/>
        <v>1.734</v>
      </c>
      <c r="L5">
        <f t="shared" ca="1" si="6"/>
        <v>65</v>
      </c>
      <c r="M5">
        <f t="shared" ca="1" si="2"/>
        <v>2</v>
      </c>
      <c r="N5">
        <f t="shared" ref="N3:N66" ca="1" si="12">INT(RAND()*(30-1)+1)</f>
        <v>28</v>
      </c>
      <c r="O5">
        <f t="shared" ca="1" si="7"/>
        <v>1</v>
      </c>
      <c r="P5">
        <f t="shared" ca="1" si="8"/>
        <v>5</v>
      </c>
      <c r="Q5">
        <f t="shared" ca="1" si="8"/>
        <v>9</v>
      </c>
      <c r="R5">
        <f t="shared" ca="1" si="3"/>
        <v>5</v>
      </c>
      <c r="S5">
        <f t="shared" ca="1" si="9"/>
        <v>5</v>
      </c>
      <c r="T5">
        <f t="shared" ref="T5:T66" ca="1" si="13">INT(RAND()*(6-1)+1)</f>
        <v>4</v>
      </c>
      <c r="U5">
        <f t="shared" ca="1" si="4"/>
        <v>7</v>
      </c>
      <c r="V5">
        <f t="shared" ca="1" si="10"/>
        <v>1</v>
      </c>
      <c r="W5">
        <f t="shared" ca="1" si="11"/>
        <v>17</v>
      </c>
      <c r="X5">
        <f t="shared" ca="1" si="5"/>
        <v>69</v>
      </c>
      <c r="Y5">
        <f t="shared" ca="1" si="5"/>
        <v>56</v>
      </c>
      <c r="Z5">
        <f t="shared" ca="1" si="5"/>
        <v>16</v>
      </c>
      <c r="AA5">
        <v>1</v>
      </c>
      <c r="AB5" t="s">
        <v>439</v>
      </c>
      <c r="AC5" s="24" t="s">
        <v>278</v>
      </c>
    </row>
    <row r="6" spans="1:29" x14ac:dyDescent="0.2">
      <c r="A6" s="17">
        <v>6</v>
      </c>
      <c r="B6" s="17" t="s">
        <v>90</v>
      </c>
      <c r="C6" s="19">
        <v>43.811799999999998</v>
      </c>
      <c r="D6" s="19">
        <v>28.577999999999999</v>
      </c>
      <c r="E6" s="17">
        <v>11</v>
      </c>
      <c r="F6">
        <v>90</v>
      </c>
      <c r="G6" t="s">
        <v>40</v>
      </c>
      <c r="H6">
        <v>0</v>
      </c>
      <c r="I6">
        <v>10</v>
      </c>
      <c r="J6">
        <f t="shared" ca="1" si="0"/>
        <v>0.35</v>
      </c>
      <c r="K6">
        <f t="shared" ca="1" si="1"/>
        <v>8.4000000000000005E-2</v>
      </c>
      <c r="L6">
        <f t="shared" ca="1" si="6"/>
        <v>94</v>
      </c>
      <c r="M6">
        <f t="shared" ca="1" si="2"/>
        <v>32</v>
      </c>
      <c r="N6">
        <f t="shared" ca="1" si="12"/>
        <v>1</v>
      </c>
      <c r="O6">
        <f t="shared" ca="1" si="7"/>
        <v>4</v>
      </c>
      <c r="P6">
        <f t="shared" ca="1" si="8"/>
        <v>1</v>
      </c>
      <c r="Q6">
        <v>35</v>
      </c>
      <c r="R6">
        <f t="shared" ca="1" si="3"/>
        <v>6</v>
      </c>
      <c r="S6">
        <f t="shared" ca="1" si="9"/>
        <v>7</v>
      </c>
      <c r="T6">
        <f t="shared" ca="1" si="13"/>
        <v>5</v>
      </c>
      <c r="U6">
        <f t="shared" ca="1" si="4"/>
        <v>8</v>
      </c>
      <c r="V6">
        <f t="shared" ca="1" si="10"/>
        <v>13</v>
      </c>
      <c r="W6">
        <f t="shared" ca="1" si="11"/>
        <v>17</v>
      </c>
      <c r="X6">
        <f t="shared" ca="1" si="5"/>
        <v>99</v>
      </c>
      <c r="Y6">
        <f t="shared" ca="1" si="5"/>
        <v>22</v>
      </c>
      <c r="Z6">
        <f t="shared" ca="1" si="5"/>
        <v>25</v>
      </c>
      <c r="AA6">
        <v>1</v>
      </c>
      <c r="AB6" t="s">
        <v>439</v>
      </c>
      <c r="AC6" s="32" t="s">
        <v>279</v>
      </c>
    </row>
    <row r="7" spans="1:29" ht="60" x14ac:dyDescent="0.2">
      <c r="A7" s="12">
        <v>7</v>
      </c>
      <c r="B7" s="12" t="s">
        <v>26</v>
      </c>
      <c r="C7" s="12">
        <v>43.411499999999997</v>
      </c>
      <c r="D7" s="12">
        <v>28.354099999999999</v>
      </c>
      <c r="E7" s="12">
        <v>0</v>
      </c>
      <c r="F7">
        <v>30</v>
      </c>
      <c r="G7" t="s">
        <v>40</v>
      </c>
      <c r="H7">
        <v>0</v>
      </c>
      <c r="I7">
        <v>20</v>
      </c>
      <c r="J7">
        <f t="shared" ca="1" si="0"/>
        <v>0.79100000000000004</v>
      </c>
      <c r="K7">
        <f t="shared" ca="1" si="1"/>
        <v>1.1830000000000001</v>
      </c>
      <c r="L7">
        <f t="shared" ca="1" si="6"/>
        <v>81</v>
      </c>
      <c r="M7">
        <f t="shared" ca="1" si="2"/>
        <v>30</v>
      </c>
      <c r="N7">
        <f t="shared" ca="1" si="12"/>
        <v>10</v>
      </c>
      <c r="O7">
        <f t="shared" ca="1" si="7"/>
        <v>15</v>
      </c>
      <c r="P7">
        <f t="shared" ca="1" si="8"/>
        <v>9</v>
      </c>
      <c r="Q7">
        <f t="shared" ca="1" si="8"/>
        <v>1</v>
      </c>
      <c r="R7">
        <f t="shared" ca="1" si="3"/>
        <v>3</v>
      </c>
      <c r="S7">
        <f t="shared" ca="1" si="9"/>
        <v>12</v>
      </c>
      <c r="T7">
        <f t="shared" ca="1" si="13"/>
        <v>5</v>
      </c>
      <c r="U7">
        <f t="shared" ca="1" si="4"/>
        <v>9</v>
      </c>
      <c r="V7">
        <f t="shared" ca="1" si="10"/>
        <v>6</v>
      </c>
      <c r="W7">
        <f t="shared" ca="1" si="11"/>
        <v>22</v>
      </c>
      <c r="X7">
        <f t="shared" ca="1" si="5"/>
        <v>52</v>
      </c>
      <c r="Y7">
        <f t="shared" ca="1" si="5"/>
        <v>96</v>
      </c>
      <c r="Z7">
        <f t="shared" ca="1" si="5"/>
        <v>53</v>
      </c>
      <c r="AA7">
        <v>1</v>
      </c>
      <c r="AB7" t="s">
        <v>439</v>
      </c>
      <c r="AC7" s="32" t="s">
        <v>286</v>
      </c>
    </row>
    <row r="8" spans="1:29" ht="45" x14ac:dyDescent="0.2">
      <c r="A8" s="12">
        <v>8</v>
      </c>
      <c r="B8" s="12" t="s">
        <v>27</v>
      </c>
      <c r="C8" s="12">
        <v>43.405799999999999</v>
      </c>
      <c r="D8" s="12">
        <v>28.165500000000002</v>
      </c>
      <c r="E8" s="12">
        <v>9</v>
      </c>
      <c r="F8">
        <v>70</v>
      </c>
      <c r="G8" t="s">
        <v>40</v>
      </c>
      <c r="H8">
        <v>0</v>
      </c>
      <c r="I8">
        <v>10</v>
      </c>
      <c r="J8">
        <f t="shared" ca="1" si="0"/>
        <v>7.5999999999999998E-2</v>
      </c>
      <c r="K8">
        <f t="shared" ca="1" si="1"/>
        <v>0.38100000000000001</v>
      </c>
      <c r="L8">
        <f t="shared" ca="1" si="6"/>
        <v>70</v>
      </c>
      <c r="M8">
        <f t="shared" ca="1" si="2"/>
        <v>43</v>
      </c>
      <c r="N8">
        <f t="shared" ca="1" si="12"/>
        <v>28</v>
      </c>
      <c r="O8">
        <f t="shared" ca="1" si="7"/>
        <v>9</v>
      </c>
      <c r="P8">
        <f t="shared" ca="1" si="8"/>
        <v>7</v>
      </c>
      <c r="Q8">
        <f t="shared" ca="1" si="8"/>
        <v>8</v>
      </c>
      <c r="R8">
        <f t="shared" ca="1" si="3"/>
        <v>6</v>
      </c>
      <c r="S8">
        <f t="shared" ca="1" si="9"/>
        <v>8</v>
      </c>
      <c r="T8">
        <f t="shared" ca="1" si="13"/>
        <v>2</v>
      </c>
      <c r="U8">
        <f t="shared" ca="1" si="4"/>
        <v>8</v>
      </c>
      <c r="V8">
        <f t="shared" ca="1" si="10"/>
        <v>10</v>
      </c>
      <c r="W8">
        <f t="shared" ca="1" si="11"/>
        <v>19</v>
      </c>
      <c r="X8">
        <f t="shared" ca="1" si="5"/>
        <v>66</v>
      </c>
      <c r="Y8">
        <f t="shared" ca="1" si="5"/>
        <v>9</v>
      </c>
      <c r="Z8">
        <f t="shared" ca="1" si="5"/>
        <v>70</v>
      </c>
      <c r="AA8">
        <v>1</v>
      </c>
      <c r="AB8" t="s">
        <v>439</v>
      </c>
      <c r="AC8" s="25" t="s">
        <v>222</v>
      </c>
    </row>
    <row r="9" spans="1:29" ht="45" x14ac:dyDescent="0.2">
      <c r="A9" s="16">
        <v>9</v>
      </c>
      <c r="B9" s="16" t="s">
        <v>74</v>
      </c>
      <c r="C9" s="18">
        <v>40.981999999999999</v>
      </c>
      <c r="D9" s="18">
        <v>24.952300000000001</v>
      </c>
      <c r="E9" s="16">
        <v>48</v>
      </c>
      <c r="F9">
        <v>90</v>
      </c>
      <c r="G9" t="s">
        <v>24</v>
      </c>
      <c r="H9">
        <v>1</v>
      </c>
      <c r="I9">
        <v>50</v>
      </c>
      <c r="J9">
        <f t="shared" ca="1" si="0"/>
        <v>1.0469999999999999</v>
      </c>
      <c r="K9">
        <f t="shared" ca="1" si="1"/>
        <v>0.253</v>
      </c>
      <c r="L9">
        <f t="shared" ca="1" si="6"/>
        <v>97</v>
      </c>
      <c r="M9">
        <f t="shared" ca="1" si="2"/>
        <v>60</v>
      </c>
      <c r="N9">
        <v>65</v>
      </c>
      <c r="O9">
        <v>55</v>
      </c>
      <c r="P9">
        <f t="shared" ca="1" si="8"/>
        <v>3</v>
      </c>
      <c r="Q9">
        <v>85</v>
      </c>
      <c r="R9">
        <f t="shared" ca="1" si="3"/>
        <v>10</v>
      </c>
      <c r="S9">
        <f t="shared" ca="1" si="9"/>
        <v>11</v>
      </c>
      <c r="T9">
        <f t="shared" ca="1" si="13"/>
        <v>3</v>
      </c>
      <c r="U9">
        <f t="shared" ca="1" si="4"/>
        <v>6</v>
      </c>
      <c r="V9">
        <f t="shared" ca="1" si="10"/>
        <v>19</v>
      </c>
      <c r="W9">
        <f t="shared" ca="1" si="11"/>
        <v>21</v>
      </c>
      <c r="X9">
        <f t="shared" ca="1" si="5"/>
        <v>11</v>
      </c>
      <c r="Y9">
        <f t="shared" ca="1" si="5"/>
        <v>10</v>
      </c>
      <c r="Z9">
        <f t="shared" ca="1" si="5"/>
        <v>77</v>
      </c>
      <c r="AA9">
        <v>1</v>
      </c>
      <c r="AB9" t="s">
        <v>439</v>
      </c>
      <c r="AC9" s="22" t="s">
        <v>287</v>
      </c>
    </row>
    <row r="10" spans="1:29" ht="71" x14ac:dyDescent="0.2">
      <c r="A10" s="12">
        <v>10</v>
      </c>
      <c r="B10" s="12" t="s">
        <v>28</v>
      </c>
      <c r="C10" s="12">
        <v>40.195700000000002</v>
      </c>
      <c r="D10" s="12">
        <v>26.4039</v>
      </c>
      <c r="E10" s="12">
        <v>4</v>
      </c>
      <c r="F10">
        <v>70</v>
      </c>
      <c r="G10" t="s">
        <v>249</v>
      </c>
      <c r="H10">
        <v>11</v>
      </c>
      <c r="I10">
        <v>50</v>
      </c>
      <c r="J10">
        <f t="shared" ca="1" si="0"/>
        <v>2.1890000000000001</v>
      </c>
      <c r="K10">
        <f t="shared" ca="1" si="1"/>
        <v>0.51800000000000002</v>
      </c>
      <c r="L10">
        <f t="shared" ca="1" si="6"/>
        <v>82</v>
      </c>
      <c r="M10">
        <f t="shared" ca="1" si="2"/>
        <v>41</v>
      </c>
      <c r="N10">
        <f t="shared" ca="1" si="12"/>
        <v>3</v>
      </c>
      <c r="O10">
        <f t="shared" ca="1" si="7"/>
        <v>9</v>
      </c>
      <c r="P10">
        <f t="shared" ca="1" si="8"/>
        <v>6</v>
      </c>
      <c r="Q10">
        <f t="shared" ca="1" si="8"/>
        <v>9</v>
      </c>
      <c r="R10">
        <f ca="1">INT(RAND()*12)</f>
        <v>3</v>
      </c>
      <c r="S10">
        <f t="shared" ca="1" si="9"/>
        <v>1</v>
      </c>
      <c r="T10">
        <f t="shared" ca="1" si="13"/>
        <v>2</v>
      </c>
      <c r="U10">
        <f t="shared" ca="1" si="4"/>
        <v>2</v>
      </c>
      <c r="V10">
        <f t="shared" ca="1" si="10"/>
        <v>8</v>
      </c>
      <c r="W10">
        <f t="shared" ca="1" si="11"/>
        <v>6</v>
      </c>
      <c r="X10">
        <f t="shared" ca="1" si="5"/>
        <v>96</v>
      </c>
      <c r="Y10">
        <f t="shared" ca="1" si="5"/>
        <v>67</v>
      </c>
      <c r="Z10">
        <f t="shared" ca="1" si="5"/>
        <v>12</v>
      </c>
      <c r="AA10">
        <v>1</v>
      </c>
      <c r="AB10" t="s">
        <v>439</v>
      </c>
      <c r="AC10" s="23" t="s">
        <v>288</v>
      </c>
    </row>
    <row r="11" spans="1:29" x14ac:dyDescent="0.2">
      <c r="A11" s="17">
        <v>11</v>
      </c>
      <c r="B11" s="17" t="s">
        <v>75</v>
      </c>
      <c r="C11" s="19">
        <v>38.830800000000004</v>
      </c>
      <c r="D11" s="19">
        <v>27.189800000000002</v>
      </c>
      <c r="E11" s="17">
        <v>350</v>
      </c>
      <c r="F11">
        <f ca="1">INT(RAND()*100)</f>
        <v>18</v>
      </c>
      <c r="G11" t="s">
        <v>175</v>
      </c>
      <c r="H11">
        <v>6</v>
      </c>
      <c r="I11">
        <v>70</v>
      </c>
      <c r="J11">
        <f t="shared" ca="1" si="0"/>
        <v>5.9820000000000002</v>
      </c>
      <c r="K11">
        <f t="shared" ca="1" si="1"/>
        <v>1.6579999999999999</v>
      </c>
      <c r="L11">
        <f t="shared" ca="1" si="6"/>
        <v>82</v>
      </c>
      <c r="M11">
        <f t="shared" ca="1" si="2"/>
        <v>92</v>
      </c>
      <c r="N11">
        <f t="shared" ca="1" si="12"/>
        <v>1</v>
      </c>
      <c r="O11">
        <f t="shared" ca="1" si="7"/>
        <v>14</v>
      </c>
      <c r="P11">
        <f t="shared" ca="1" si="8"/>
        <v>2</v>
      </c>
      <c r="Q11">
        <f t="shared" ca="1" si="8"/>
        <v>2</v>
      </c>
      <c r="R11">
        <f t="shared" ref="R11:R74" ca="1" si="14">INT(RAND()*12)</f>
        <v>9</v>
      </c>
      <c r="S11">
        <f t="shared" ca="1" si="9"/>
        <v>3</v>
      </c>
      <c r="T11">
        <f t="shared" ca="1" si="13"/>
        <v>2</v>
      </c>
      <c r="U11">
        <f t="shared" ca="1" si="4"/>
        <v>12</v>
      </c>
      <c r="V11">
        <f t="shared" ca="1" si="10"/>
        <v>6</v>
      </c>
      <c r="W11">
        <f t="shared" ca="1" si="11"/>
        <v>5</v>
      </c>
      <c r="X11">
        <f t="shared" ca="1" si="5"/>
        <v>85</v>
      </c>
      <c r="Y11">
        <f t="shared" ca="1" si="5"/>
        <v>96</v>
      </c>
      <c r="Z11">
        <f t="shared" ca="1" si="5"/>
        <v>68</v>
      </c>
      <c r="AA11">
        <v>1</v>
      </c>
      <c r="AB11" t="s">
        <v>439</v>
      </c>
      <c r="AC11" s="25" t="s">
        <v>210</v>
      </c>
    </row>
    <row r="12" spans="1:29" ht="28" x14ac:dyDescent="0.2">
      <c r="A12" s="16">
        <v>12</v>
      </c>
      <c r="B12" s="16" t="s">
        <v>127</v>
      </c>
      <c r="C12" s="18">
        <v>36.768599999999999</v>
      </c>
      <c r="D12" s="18">
        <v>35.7866</v>
      </c>
      <c r="E12" s="16">
        <v>0</v>
      </c>
      <c r="F12">
        <f ca="1">INT(RAND()*100)</f>
        <v>15</v>
      </c>
      <c r="G12" t="s">
        <v>24</v>
      </c>
      <c r="H12" t="s">
        <v>250</v>
      </c>
      <c r="I12">
        <v>5</v>
      </c>
      <c r="J12">
        <f t="shared" ca="1" si="0"/>
        <v>2.5259999999999998</v>
      </c>
      <c r="K12">
        <f t="shared" ca="1" si="1"/>
        <v>0.51700000000000002</v>
      </c>
      <c r="L12">
        <f t="shared" ca="1" si="6"/>
        <v>58</v>
      </c>
      <c r="M12">
        <f t="shared" ca="1" si="2"/>
        <v>55</v>
      </c>
      <c r="N12">
        <f t="shared" ca="1" si="12"/>
        <v>27</v>
      </c>
      <c r="O12">
        <v>55</v>
      </c>
      <c r="P12">
        <f t="shared" ca="1" si="8"/>
        <v>2</v>
      </c>
      <c r="Q12">
        <f t="shared" ca="1" si="8"/>
        <v>0</v>
      </c>
      <c r="R12">
        <f t="shared" ca="1" si="14"/>
        <v>5</v>
      </c>
      <c r="S12">
        <f t="shared" ca="1" si="9"/>
        <v>4</v>
      </c>
      <c r="T12">
        <f t="shared" ca="1" si="13"/>
        <v>3</v>
      </c>
      <c r="U12">
        <v>65</v>
      </c>
      <c r="V12">
        <f t="shared" ca="1" si="10"/>
        <v>24</v>
      </c>
      <c r="W12">
        <f t="shared" ca="1" si="11"/>
        <v>5</v>
      </c>
      <c r="X12">
        <f t="shared" ref="X12:Z21" ca="1" si="15">INT(RAND()*100)</f>
        <v>78</v>
      </c>
      <c r="Y12">
        <f t="shared" ca="1" si="15"/>
        <v>82</v>
      </c>
      <c r="Z12">
        <f t="shared" ca="1" si="15"/>
        <v>71</v>
      </c>
      <c r="AA12">
        <v>1</v>
      </c>
      <c r="AB12" t="s">
        <v>439</v>
      </c>
      <c r="AC12" s="26" t="s">
        <v>209</v>
      </c>
    </row>
    <row r="13" spans="1:29" x14ac:dyDescent="0.2">
      <c r="A13" s="16">
        <v>13</v>
      </c>
      <c r="B13" s="16" t="s">
        <v>76</v>
      </c>
      <c r="C13" s="18">
        <v>40.481499999999997</v>
      </c>
      <c r="D13" s="18">
        <v>22.316800000000001</v>
      </c>
      <c r="E13" s="16">
        <v>148</v>
      </c>
      <c r="F13">
        <v>30</v>
      </c>
      <c r="G13" t="s">
        <v>40</v>
      </c>
      <c r="H13">
        <v>0</v>
      </c>
      <c r="I13">
        <v>17</v>
      </c>
      <c r="J13">
        <f t="shared" ca="1" si="0"/>
        <v>4.8170000000000002</v>
      </c>
      <c r="K13">
        <f t="shared" ca="1" si="1"/>
        <v>0.98499999999999999</v>
      </c>
      <c r="L13">
        <f t="shared" ca="1" si="6"/>
        <v>77</v>
      </c>
      <c r="M13">
        <f t="shared" ref="M13:M15" ca="1" si="16">INT(RAND()*100)</f>
        <v>42</v>
      </c>
      <c r="N13">
        <v>65</v>
      </c>
      <c r="O13">
        <f t="shared" ca="1" si="7"/>
        <v>6</v>
      </c>
      <c r="P13">
        <v>99</v>
      </c>
      <c r="Q13">
        <f t="shared" ca="1" si="8"/>
        <v>0</v>
      </c>
      <c r="R13">
        <f t="shared" ca="1" si="14"/>
        <v>5</v>
      </c>
      <c r="S13">
        <v>93</v>
      </c>
      <c r="T13">
        <f t="shared" ca="1" si="13"/>
        <v>2</v>
      </c>
      <c r="U13">
        <f t="shared" ca="1" si="4"/>
        <v>6</v>
      </c>
      <c r="V13">
        <f t="shared" ca="1" si="10"/>
        <v>12</v>
      </c>
      <c r="W13">
        <f t="shared" ca="1" si="11"/>
        <v>24</v>
      </c>
      <c r="X13">
        <f t="shared" ca="1" si="15"/>
        <v>51</v>
      </c>
      <c r="Y13">
        <f t="shared" ca="1" si="15"/>
        <v>11</v>
      </c>
      <c r="Z13">
        <f t="shared" ca="1" si="15"/>
        <v>22</v>
      </c>
      <c r="AA13">
        <v>1</v>
      </c>
      <c r="AB13" t="s">
        <v>439</v>
      </c>
      <c r="AC13" s="32" t="s">
        <v>233</v>
      </c>
    </row>
    <row r="14" spans="1:29" ht="29" x14ac:dyDescent="0.2">
      <c r="A14" s="12">
        <v>14</v>
      </c>
      <c r="B14" s="12" t="s">
        <v>29</v>
      </c>
      <c r="C14" s="12">
        <v>44.743000000000002</v>
      </c>
      <c r="D14" s="12">
        <v>26.067499999999999</v>
      </c>
      <c r="E14" s="12">
        <v>1</v>
      </c>
      <c r="F14">
        <v>80</v>
      </c>
      <c r="G14" t="s">
        <v>40</v>
      </c>
      <c r="H14">
        <v>0</v>
      </c>
      <c r="I14">
        <v>70</v>
      </c>
      <c r="J14">
        <f t="shared" ca="1" si="0"/>
        <v>4.33</v>
      </c>
      <c r="K14">
        <f t="shared" ca="1" si="1"/>
        <v>2.746</v>
      </c>
      <c r="L14">
        <f t="shared" ca="1" si="6"/>
        <v>94</v>
      </c>
      <c r="M14">
        <f t="shared" ca="1" si="16"/>
        <v>69</v>
      </c>
      <c r="N14">
        <f t="shared" ca="1" si="12"/>
        <v>8</v>
      </c>
      <c r="O14">
        <f t="shared" ca="1" si="7"/>
        <v>19</v>
      </c>
      <c r="P14">
        <f t="shared" ca="1" si="8"/>
        <v>0</v>
      </c>
      <c r="Q14">
        <f t="shared" ca="1" si="8"/>
        <v>9</v>
      </c>
      <c r="R14">
        <f t="shared" ca="1" si="14"/>
        <v>3</v>
      </c>
      <c r="S14">
        <f t="shared" ca="1" si="9"/>
        <v>2</v>
      </c>
      <c r="T14">
        <f t="shared" ca="1" si="13"/>
        <v>2</v>
      </c>
      <c r="U14">
        <f t="shared" ca="1" si="4"/>
        <v>12</v>
      </c>
      <c r="V14">
        <f t="shared" ca="1" si="10"/>
        <v>19</v>
      </c>
      <c r="W14">
        <f t="shared" ca="1" si="11"/>
        <v>13</v>
      </c>
      <c r="X14">
        <f t="shared" ca="1" si="15"/>
        <v>13</v>
      </c>
      <c r="Y14">
        <f t="shared" ca="1" si="15"/>
        <v>6</v>
      </c>
      <c r="Z14">
        <f t="shared" ca="1" si="15"/>
        <v>38</v>
      </c>
      <c r="AA14">
        <v>1</v>
      </c>
      <c r="AB14" t="s">
        <v>439</v>
      </c>
      <c r="AC14" s="23" t="s">
        <v>327</v>
      </c>
    </row>
    <row r="15" spans="1:29" ht="85" x14ac:dyDescent="0.2">
      <c r="A15" s="16">
        <v>15</v>
      </c>
      <c r="B15" s="16" t="s">
        <v>77</v>
      </c>
      <c r="C15" s="18">
        <v>37.591700000000003</v>
      </c>
      <c r="D15" s="18">
        <v>27.985199999999999</v>
      </c>
      <c r="E15" s="16">
        <v>111</v>
      </c>
      <c r="F15">
        <f ca="1">INT(RAND()*100)</f>
        <v>62</v>
      </c>
      <c r="G15" t="s">
        <v>24</v>
      </c>
      <c r="H15" t="s">
        <v>239</v>
      </c>
      <c r="I15">
        <v>50</v>
      </c>
      <c r="J15">
        <f t="shared" ca="1" si="0"/>
        <v>2.492</v>
      </c>
      <c r="K15">
        <f t="shared" ca="1" si="1"/>
        <v>0.73899999999999999</v>
      </c>
      <c r="L15">
        <f t="shared" ca="1" si="6"/>
        <v>79</v>
      </c>
      <c r="M15">
        <f t="shared" ca="1" si="16"/>
        <v>3</v>
      </c>
      <c r="N15">
        <f t="shared" ca="1" si="12"/>
        <v>10</v>
      </c>
      <c r="O15">
        <f t="shared" ca="1" si="7"/>
        <v>8</v>
      </c>
      <c r="P15">
        <f t="shared" ca="1" si="8"/>
        <v>7</v>
      </c>
      <c r="Q15">
        <f t="shared" ca="1" si="8"/>
        <v>5</v>
      </c>
      <c r="R15">
        <f t="shared" ca="1" si="14"/>
        <v>1</v>
      </c>
      <c r="S15">
        <f t="shared" ca="1" si="9"/>
        <v>5</v>
      </c>
      <c r="T15">
        <f t="shared" ca="1" si="13"/>
        <v>2</v>
      </c>
      <c r="U15">
        <f t="shared" ca="1" si="4"/>
        <v>1</v>
      </c>
      <c r="V15">
        <f t="shared" ca="1" si="10"/>
        <v>2</v>
      </c>
      <c r="W15">
        <f t="shared" ca="1" si="11"/>
        <v>5</v>
      </c>
      <c r="X15">
        <f t="shared" ca="1" si="15"/>
        <v>47</v>
      </c>
      <c r="Y15">
        <f t="shared" ca="1" si="15"/>
        <v>13</v>
      </c>
      <c r="Z15">
        <f t="shared" ca="1" si="15"/>
        <v>95</v>
      </c>
      <c r="AA15">
        <v>1</v>
      </c>
      <c r="AB15" t="s">
        <v>439</v>
      </c>
      <c r="AC15" s="23" t="s">
        <v>328</v>
      </c>
    </row>
    <row r="16" spans="1:29" ht="30" x14ac:dyDescent="0.2">
      <c r="A16" s="12">
        <v>16</v>
      </c>
      <c r="B16" s="12" t="s">
        <v>30</v>
      </c>
      <c r="C16" s="12">
        <v>31.2104</v>
      </c>
      <c r="D16" s="12">
        <v>29.907399999999999</v>
      </c>
      <c r="E16" s="12">
        <v>1</v>
      </c>
      <c r="F16">
        <f ca="1">INT(RAND()*100)</f>
        <v>11</v>
      </c>
      <c r="G16" t="s">
        <v>24</v>
      </c>
      <c r="H16" t="s">
        <v>264</v>
      </c>
      <c r="I16">
        <v>5</v>
      </c>
      <c r="J16">
        <f t="shared" ca="1" si="0"/>
        <v>1.0269999999999999</v>
      </c>
      <c r="K16">
        <f t="shared" ca="1" si="1"/>
        <v>0.26500000000000001</v>
      </c>
      <c r="L16">
        <v>99</v>
      </c>
      <c r="M16">
        <v>99</v>
      </c>
      <c r="N16">
        <v>99</v>
      </c>
      <c r="O16">
        <f t="shared" ca="1" si="7"/>
        <v>3</v>
      </c>
      <c r="P16">
        <f t="shared" ca="1" si="8"/>
        <v>2</v>
      </c>
      <c r="Q16">
        <v>85</v>
      </c>
      <c r="R16">
        <f t="shared" ca="1" si="14"/>
        <v>7</v>
      </c>
      <c r="S16">
        <f t="shared" ca="1" si="9"/>
        <v>8</v>
      </c>
      <c r="T16">
        <f t="shared" ca="1" si="13"/>
        <v>4</v>
      </c>
      <c r="U16">
        <f t="shared" ca="1" si="4"/>
        <v>5</v>
      </c>
      <c r="V16">
        <f t="shared" ca="1" si="10"/>
        <v>24</v>
      </c>
      <c r="W16">
        <f t="shared" ca="1" si="11"/>
        <v>19</v>
      </c>
      <c r="X16">
        <f t="shared" ca="1" si="15"/>
        <v>81</v>
      </c>
      <c r="Y16">
        <f t="shared" ca="1" si="15"/>
        <v>17</v>
      </c>
      <c r="Z16">
        <f t="shared" ca="1" si="15"/>
        <v>27</v>
      </c>
      <c r="AA16">
        <v>1</v>
      </c>
      <c r="AB16" t="s">
        <v>439</v>
      </c>
      <c r="AC16" s="32" t="s">
        <v>330</v>
      </c>
    </row>
    <row r="17" spans="1:29" ht="57" x14ac:dyDescent="0.2">
      <c r="A17" s="12">
        <v>17</v>
      </c>
      <c r="B17" s="12" t="s">
        <v>31</v>
      </c>
      <c r="C17" s="12">
        <v>39.759399999999999</v>
      </c>
      <c r="D17" s="12">
        <v>26.142099999999999</v>
      </c>
      <c r="E17" s="12">
        <v>10</v>
      </c>
      <c r="F17">
        <f ca="1">INT(RAND()*100)</f>
        <v>88</v>
      </c>
      <c r="G17" t="s">
        <v>175</v>
      </c>
      <c r="H17">
        <v>6</v>
      </c>
      <c r="I17">
        <v>17</v>
      </c>
      <c r="J17">
        <f t="shared" ca="1" si="0"/>
        <v>1.8160000000000001</v>
      </c>
      <c r="K17">
        <f t="shared" ca="1" si="1"/>
        <v>1.167</v>
      </c>
      <c r="L17">
        <f t="shared" ca="1" si="6"/>
        <v>62</v>
      </c>
      <c r="M17">
        <f t="shared" ref="M17:N36" ca="1" si="17">INT(RAND()*100)</f>
        <v>41</v>
      </c>
      <c r="N17">
        <f t="shared" ca="1" si="12"/>
        <v>25</v>
      </c>
      <c r="O17">
        <f t="shared" ca="1" si="7"/>
        <v>10</v>
      </c>
      <c r="P17">
        <v>99</v>
      </c>
      <c r="Q17">
        <f t="shared" ca="1" si="8"/>
        <v>3</v>
      </c>
      <c r="R17">
        <f t="shared" ca="1" si="14"/>
        <v>11</v>
      </c>
      <c r="S17">
        <f t="shared" ca="1" si="9"/>
        <v>13</v>
      </c>
      <c r="T17">
        <f t="shared" ca="1" si="13"/>
        <v>4</v>
      </c>
      <c r="U17">
        <f t="shared" ca="1" si="4"/>
        <v>10</v>
      </c>
      <c r="V17">
        <f t="shared" ca="1" si="10"/>
        <v>16</v>
      </c>
      <c r="W17">
        <f t="shared" ca="1" si="11"/>
        <v>14</v>
      </c>
      <c r="X17">
        <f t="shared" ca="1" si="15"/>
        <v>19</v>
      </c>
      <c r="Y17">
        <f t="shared" ca="1" si="15"/>
        <v>14</v>
      </c>
      <c r="Z17">
        <f t="shared" ca="1" si="15"/>
        <v>1</v>
      </c>
      <c r="AA17">
        <v>1</v>
      </c>
      <c r="AB17" t="s">
        <v>439</v>
      </c>
      <c r="AC17" s="23" t="s">
        <v>329</v>
      </c>
    </row>
    <row r="18" spans="1:29" x14ac:dyDescent="0.2">
      <c r="A18" s="12">
        <v>19</v>
      </c>
      <c r="B18" s="12" t="s">
        <v>32</v>
      </c>
      <c r="C18" s="12">
        <v>40.3157</v>
      </c>
      <c r="D18" s="12">
        <v>26.247699999999998</v>
      </c>
      <c r="E18" s="12">
        <v>6</v>
      </c>
      <c r="F18">
        <v>40</v>
      </c>
      <c r="G18" t="s">
        <v>40</v>
      </c>
      <c r="H18">
        <v>0</v>
      </c>
      <c r="I18">
        <v>24</v>
      </c>
      <c r="J18">
        <f t="shared" ca="1" si="0"/>
        <v>8.6999999999999994E-2</v>
      </c>
      <c r="K18">
        <f t="shared" ca="1" si="1"/>
        <v>0.36499999999999999</v>
      </c>
      <c r="L18">
        <f t="shared" ca="1" si="6"/>
        <v>64</v>
      </c>
      <c r="M18">
        <f t="shared" ca="1" si="17"/>
        <v>27</v>
      </c>
      <c r="N18">
        <f t="shared" ca="1" si="12"/>
        <v>12</v>
      </c>
      <c r="O18">
        <f t="shared" ca="1" si="7"/>
        <v>13</v>
      </c>
      <c r="P18">
        <f t="shared" ca="1" si="8"/>
        <v>5</v>
      </c>
      <c r="Q18">
        <f t="shared" ca="1" si="8"/>
        <v>5</v>
      </c>
      <c r="R18">
        <f t="shared" ca="1" si="14"/>
        <v>5</v>
      </c>
      <c r="S18">
        <f t="shared" ca="1" si="9"/>
        <v>6</v>
      </c>
      <c r="T18">
        <f t="shared" ca="1" si="13"/>
        <v>1</v>
      </c>
      <c r="U18">
        <f t="shared" ca="1" si="4"/>
        <v>6</v>
      </c>
      <c r="V18">
        <f t="shared" ca="1" si="10"/>
        <v>6</v>
      </c>
      <c r="W18">
        <f t="shared" ca="1" si="11"/>
        <v>17</v>
      </c>
      <c r="X18">
        <f t="shared" ca="1" si="15"/>
        <v>92</v>
      </c>
      <c r="Y18">
        <f t="shared" ca="1" si="15"/>
        <v>60</v>
      </c>
      <c r="Z18">
        <f t="shared" ca="1" si="15"/>
        <v>55</v>
      </c>
      <c r="AA18">
        <v>1</v>
      </c>
      <c r="AB18" t="s">
        <v>439</v>
      </c>
      <c r="AC18" s="25" t="s">
        <v>211</v>
      </c>
    </row>
    <row r="19" spans="1:29" ht="30" x14ac:dyDescent="0.2">
      <c r="A19" s="12">
        <v>20</v>
      </c>
      <c r="B19" s="12" t="s">
        <v>33</v>
      </c>
      <c r="C19" s="12">
        <v>40.7624</v>
      </c>
      <c r="D19" s="12">
        <v>23.898099999999999</v>
      </c>
      <c r="E19" s="12">
        <v>25</v>
      </c>
      <c r="F19">
        <f ca="1">INT(RAND()*100)</f>
        <v>85</v>
      </c>
      <c r="G19" t="s">
        <v>266</v>
      </c>
      <c r="H19" t="s">
        <v>265</v>
      </c>
      <c r="I19">
        <v>36</v>
      </c>
      <c r="J19">
        <f t="shared" ca="1" si="0"/>
        <v>1.0589999999999999</v>
      </c>
      <c r="K19">
        <f t="shared" ca="1" si="1"/>
        <v>2.4830000000000001</v>
      </c>
      <c r="L19">
        <f t="shared" ca="1" si="6"/>
        <v>70</v>
      </c>
      <c r="M19">
        <f t="shared" ca="1" si="17"/>
        <v>58</v>
      </c>
      <c r="N19">
        <f t="shared" ca="1" si="12"/>
        <v>27</v>
      </c>
      <c r="O19">
        <v>55</v>
      </c>
      <c r="P19">
        <v>99</v>
      </c>
      <c r="Q19">
        <v>95</v>
      </c>
      <c r="R19">
        <v>89</v>
      </c>
      <c r="S19">
        <f t="shared" ca="1" si="9"/>
        <v>4</v>
      </c>
      <c r="T19">
        <f t="shared" ca="1" si="13"/>
        <v>4</v>
      </c>
      <c r="U19">
        <f t="shared" ca="1" si="4"/>
        <v>1</v>
      </c>
      <c r="V19">
        <v>60</v>
      </c>
      <c r="W19">
        <f t="shared" ca="1" si="11"/>
        <v>14</v>
      </c>
      <c r="X19">
        <f t="shared" ca="1" si="15"/>
        <v>61</v>
      </c>
      <c r="Y19">
        <f t="shared" ca="1" si="15"/>
        <v>59</v>
      </c>
      <c r="Z19">
        <f t="shared" ca="1" si="15"/>
        <v>21</v>
      </c>
      <c r="AA19">
        <v>1</v>
      </c>
      <c r="AB19" t="s">
        <v>439</v>
      </c>
      <c r="AC19" s="22" t="s">
        <v>212</v>
      </c>
    </row>
    <row r="20" spans="1:29" ht="30" x14ac:dyDescent="0.2">
      <c r="A20" s="16">
        <v>21</v>
      </c>
      <c r="B20" s="16" t="s">
        <v>276</v>
      </c>
      <c r="C20" s="18">
        <v>37.864699999999999</v>
      </c>
      <c r="D20" s="18">
        <v>28.540400000000002</v>
      </c>
      <c r="E20" s="16">
        <v>114</v>
      </c>
      <c r="F20">
        <f ca="1">INT(RAND()*100)</f>
        <v>67</v>
      </c>
      <c r="G20" t="s">
        <v>40</v>
      </c>
      <c r="H20">
        <v>0</v>
      </c>
      <c r="I20">
        <v>70</v>
      </c>
      <c r="J20">
        <f t="shared" ca="1" si="0"/>
        <v>1.21</v>
      </c>
      <c r="K20">
        <f t="shared" ca="1" si="1"/>
        <v>21.114999999999998</v>
      </c>
      <c r="L20">
        <f t="shared" ca="1" si="6"/>
        <v>87</v>
      </c>
      <c r="M20">
        <f t="shared" ca="1" si="17"/>
        <v>96</v>
      </c>
      <c r="N20">
        <f t="shared" ca="1" si="12"/>
        <v>19</v>
      </c>
      <c r="O20">
        <f t="shared" ca="1" si="7"/>
        <v>5</v>
      </c>
      <c r="P20">
        <f t="shared" ca="1" si="8"/>
        <v>4</v>
      </c>
      <c r="Q20">
        <f t="shared" ca="1" si="8"/>
        <v>4</v>
      </c>
      <c r="R20">
        <f t="shared" ca="1" si="14"/>
        <v>10</v>
      </c>
      <c r="S20">
        <f t="shared" ca="1" si="9"/>
        <v>6</v>
      </c>
      <c r="T20">
        <f t="shared" ca="1" si="13"/>
        <v>2</v>
      </c>
      <c r="U20">
        <f t="shared" ca="1" si="4"/>
        <v>7</v>
      </c>
      <c r="V20">
        <f t="shared" ca="1" si="10"/>
        <v>23</v>
      </c>
      <c r="W20">
        <f t="shared" ca="1" si="11"/>
        <v>11</v>
      </c>
      <c r="X20">
        <f t="shared" ca="1" si="15"/>
        <v>14</v>
      </c>
      <c r="Y20">
        <f t="shared" ca="1" si="15"/>
        <v>45</v>
      </c>
      <c r="Z20">
        <f t="shared" ca="1" si="15"/>
        <v>67</v>
      </c>
      <c r="AA20">
        <v>1</v>
      </c>
      <c r="AB20" t="s">
        <v>439</v>
      </c>
      <c r="AC20" s="32" t="s">
        <v>289</v>
      </c>
    </row>
    <row r="21" spans="1:29" ht="29" x14ac:dyDescent="0.2">
      <c r="A21" s="17">
        <v>22</v>
      </c>
      <c r="B21" s="17" t="s">
        <v>78</v>
      </c>
      <c r="C21" s="19">
        <v>38.067700000000002</v>
      </c>
      <c r="D21" s="19">
        <v>30.1816</v>
      </c>
      <c r="E21" s="17">
        <v>1012</v>
      </c>
      <c r="F21">
        <f ca="1">INT(RAND()*100)</f>
        <v>29</v>
      </c>
      <c r="G21" t="s">
        <v>40</v>
      </c>
      <c r="H21">
        <v>0</v>
      </c>
      <c r="I21">
        <v>5</v>
      </c>
      <c r="J21">
        <f t="shared" ca="1" si="0"/>
        <v>0.38900000000000001</v>
      </c>
      <c r="K21">
        <f t="shared" ca="1" si="1"/>
        <v>0.16</v>
      </c>
      <c r="L21">
        <f t="shared" ca="1" si="6"/>
        <v>87</v>
      </c>
      <c r="M21">
        <f t="shared" ca="1" si="17"/>
        <v>9</v>
      </c>
      <c r="N21">
        <f t="shared" ca="1" si="12"/>
        <v>16</v>
      </c>
      <c r="O21">
        <v>55</v>
      </c>
      <c r="P21">
        <f t="shared" ca="1" si="8"/>
        <v>8</v>
      </c>
      <c r="Q21">
        <f t="shared" ca="1" si="8"/>
        <v>1</v>
      </c>
      <c r="R21">
        <f t="shared" ca="1" si="14"/>
        <v>3</v>
      </c>
      <c r="S21">
        <f t="shared" ca="1" si="9"/>
        <v>6</v>
      </c>
      <c r="T21">
        <f t="shared" ca="1" si="13"/>
        <v>1</v>
      </c>
      <c r="U21">
        <f t="shared" ca="1" si="4"/>
        <v>10</v>
      </c>
      <c r="V21">
        <f t="shared" ca="1" si="10"/>
        <v>2</v>
      </c>
      <c r="W21">
        <f t="shared" ca="1" si="11"/>
        <v>7</v>
      </c>
      <c r="X21">
        <f t="shared" ca="1" si="15"/>
        <v>97</v>
      </c>
      <c r="Y21">
        <f t="shared" ca="1" si="15"/>
        <v>33</v>
      </c>
      <c r="Z21">
        <f t="shared" ca="1" si="15"/>
        <v>42</v>
      </c>
      <c r="AA21">
        <v>1</v>
      </c>
      <c r="AB21" t="s">
        <v>439</v>
      </c>
      <c r="AC21" s="27" t="s">
        <v>213</v>
      </c>
    </row>
    <row r="22" spans="1:29" ht="30" x14ac:dyDescent="0.2">
      <c r="A22" s="12">
        <v>23</v>
      </c>
      <c r="B22" s="12" t="s">
        <v>34</v>
      </c>
      <c r="C22" s="12">
        <v>36.266800000000003</v>
      </c>
      <c r="D22" s="12">
        <v>29.317799999999998</v>
      </c>
      <c r="E22" s="12">
        <v>13</v>
      </c>
      <c r="F22">
        <f ca="1">INT(RAND()*100)</f>
        <v>25</v>
      </c>
      <c r="G22" t="s">
        <v>40</v>
      </c>
      <c r="H22">
        <v>0</v>
      </c>
      <c r="I22">
        <v>49</v>
      </c>
      <c r="J22">
        <f t="shared" ca="1" si="0"/>
        <v>0.40400000000000003</v>
      </c>
      <c r="K22">
        <f t="shared" ca="1" si="1"/>
        <v>0.23599999999999999</v>
      </c>
      <c r="L22">
        <f t="shared" ca="1" si="6"/>
        <v>51</v>
      </c>
      <c r="M22">
        <f t="shared" ca="1" si="17"/>
        <v>67</v>
      </c>
      <c r="N22">
        <f t="shared" ca="1" si="12"/>
        <v>22</v>
      </c>
      <c r="O22">
        <v>55</v>
      </c>
      <c r="P22">
        <f t="shared" ca="1" si="8"/>
        <v>3</v>
      </c>
      <c r="Q22">
        <f t="shared" ca="1" si="8"/>
        <v>2</v>
      </c>
      <c r="R22">
        <f t="shared" ca="1" si="14"/>
        <v>7</v>
      </c>
      <c r="S22">
        <f t="shared" ca="1" si="9"/>
        <v>12</v>
      </c>
      <c r="T22">
        <f t="shared" ca="1" si="13"/>
        <v>4</v>
      </c>
      <c r="U22">
        <f t="shared" ca="1" si="4"/>
        <v>8</v>
      </c>
      <c r="V22">
        <f t="shared" ca="1" si="10"/>
        <v>23</v>
      </c>
      <c r="W22">
        <f t="shared" ca="1" si="11"/>
        <v>4</v>
      </c>
      <c r="X22">
        <f t="shared" ref="X22:Z31" ca="1" si="18">INT(RAND()*100)</f>
        <v>42</v>
      </c>
      <c r="Y22">
        <f t="shared" ca="1" si="18"/>
        <v>41</v>
      </c>
      <c r="Z22">
        <f t="shared" ca="1" si="18"/>
        <v>87</v>
      </c>
      <c r="AA22">
        <v>1</v>
      </c>
      <c r="AB22" t="s">
        <v>439</v>
      </c>
      <c r="AC22" s="25" t="s">
        <v>214</v>
      </c>
    </row>
    <row r="23" spans="1:29" ht="30" x14ac:dyDescent="0.2">
      <c r="A23" s="16">
        <v>25</v>
      </c>
      <c r="B23" s="16" t="s">
        <v>79</v>
      </c>
      <c r="C23" s="18">
        <v>36.543799999999997</v>
      </c>
      <c r="D23" s="18">
        <v>26.355</v>
      </c>
      <c r="E23" s="16">
        <v>100</v>
      </c>
      <c r="F23">
        <v>30</v>
      </c>
      <c r="G23" t="s">
        <v>79</v>
      </c>
      <c r="H23" t="s">
        <v>238</v>
      </c>
      <c r="I23">
        <v>17</v>
      </c>
      <c r="J23">
        <f t="shared" ca="1" si="0"/>
        <v>6.4020000000000001</v>
      </c>
      <c r="K23">
        <f t="shared" ca="1" si="1"/>
        <v>3.9489999999999998</v>
      </c>
      <c r="L23">
        <f t="shared" ca="1" si="6"/>
        <v>76</v>
      </c>
      <c r="M23">
        <f t="shared" ca="1" si="17"/>
        <v>0</v>
      </c>
      <c r="N23">
        <f t="shared" ca="1" si="12"/>
        <v>9</v>
      </c>
      <c r="O23">
        <f t="shared" ca="1" si="7"/>
        <v>16</v>
      </c>
      <c r="P23">
        <f t="shared" ca="1" si="8"/>
        <v>9</v>
      </c>
      <c r="Q23">
        <f t="shared" ca="1" si="8"/>
        <v>2</v>
      </c>
      <c r="R23">
        <f t="shared" ca="1" si="14"/>
        <v>9</v>
      </c>
      <c r="S23">
        <f t="shared" ca="1" si="9"/>
        <v>6</v>
      </c>
      <c r="T23">
        <f t="shared" ca="1" si="13"/>
        <v>4</v>
      </c>
      <c r="U23">
        <f t="shared" ca="1" si="4"/>
        <v>0</v>
      </c>
      <c r="V23">
        <f t="shared" ca="1" si="10"/>
        <v>19</v>
      </c>
      <c r="W23">
        <f t="shared" ca="1" si="11"/>
        <v>12</v>
      </c>
      <c r="X23">
        <f t="shared" ca="1" si="18"/>
        <v>29</v>
      </c>
      <c r="Y23">
        <f t="shared" ca="1" si="18"/>
        <v>21</v>
      </c>
      <c r="Z23">
        <f t="shared" ca="1" si="18"/>
        <v>83</v>
      </c>
      <c r="AA23">
        <v>1</v>
      </c>
      <c r="AB23" t="s">
        <v>439</v>
      </c>
      <c r="AC23" s="25" t="s">
        <v>215</v>
      </c>
    </row>
    <row r="24" spans="1:29" x14ac:dyDescent="0.2">
      <c r="A24" s="17">
        <v>26</v>
      </c>
      <c r="B24" s="17" t="s">
        <v>80</v>
      </c>
      <c r="C24" s="19">
        <v>37.971699999999998</v>
      </c>
      <c r="D24" s="19">
        <v>23.726800000000001</v>
      </c>
      <c r="E24" s="17">
        <v>186</v>
      </c>
      <c r="F24">
        <v>99</v>
      </c>
      <c r="G24" t="s">
        <v>266</v>
      </c>
      <c r="H24" t="s">
        <v>268</v>
      </c>
      <c r="I24">
        <v>80</v>
      </c>
      <c r="J24">
        <f t="shared" ca="1" si="0"/>
        <v>8.0039999999999996</v>
      </c>
      <c r="K24">
        <f t="shared" ca="1" si="1"/>
        <v>4.9779999999999998</v>
      </c>
      <c r="L24">
        <f t="shared" ca="1" si="6"/>
        <v>96</v>
      </c>
      <c r="M24">
        <f t="shared" ca="1" si="17"/>
        <v>93</v>
      </c>
      <c r="N24">
        <f t="shared" ca="1" si="12"/>
        <v>15</v>
      </c>
      <c r="O24">
        <v>99</v>
      </c>
      <c r="P24">
        <f t="shared" ca="1" si="8"/>
        <v>2</v>
      </c>
      <c r="Q24">
        <f t="shared" ca="1" si="8"/>
        <v>8</v>
      </c>
      <c r="R24">
        <v>55</v>
      </c>
      <c r="S24">
        <f t="shared" ca="1" si="9"/>
        <v>4</v>
      </c>
      <c r="T24">
        <f t="shared" ca="1" si="13"/>
        <v>5</v>
      </c>
      <c r="U24">
        <f t="shared" ca="1" si="4"/>
        <v>6</v>
      </c>
      <c r="V24">
        <v>99</v>
      </c>
      <c r="W24">
        <f t="shared" ca="1" si="11"/>
        <v>14</v>
      </c>
      <c r="X24">
        <f t="shared" ca="1" si="18"/>
        <v>12</v>
      </c>
      <c r="Y24">
        <f t="shared" ca="1" si="18"/>
        <v>20</v>
      </c>
      <c r="Z24">
        <f t="shared" ca="1" si="18"/>
        <v>54</v>
      </c>
      <c r="AA24">
        <v>1</v>
      </c>
      <c r="AB24" t="s">
        <v>439</v>
      </c>
      <c r="AC24" s="27" t="s">
        <v>216</v>
      </c>
    </row>
    <row r="25" spans="1:29" ht="30" x14ac:dyDescent="0.2">
      <c r="A25" s="12">
        <v>27</v>
      </c>
      <c r="B25" s="12" t="s">
        <v>35</v>
      </c>
      <c r="C25" s="12">
        <v>36.758699999999997</v>
      </c>
      <c r="D25" s="12">
        <v>28.132300000000001</v>
      </c>
      <c r="E25" s="12">
        <v>19</v>
      </c>
      <c r="F25">
        <f ca="1">INT(RAND()*100)</f>
        <v>85</v>
      </c>
      <c r="G25" t="s">
        <v>40</v>
      </c>
      <c r="H25">
        <v>0</v>
      </c>
      <c r="I25">
        <v>64</v>
      </c>
      <c r="J25">
        <f t="shared" ca="1" si="0"/>
        <v>0.317</v>
      </c>
      <c r="K25">
        <f t="shared" ca="1" si="1"/>
        <v>0.21299999999999999</v>
      </c>
      <c r="L25">
        <f t="shared" ca="1" si="6"/>
        <v>82</v>
      </c>
      <c r="M25">
        <f t="shared" ca="1" si="17"/>
        <v>56</v>
      </c>
      <c r="N25">
        <f t="shared" ca="1" si="12"/>
        <v>17</v>
      </c>
      <c r="O25">
        <v>55</v>
      </c>
      <c r="P25">
        <f t="shared" ca="1" si="8"/>
        <v>9</v>
      </c>
      <c r="Q25">
        <f t="shared" ca="1" si="8"/>
        <v>4</v>
      </c>
      <c r="R25">
        <f t="shared" ca="1" si="14"/>
        <v>8</v>
      </c>
      <c r="S25">
        <f t="shared" ca="1" si="9"/>
        <v>10</v>
      </c>
      <c r="T25">
        <f t="shared" ca="1" si="13"/>
        <v>1</v>
      </c>
      <c r="U25">
        <f t="shared" ca="1" si="4"/>
        <v>6</v>
      </c>
      <c r="V25">
        <f t="shared" ca="1" si="10"/>
        <v>11</v>
      </c>
      <c r="W25">
        <f t="shared" ca="1" si="11"/>
        <v>6</v>
      </c>
      <c r="X25">
        <f t="shared" ca="1" si="18"/>
        <v>66</v>
      </c>
      <c r="Y25">
        <f t="shared" ca="1" si="18"/>
        <v>26</v>
      </c>
      <c r="Z25">
        <f t="shared" ca="1" si="18"/>
        <v>70</v>
      </c>
      <c r="AA25">
        <v>1</v>
      </c>
      <c r="AB25" t="s">
        <v>439</v>
      </c>
      <c r="AC25" s="32" t="s">
        <v>492</v>
      </c>
    </row>
    <row r="26" spans="1:29" ht="30" x14ac:dyDescent="0.2">
      <c r="A26" s="17">
        <v>28</v>
      </c>
      <c r="B26" s="17" t="s">
        <v>81</v>
      </c>
      <c r="C26" s="19">
        <v>39.970199999999998</v>
      </c>
      <c r="D26" s="19">
        <v>22.1004</v>
      </c>
      <c r="E26" s="17">
        <v>500</v>
      </c>
      <c r="F26">
        <v>30</v>
      </c>
      <c r="G26" t="s">
        <v>24</v>
      </c>
      <c r="H26">
        <v>1</v>
      </c>
      <c r="I26">
        <v>30</v>
      </c>
      <c r="J26">
        <f t="shared" ca="1" si="0"/>
        <v>1.004</v>
      </c>
      <c r="K26">
        <f t="shared" ca="1" si="1"/>
        <v>0.31900000000000001</v>
      </c>
      <c r="L26">
        <f t="shared" ca="1" si="6"/>
        <v>69</v>
      </c>
      <c r="M26">
        <f t="shared" ca="1" si="17"/>
        <v>56</v>
      </c>
      <c r="N26">
        <v>99</v>
      </c>
      <c r="O26">
        <f t="shared" ca="1" si="7"/>
        <v>15</v>
      </c>
      <c r="P26">
        <f t="shared" ca="1" si="8"/>
        <v>1</v>
      </c>
      <c r="Q26">
        <f t="shared" ca="1" si="8"/>
        <v>7</v>
      </c>
      <c r="R26">
        <f t="shared" ca="1" si="14"/>
        <v>11</v>
      </c>
      <c r="S26">
        <f t="shared" ca="1" si="9"/>
        <v>9</v>
      </c>
      <c r="T26">
        <f t="shared" ca="1" si="13"/>
        <v>2</v>
      </c>
      <c r="U26">
        <f t="shared" ca="1" si="4"/>
        <v>5</v>
      </c>
      <c r="V26">
        <f t="shared" ca="1" si="10"/>
        <v>19</v>
      </c>
      <c r="W26">
        <f t="shared" ca="1" si="11"/>
        <v>24</v>
      </c>
      <c r="X26">
        <f t="shared" ca="1" si="18"/>
        <v>49</v>
      </c>
      <c r="Y26">
        <f t="shared" ca="1" si="18"/>
        <v>47</v>
      </c>
      <c r="Z26">
        <f t="shared" ca="1" si="18"/>
        <v>56</v>
      </c>
      <c r="AA26">
        <v>1</v>
      </c>
      <c r="AB26" t="s">
        <v>439</v>
      </c>
      <c r="AC26" s="32" t="s">
        <v>493</v>
      </c>
    </row>
    <row r="27" spans="1:29" x14ac:dyDescent="0.2">
      <c r="A27" s="16">
        <v>29</v>
      </c>
      <c r="B27" s="16" t="s">
        <v>82</v>
      </c>
      <c r="C27" s="18">
        <v>37.194200000000002</v>
      </c>
      <c r="D27" s="18">
        <v>27.588699999999999</v>
      </c>
      <c r="E27" s="16">
        <v>29</v>
      </c>
      <c r="F27">
        <v>20</v>
      </c>
      <c r="G27" t="s">
        <v>24</v>
      </c>
      <c r="H27" t="s">
        <v>237</v>
      </c>
      <c r="I27">
        <v>20</v>
      </c>
      <c r="J27">
        <f t="shared" ca="1" si="0"/>
        <v>0.129</v>
      </c>
      <c r="K27">
        <f t="shared" ca="1" si="1"/>
        <v>0.192</v>
      </c>
      <c r="L27">
        <f t="shared" ca="1" si="6"/>
        <v>54</v>
      </c>
      <c r="M27">
        <f t="shared" ca="1" si="17"/>
        <v>47</v>
      </c>
      <c r="N27">
        <f t="shared" ca="1" si="12"/>
        <v>5</v>
      </c>
      <c r="O27">
        <f t="shared" ca="1" si="7"/>
        <v>4</v>
      </c>
      <c r="P27">
        <f t="shared" ca="1" si="8"/>
        <v>3</v>
      </c>
      <c r="Q27">
        <f t="shared" ca="1" si="8"/>
        <v>9</v>
      </c>
      <c r="R27">
        <v>89</v>
      </c>
      <c r="S27">
        <f t="shared" ca="1" si="9"/>
        <v>2</v>
      </c>
      <c r="T27">
        <f t="shared" ca="1" si="13"/>
        <v>4</v>
      </c>
      <c r="U27">
        <f t="shared" ca="1" si="4"/>
        <v>7</v>
      </c>
      <c r="V27">
        <f t="shared" ca="1" si="10"/>
        <v>1</v>
      </c>
      <c r="W27">
        <f t="shared" ca="1" si="11"/>
        <v>1</v>
      </c>
      <c r="X27">
        <f t="shared" ca="1" si="18"/>
        <v>63</v>
      </c>
      <c r="Y27">
        <f t="shared" ca="1" si="18"/>
        <v>3</v>
      </c>
      <c r="Z27">
        <f t="shared" ca="1" si="18"/>
        <v>41</v>
      </c>
      <c r="AA27">
        <v>1</v>
      </c>
      <c r="AB27" t="s">
        <v>439</v>
      </c>
      <c r="AC27" s="25" t="s">
        <v>217</v>
      </c>
    </row>
    <row r="28" spans="1:29" ht="43" x14ac:dyDescent="0.2">
      <c r="A28" s="17">
        <v>31</v>
      </c>
      <c r="B28" s="17" t="s">
        <v>83</v>
      </c>
      <c r="C28" s="19">
        <v>41.009700000000002</v>
      </c>
      <c r="D28" s="19">
        <v>28.973199999999999</v>
      </c>
      <c r="E28" s="17">
        <v>59</v>
      </c>
      <c r="F28">
        <v>90</v>
      </c>
      <c r="G28" t="s">
        <v>24</v>
      </c>
      <c r="H28" t="s">
        <v>245</v>
      </c>
      <c r="I28">
        <v>10</v>
      </c>
      <c r="J28">
        <f t="shared" ca="1" si="0"/>
        <v>3.2290000000000001</v>
      </c>
      <c r="K28">
        <f t="shared" ca="1" si="1"/>
        <v>3.21</v>
      </c>
      <c r="L28">
        <f t="shared" ca="1" si="6"/>
        <v>65</v>
      </c>
      <c r="M28">
        <f t="shared" ca="1" si="17"/>
        <v>51</v>
      </c>
      <c r="N28">
        <f t="shared" ca="1" si="12"/>
        <v>1</v>
      </c>
      <c r="O28">
        <f t="shared" ca="1" si="7"/>
        <v>13</v>
      </c>
      <c r="P28">
        <f t="shared" ca="1" si="8"/>
        <v>9</v>
      </c>
      <c r="Q28">
        <v>35</v>
      </c>
      <c r="R28">
        <v>45</v>
      </c>
      <c r="S28">
        <f t="shared" ca="1" si="9"/>
        <v>7</v>
      </c>
      <c r="T28">
        <f t="shared" ca="1" si="13"/>
        <v>5</v>
      </c>
      <c r="U28">
        <f t="shared" ca="1" si="4"/>
        <v>2</v>
      </c>
      <c r="V28">
        <f t="shared" ca="1" si="10"/>
        <v>24</v>
      </c>
      <c r="W28">
        <f t="shared" ca="1" si="11"/>
        <v>8</v>
      </c>
      <c r="X28">
        <f t="shared" ca="1" si="18"/>
        <v>0</v>
      </c>
      <c r="Y28">
        <f t="shared" ca="1" si="18"/>
        <v>68</v>
      </c>
      <c r="Z28">
        <f t="shared" ca="1" si="18"/>
        <v>20</v>
      </c>
      <c r="AA28">
        <v>1</v>
      </c>
      <c r="AB28" t="s">
        <v>439</v>
      </c>
      <c r="AC28" s="23" t="s">
        <v>218</v>
      </c>
    </row>
    <row r="29" spans="1:29" ht="30" x14ac:dyDescent="0.2">
      <c r="A29" s="12">
        <v>33</v>
      </c>
      <c r="B29" s="12" t="s">
        <v>36</v>
      </c>
      <c r="C29" s="12">
        <v>38.373699999999999</v>
      </c>
      <c r="D29" s="12">
        <v>26.1374</v>
      </c>
      <c r="E29" s="12">
        <v>8</v>
      </c>
      <c r="F29">
        <v>98</v>
      </c>
      <c r="G29" t="s">
        <v>36</v>
      </c>
      <c r="H29" t="s">
        <v>269</v>
      </c>
      <c r="I29">
        <v>7</v>
      </c>
      <c r="J29">
        <f t="shared" ca="1" si="0"/>
        <v>0.30099999999999999</v>
      </c>
      <c r="K29">
        <f t="shared" ca="1" si="1"/>
        <v>7.0999999999999994E-2</v>
      </c>
      <c r="L29">
        <f t="shared" ca="1" si="6"/>
        <v>98</v>
      </c>
      <c r="M29">
        <f t="shared" ca="1" si="17"/>
        <v>8</v>
      </c>
      <c r="N29">
        <f t="shared" ca="1" si="12"/>
        <v>26</v>
      </c>
      <c r="O29">
        <f t="shared" ca="1" si="7"/>
        <v>17</v>
      </c>
      <c r="P29">
        <f t="shared" ca="1" si="8"/>
        <v>9</v>
      </c>
      <c r="Q29">
        <f t="shared" ca="1" si="8"/>
        <v>8</v>
      </c>
      <c r="R29">
        <f t="shared" ca="1" si="14"/>
        <v>10</v>
      </c>
      <c r="S29">
        <f t="shared" ca="1" si="9"/>
        <v>5</v>
      </c>
      <c r="T29">
        <f t="shared" ca="1" si="13"/>
        <v>3</v>
      </c>
      <c r="U29">
        <f t="shared" ca="1" si="4"/>
        <v>10</v>
      </c>
      <c r="V29">
        <f t="shared" ca="1" si="10"/>
        <v>20</v>
      </c>
      <c r="W29">
        <f t="shared" ca="1" si="11"/>
        <v>7</v>
      </c>
      <c r="X29">
        <f t="shared" ca="1" si="18"/>
        <v>94</v>
      </c>
      <c r="Y29">
        <f t="shared" ca="1" si="18"/>
        <v>8</v>
      </c>
      <c r="Z29">
        <f t="shared" ca="1" si="18"/>
        <v>57</v>
      </c>
      <c r="AA29">
        <v>1</v>
      </c>
      <c r="AB29" t="s">
        <v>439</v>
      </c>
      <c r="AC29" s="25" t="s">
        <v>219</v>
      </c>
    </row>
    <row r="30" spans="1:29" ht="45" x14ac:dyDescent="0.2">
      <c r="A30" s="12">
        <v>34</v>
      </c>
      <c r="B30" s="12" t="s">
        <v>37</v>
      </c>
      <c r="C30" s="12">
        <v>40.085099999999997</v>
      </c>
      <c r="D30" s="12">
        <v>26.364699999999999</v>
      </c>
      <c r="E30" s="12">
        <v>7</v>
      </c>
      <c r="F30">
        <v>30</v>
      </c>
      <c r="G30" t="s">
        <v>24</v>
      </c>
      <c r="H30">
        <v>1</v>
      </c>
      <c r="I30">
        <v>12</v>
      </c>
      <c r="J30">
        <f t="shared" ca="1" si="0"/>
        <v>4.0960000000000001</v>
      </c>
      <c r="K30">
        <f t="shared" ca="1" si="1"/>
        <v>1.889</v>
      </c>
      <c r="L30">
        <f t="shared" ca="1" si="6"/>
        <v>81</v>
      </c>
      <c r="M30">
        <f t="shared" ca="1" si="17"/>
        <v>36</v>
      </c>
      <c r="N30">
        <f t="shared" ca="1" si="12"/>
        <v>22</v>
      </c>
      <c r="O30">
        <f t="shared" ca="1" si="7"/>
        <v>4</v>
      </c>
      <c r="P30">
        <f t="shared" ca="1" si="8"/>
        <v>1</v>
      </c>
      <c r="Q30">
        <f t="shared" ca="1" si="8"/>
        <v>1</v>
      </c>
      <c r="R30">
        <f t="shared" ca="1" si="14"/>
        <v>11</v>
      </c>
      <c r="S30">
        <f t="shared" ca="1" si="9"/>
        <v>5</v>
      </c>
      <c r="T30">
        <f t="shared" ca="1" si="13"/>
        <v>2</v>
      </c>
      <c r="U30">
        <f t="shared" ca="1" si="4"/>
        <v>11</v>
      </c>
      <c r="V30">
        <f t="shared" ca="1" si="10"/>
        <v>3</v>
      </c>
      <c r="W30">
        <f t="shared" ca="1" si="11"/>
        <v>8</v>
      </c>
      <c r="X30">
        <f t="shared" ca="1" si="18"/>
        <v>18</v>
      </c>
      <c r="Y30">
        <f t="shared" ca="1" si="18"/>
        <v>39</v>
      </c>
      <c r="Z30">
        <f t="shared" ca="1" si="18"/>
        <v>1</v>
      </c>
      <c r="AA30">
        <v>1</v>
      </c>
      <c r="AB30" t="s">
        <v>439</v>
      </c>
      <c r="AC30" s="25" t="s">
        <v>220</v>
      </c>
    </row>
    <row r="31" spans="1:29" ht="29" x14ac:dyDescent="0.2">
      <c r="A31" s="12">
        <v>35</v>
      </c>
      <c r="B31" s="12" t="s">
        <v>38</v>
      </c>
      <c r="C31" s="12">
        <v>37.396000000000001</v>
      </c>
      <c r="D31" s="12">
        <v>25.2712</v>
      </c>
      <c r="E31" s="12">
        <v>59</v>
      </c>
      <c r="F31">
        <v>10</v>
      </c>
      <c r="G31" t="s">
        <v>24</v>
      </c>
      <c r="H31">
        <v>1</v>
      </c>
      <c r="I31">
        <v>73</v>
      </c>
      <c r="J31">
        <f t="shared" ca="1" si="0"/>
        <v>2.9750000000000001</v>
      </c>
      <c r="K31">
        <f t="shared" ca="1" si="1"/>
        <v>1.2509999999999999</v>
      </c>
      <c r="L31">
        <f t="shared" ca="1" si="6"/>
        <v>54</v>
      </c>
      <c r="M31">
        <f t="shared" ca="1" si="17"/>
        <v>8</v>
      </c>
      <c r="N31">
        <f t="shared" ca="1" si="12"/>
        <v>9</v>
      </c>
      <c r="O31">
        <f t="shared" ca="1" si="7"/>
        <v>1</v>
      </c>
      <c r="P31">
        <f t="shared" ca="1" si="8"/>
        <v>2</v>
      </c>
      <c r="Q31">
        <f t="shared" ca="1" si="8"/>
        <v>9</v>
      </c>
      <c r="R31">
        <f t="shared" ca="1" si="14"/>
        <v>11</v>
      </c>
      <c r="S31">
        <f t="shared" ca="1" si="9"/>
        <v>2</v>
      </c>
      <c r="T31">
        <f t="shared" ca="1" si="13"/>
        <v>3</v>
      </c>
      <c r="U31">
        <f t="shared" ca="1" si="4"/>
        <v>14</v>
      </c>
      <c r="V31">
        <f t="shared" ca="1" si="10"/>
        <v>18</v>
      </c>
      <c r="W31">
        <v>99</v>
      </c>
      <c r="X31">
        <f t="shared" ca="1" si="18"/>
        <v>38</v>
      </c>
      <c r="Y31">
        <f t="shared" ca="1" si="18"/>
        <v>41</v>
      </c>
      <c r="Z31">
        <f t="shared" ca="1" si="18"/>
        <v>32</v>
      </c>
      <c r="AA31">
        <v>1</v>
      </c>
      <c r="AB31" t="s">
        <v>439</v>
      </c>
      <c r="AC31" s="27" t="s">
        <v>221</v>
      </c>
    </row>
    <row r="32" spans="1:29" ht="30" x14ac:dyDescent="0.2">
      <c r="A32" s="9">
        <v>37</v>
      </c>
      <c r="B32" s="10" t="s">
        <v>39</v>
      </c>
      <c r="C32" s="10">
        <v>37.889699999999998</v>
      </c>
      <c r="D32" s="10">
        <v>21.373999999999999</v>
      </c>
      <c r="E32" s="11">
        <v>38</v>
      </c>
      <c r="F32">
        <v>90</v>
      </c>
      <c r="G32" t="s">
        <v>24</v>
      </c>
      <c r="H32">
        <v>1</v>
      </c>
      <c r="I32">
        <v>0</v>
      </c>
      <c r="J32">
        <f t="shared" ca="1" si="0"/>
        <v>4.5949999999999998</v>
      </c>
      <c r="K32">
        <f t="shared" ca="1" si="1"/>
        <v>1.2130000000000001</v>
      </c>
      <c r="L32">
        <f t="shared" ca="1" si="6"/>
        <v>51</v>
      </c>
      <c r="M32">
        <f t="shared" ca="1" si="17"/>
        <v>39</v>
      </c>
      <c r="N32">
        <f t="shared" ca="1" si="12"/>
        <v>25</v>
      </c>
      <c r="O32">
        <f t="shared" ca="1" si="7"/>
        <v>7</v>
      </c>
      <c r="P32">
        <f t="shared" ca="1" si="8"/>
        <v>2</v>
      </c>
      <c r="Q32">
        <f t="shared" ca="1" si="8"/>
        <v>7</v>
      </c>
      <c r="R32">
        <f t="shared" ca="1" si="14"/>
        <v>9</v>
      </c>
      <c r="S32">
        <f t="shared" ca="1" si="9"/>
        <v>10</v>
      </c>
      <c r="T32">
        <f t="shared" ca="1" si="13"/>
        <v>1</v>
      </c>
      <c r="U32">
        <f t="shared" ca="1" si="4"/>
        <v>2</v>
      </c>
      <c r="V32">
        <f t="shared" ca="1" si="10"/>
        <v>3</v>
      </c>
      <c r="W32">
        <f t="shared" ca="1" si="11"/>
        <v>16</v>
      </c>
      <c r="X32">
        <f t="shared" ref="X32:Z41" ca="1" si="19">INT(RAND()*100)</f>
        <v>30</v>
      </c>
      <c r="Y32">
        <f t="shared" ca="1" si="19"/>
        <v>76</v>
      </c>
      <c r="Z32">
        <f t="shared" ca="1" si="19"/>
        <v>54</v>
      </c>
      <c r="AA32">
        <v>1</v>
      </c>
      <c r="AB32" t="s">
        <v>439</v>
      </c>
      <c r="AC32" s="25" t="s">
        <v>223</v>
      </c>
    </row>
    <row r="33" spans="1:29" ht="45" x14ac:dyDescent="0.2">
      <c r="A33" s="9">
        <v>38</v>
      </c>
      <c r="B33" s="10" t="s">
        <v>41</v>
      </c>
      <c r="C33" s="10">
        <v>37.94</v>
      </c>
      <c r="D33" s="10">
        <v>27.3399</v>
      </c>
      <c r="E33" s="11">
        <v>20</v>
      </c>
      <c r="F33">
        <v>90</v>
      </c>
      <c r="G33" t="s">
        <v>24</v>
      </c>
      <c r="H33" t="s">
        <v>271</v>
      </c>
      <c r="I33">
        <v>0</v>
      </c>
      <c r="J33">
        <f t="shared" ca="1" si="0"/>
        <v>1.246</v>
      </c>
      <c r="K33">
        <f t="shared" ca="1" si="1"/>
        <v>1.841</v>
      </c>
      <c r="L33">
        <f t="shared" ca="1" si="6"/>
        <v>53</v>
      </c>
      <c r="M33">
        <f t="shared" ca="1" si="17"/>
        <v>24</v>
      </c>
      <c r="N33">
        <f t="shared" ca="1" si="12"/>
        <v>19</v>
      </c>
      <c r="O33">
        <f t="shared" ca="1" si="7"/>
        <v>16</v>
      </c>
      <c r="P33">
        <f t="shared" ca="1" si="8"/>
        <v>7</v>
      </c>
      <c r="Q33">
        <f t="shared" ca="1" si="8"/>
        <v>5</v>
      </c>
      <c r="R33">
        <f t="shared" ca="1" si="14"/>
        <v>0</v>
      </c>
      <c r="S33">
        <f t="shared" ca="1" si="9"/>
        <v>2</v>
      </c>
      <c r="T33">
        <f t="shared" ca="1" si="13"/>
        <v>5</v>
      </c>
      <c r="U33">
        <f t="shared" ca="1" si="4"/>
        <v>13</v>
      </c>
      <c r="V33">
        <f t="shared" ca="1" si="10"/>
        <v>16</v>
      </c>
      <c r="W33">
        <v>99</v>
      </c>
      <c r="X33">
        <f t="shared" ca="1" si="19"/>
        <v>42</v>
      </c>
      <c r="Y33">
        <f t="shared" ca="1" si="19"/>
        <v>43</v>
      </c>
      <c r="Z33">
        <f t="shared" ca="1" si="19"/>
        <v>44</v>
      </c>
      <c r="AA33">
        <v>1</v>
      </c>
      <c r="AB33" t="s">
        <v>439</v>
      </c>
      <c r="AC33" s="22" t="s">
        <v>224</v>
      </c>
    </row>
    <row r="34" spans="1:29" ht="30" x14ac:dyDescent="0.2">
      <c r="A34" s="1">
        <v>39</v>
      </c>
      <c r="B34" s="2" t="s">
        <v>84</v>
      </c>
      <c r="C34" s="3">
        <v>41.3125</v>
      </c>
      <c r="D34" s="3">
        <v>19.4452</v>
      </c>
      <c r="E34" s="4">
        <v>16</v>
      </c>
      <c r="F34">
        <f ca="1">INT(RAND()*100)</f>
        <v>86</v>
      </c>
      <c r="G34" t="s">
        <v>40</v>
      </c>
      <c r="H34">
        <v>0</v>
      </c>
      <c r="I34">
        <v>50</v>
      </c>
      <c r="J34">
        <f t="shared" ref="J34:J65" ca="1" si="20">TRUNC(RAND()*(RAND()*10),3)</f>
        <v>1.4370000000000001</v>
      </c>
      <c r="K34">
        <f t="shared" ref="K34:K65" ca="1" si="21">TRUNC(J34/(5*RAND()),3)</f>
        <v>1.1419999999999999</v>
      </c>
      <c r="L34">
        <f t="shared" ca="1" si="6"/>
        <v>83</v>
      </c>
      <c r="M34">
        <f t="shared" ca="1" si="17"/>
        <v>7</v>
      </c>
      <c r="N34">
        <f t="shared" ca="1" si="12"/>
        <v>26</v>
      </c>
      <c r="O34">
        <f t="shared" ca="1" si="7"/>
        <v>10</v>
      </c>
      <c r="P34">
        <v>55</v>
      </c>
      <c r="Q34">
        <f t="shared" ca="1" si="8"/>
        <v>1</v>
      </c>
      <c r="R34">
        <v>45</v>
      </c>
      <c r="S34">
        <v>93</v>
      </c>
      <c r="T34">
        <f t="shared" ca="1" si="13"/>
        <v>4</v>
      </c>
      <c r="U34">
        <f t="shared" ca="1" si="4"/>
        <v>4</v>
      </c>
      <c r="V34">
        <f t="shared" ca="1" si="10"/>
        <v>8</v>
      </c>
      <c r="W34">
        <f t="shared" ca="1" si="11"/>
        <v>17</v>
      </c>
      <c r="X34">
        <f t="shared" ca="1" si="19"/>
        <v>96</v>
      </c>
      <c r="Y34">
        <f t="shared" ca="1" si="19"/>
        <v>5</v>
      </c>
      <c r="Z34">
        <f t="shared" ca="1" si="19"/>
        <v>77</v>
      </c>
      <c r="AA34">
        <v>1</v>
      </c>
      <c r="AB34" t="s">
        <v>439</v>
      </c>
      <c r="AC34" s="22" t="s">
        <v>225</v>
      </c>
    </row>
    <row r="35" spans="1:29" ht="30" x14ac:dyDescent="0.2">
      <c r="A35" s="9">
        <v>40</v>
      </c>
      <c r="B35" s="10" t="s">
        <v>42</v>
      </c>
      <c r="C35" s="10">
        <v>39.135899999999999</v>
      </c>
      <c r="D35" s="10">
        <v>25.934100000000001</v>
      </c>
      <c r="E35" s="11">
        <v>11</v>
      </c>
      <c r="F35">
        <v>70</v>
      </c>
      <c r="G35" t="s">
        <v>42</v>
      </c>
      <c r="H35" t="s">
        <v>246</v>
      </c>
      <c r="I35">
        <v>0</v>
      </c>
      <c r="J35">
        <f t="shared" ca="1" si="20"/>
        <v>1.538</v>
      </c>
      <c r="K35">
        <f t="shared" ca="1" si="21"/>
        <v>3.3410000000000002</v>
      </c>
      <c r="L35">
        <f t="shared" ca="1" si="6"/>
        <v>98</v>
      </c>
      <c r="M35">
        <f t="shared" ca="1" si="17"/>
        <v>70</v>
      </c>
      <c r="N35">
        <f t="shared" ca="1" si="12"/>
        <v>13</v>
      </c>
      <c r="O35">
        <f t="shared" ca="1" si="7"/>
        <v>7</v>
      </c>
      <c r="P35">
        <f t="shared" ca="1" si="8"/>
        <v>5</v>
      </c>
      <c r="Q35">
        <f t="shared" ca="1" si="8"/>
        <v>5</v>
      </c>
      <c r="R35">
        <v>45</v>
      </c>
      <c r="S35">
        <f t="shared" ca="1" si="9"/>
        <v>11</v>
      </c>
      <c r="T35">
        <f t="shared" ca="1" si="13"/>
        <v>3</v>
      </c>
      <c r="U35">
        <f t="shared" ca="1" si="4"/>
        <v>11</v>
      </c>
      <c r="V35">
        <f t="shared" ca="1" si="10"/>
        <v>1</v>
      </c>
      <c r="W35">
        <f t="shared" ca="1" si="11"/>
        <v>20</v>
      </c>
      <c r="X35">
        <f t="shared" ca="1" si="19"/>
        <v>33</v>
      </c>
      <c r="Y35">
        <f t="shared" ca="1" si="19"/>
        <v>85</v>
      </c>
      <c r="Z35">
        <f t="shared" ca="1" si="19"/>
        <v>26</v>
      </c>
      <c r="AA35">
        <v>1</v>
      </c>
      <c r="AB35" t="s">
        <v>439</v>
      </c>
      <c r="AC35" s="24" t="s">
        <v>485</v>
      </c>
    </row>
    <row r="36" spans="1:29" ht="43" x14ac:dyDescent="0.2">
      <c r="A36" s="9">
        <v>41</v>
      </c>
      <c r="B36" s="10" t="s">
        <v>43</v>
      </c>
      <c r="C36" s="10">
        <v>38.382100000000001</v>
      </c>
      <c r="D36" s="10">
        <v>26.478000000000002</v>
      </c>
      <c r="E36" s="11">
        <v>46</v>
      </c>
      <c r="F36">
        <v>90</v>
      </c>
      <c r="G36" t="s">
        <v>40</v>
      </c>
      <c r="H36">
        <v>0</v>
      </c>
      <c r="I36">
        <v>0</v>
      </c>
      <c r="J36">
        <f t="shared" ca="1" si="20"/>
        <v>1.8859999999999999</v>
      </c>
      <c r="K36">
        <f t="shared" ca="1" si="21"/>
        <v>1.321</v>
      </c>
      <c r="L36">
        <f t="shared" ca="1" si="6"/>
        <v>77</v>
      </c>
      <c r="M36">
        <f t="shared" ca="1" si="17"/>
        <v>68</v>
      </c>
      <c r="N36">
        <f t="shared" ca="1" si="12"/>
        <v>6</v>
      </c>
      <c r="O36">
        <f t="shared" ca="1" si="7"/>
        <v>3</v>
      </c>
      <c r="P36">
        <f t="shared" ca="1" si="8"/>
        <v>3</v>
      </c>
      <c r="Q36">
        <f t="shared" ca="1" si="8"/>
        <v>8</v>
      </c>
      <c r="R36">
        <f t="shared" ca="1" si="14"/>
        <v>8</v>
      </c>
      <c r="S36">
        <f t="shared" ca="1" si="9"/>
        <v>0</v>
      </c>
      <c r="T36">
        <f t="shared" ca="1" si="13"/>
        <v>5</v>
      </c>
      <c r="U36">
        <f t="shared" ca="1" si="4"/>
        <v>14</v>
      </c>
      <c r="V36">
        <f t="shared" ca="1" si="10"/>
        <v>9</v>
      </c>
      <c r="W36">
        <f t="shared" ca="1" si="11"/>
        <v>9</v>
      </c>
      <c r="X36">
        <f t="shared" ca="1" si="19"/>
        <v>8</v>
      </c>
      <c r="Y36">
        <f t="shared" ca="1" si="19"/>
        <v>39</v>
      </c>
      <c r="Z36">
        <f t="shared" ca="1" si="19"/>
        <v>91</v>
      </c>
      <c r="AA36">
        <v>1</v>
      </c>
      <c r="AB36" t="s">
        <v>439</v>
      </c>
      <c r="AC36" s="23" t="s">
        <v>226</v>
      </c>
    </row>
    <row r="37" spans="1:29" x14ac:dyDescent="0.2">
      <c r="A37" s="5">
        <v>42</v>
      </c>
      <c r="B37" s="6" t="s">
        <v>85</v>
      </c>
      <c r="C37" s="7">
        <v>36.828400000000002</v>
      </c>
      <c r="D37" s="7">
        <v>33.47</v>
      </c>
      <c r="E37" s="8">
        <v>1296</v>
      </c>
      <c r="F37">
        <f ca="1">INT(RAND()*100)</f>
        <v>64</v>
      </c>
      <c r="G37" t="s">
        <v>40</v>
      </c>
      <c r="H37">
        <v>0</v>
      </c>
      <c r="I37">
        <v>70</v>
      </c>
      <c r="J37">
        <f t="shared" ca="1" si="20"/>
        <v>1.8779999999999999</v>
      </c>
      <c r="K37">
        <f t="shared" ca="1" si="21"/>
        <v>1.333</v>
      </c>
      <c r="L37">
        <f t="shared" ca="1" si="6"/>
        <v>97</v>
      </c>
      <c r="M37">
        <f t="shared" ref="M37:N58" ca="1" si="22">INT(RAND()*100)</f>
        <v>29</v>
      </c>
      <c r="N37">
        <f t="shared" ca="1" si="12"/>
        <v>11</v>
      </c>
      <c r="O37">
        <v>99</v>
      </c>
      <c r="P37">
        <f t="shared" ca="1" si="8"/>
        <v>9</v>
      </c>
      <c r="Q37">
        <f t="shared" ca="1" si="8"/>
        <v>7</v>
      </c>
      <c r="R37">
        <f t="shared" ca="1" si="14"/>
        <v>9</v>
      </c>
      <c r="S37">
        <f t="shared" ca="1" si="9"/>
        <v>5</v>
      </c>
      <c r="T37">
        <f t="shared" ca="1" si="13"/>
        <v>2</v>
      </c>
      <c r="U37">
        <f t="shared" ca="1" si="4"/>
        <v>2</v>
      </c>
      <c r="V37">
        <f t="shared" ca="1" si="10"/>
        <v>16</v>
      </c>
      <c r="W37">
        <f t="shared" ca="1" si="11"/>
        <v>8</v>
      </c>
      <c r="X37">
        <f t="shared" ca="1" si="19"/>
        <v>58</v>
      </c>
      <c r="Y37">
        <f t="shared" ca="1" si="19"/>
        <v>69</v>
      </c>
      <c r="Z37">
        <f t="shared" ca="1" si="19"/>
        <v>96</v>
      </c>
      <c r="AA37">
        <v>1</v>
      </c>
      <c r="AB37" t="s">
        <v>439</v>
      </c>
      <c r="AC37" s="24" t="s">
        <v>284</v>
      </c>
    </row>
    <row r="38" spans="1:29" ht="30" x14ac:dyDescent="0.2">
      <c r="A38" s="5">
        <v>44</v>
      </c>
      <c r="B38" s="6" t="s">
        <v>86</v>
      </c>
      <c r="C38" s="7">
        <v>37.025300000000001</v>
      </c>
      <c r="D38" s="7">
        <v>27.411999999999999</v>
      </c>
      <c r="E38" s="8">
        <v>60</v>
      </c>
      <c r="F38">
        <v>30</v>
      </c>
      <c r="G38" t="s">
        <v>24</v>
      </c>
      <c r="H38" t="s">
        <v>258</v>
      </c>
      <c r="I38">
        <v>17</v>
      </c>
      <c r="J38">
        <f t="shared" ca="1" si="20"/>
        <v>5.5</v>
      </c>
      <c r="K38">
        <f t="shared" ca="1" si="21"/>
        <v>7.7670000000000003</v>
      </c>
      <c r="L38">
        <f t="shared" ca="1" si="6"/>
        <v>64</v>
      </c>
      <c r="M38">
        <f t="shared" ca="1" si="22"/>
        <v>30</v>
      </c>
      <c r="N38">
        <f t="shared" ca="1" si="12"/>
        <v>27</v>
      </c>
      <c r="O38">
        <f t="shared" ca="1" si="7"/>
        <v>7</v>
      </c>
      <c r="P38">
        <f t="shared" ca="1" si="8"/>
        <v>7</v>
      </c>
      <c r="Q38">
        <f t="shared" ca="1" si="8"/>
        <v>3</v>
      </c>
      <c r="R38">
        <f t="shared" ca="1" si="14"/>
        <v>1</v>
      </c>
      <c r="S38">
        <f t="shared" ca="1" si="9"/>
        <v>6</v>
      </c>
      <c r="T38">
        <f t="shared" ca="1" si="13"/>
        <v>3</v>
      </c>
      <c r="U38">
        <f t="shared" ca="1" si="4"/>
        <v>8</v>
      </c>
      <c r="V38">
        <f t="shared" ca="1" si="10"/>
        <v>15</v>
      </c>
      <c r="W38">
        <f t="shared" ca="1" si="11"/>
        <v>23</v>
      </c>
      <c r="X38">
        <f t="shared" ca="1" si="19"/>
        <v>3</v>
      </c>
      <c r="Y38">
        <f t="shared" ca="1" si="19"/>
        <v>85</v>
      </c>
      <c r="Z38">
        <f t="shared" ca="1" si="19"/>
        <v>90</v>
      </c>
      <c r="AA38">
        <v>1</v>
      </c>
      <c r="AB38" t="s">
        <v>439</v>
      </c>
      <c r="AC38" s="31" t="s">
        <v>227</v>
      </c>
    </row>
    <row r="39" spans="1:29" ht="30" x14ac:dyDescent="0.2">
      <c r="A39" s="1">
        <v>45</v>
      </c>
      <c r="B39" s="2" t="s">
        <v>87</v>
      </c>
      <c r="C39" s="3">
        <v>41.273099999999999</v>
      </c>
      <c r="D39" s="3">
        <v>23.299299999999999</v>
      </c>
      <c r="E39" s="4">
        <v>69</v>
      </c>
      <c r="F39">
        <f ca="1">INT(RAND()*100)</f>
        <v>6</v>
      </c>
      <c r="G39" t="s">
        <v>40</v>
      </c>
      <c r="H39">
        <v>0</v>
      </c>
      <c r="I39">
        <v>24</v>
      </c>
      <c r="J39">
        <f t="shared" ca="1" si="20"/>
        <v>1.2050000000000001</v>
      </c>
      <c r="K39">
        <f t="shared" ca="1" si="21"/>
        <v>0.318</v>
      </c>
      <c r="L39">
        <f t="shared" ca="1" si="6"/>
        <v>90</v>
      </c>
      <c r="M39">
        <f t="shared" ca="1" si="22"/>
        <v>14</v>
      </c>
      <c r="N39">
        <f t="shared" ca="1" si="12"/>
        <v>3</v>
      </c>
      <c r="O39">
        <f t="shared" ca="1" si="7"/>
        <v>4</v>
      </c>
      <c r="P39">
        <f t="shared" ca="1" si="8"/>
        <v>9</v>
      </c>
      <c r="Q39">
        <v>35</v>
      </c>
      <c r="R39">
        <v>89</v>
      </c>
      <c r="S39">
        <f t="shared" ca="1" si="9"/>
        <v>8</v>
      </c>
      <c r="T39">
        <f t="shared" ca="1" si="13"/>
        <v>1</v>
      </c>
      <c r="U39">
        <f t="shared" ca="1" si="4"/>
        <v>8</v>
      </c>
      <c r="V39">
        <v>99</v>
      </c>
      <c r="W39">
        <f t="shared" ca="1" si="11"/>
        <v>5</v>
      </c>
      <c r="X39">
        <f t="shared" ca="1" si="19"/>
        <v>12</v>
      </c>
      <c r="Y39">
        <f t="shared" ca="1" si="19"/>
        <v>76</v>
      </c>
      <c r="Z39">
        <f t="shared" ca="1" si="19"/>
        <v>71</v>
      </c>
      <c r="AA39">
        <v>1</v>
      </c>
      <c r="AB39" t="s">
        <v>439</v>
      </c>
      <c r="AC39" s="30" t="s">
        <v>291</v>
      </c>
    </row>
    <row r="40" spans="1:29" ht="43" x14ac:dyDescent="0.2">
      <c r="A40" s="5">
        <v>46</v>
      </c>
      <c r="B40" s="6" t="s">
        <v>88</v>
      </c>
      <c r="C40" s="7">
        <v>37.280799999999999</v>
      </c>
      <c r="D40" s="7">
        <v>27.584399999999999</v>
      </c>
      <c r="E40" s="8">
        <v>21</v>
      </c>
      <c r="F40">
        <v>40</v>
      </c>
      <c r="G40" t="s">
        <v>24</v>
      </c>
      <c r="H40">
        <v>1</v>
      </c>
      <c r="I40">
        <v>36</v>
      </c>
      <c r="J40">
        <f t="shared" ca="1" si="20"/>
        <v>0.46400000000000002</v>
      </c>
      <c r="K40">
        <f t="shared" ca="1" si="21"/>
        <v>1.1000000000000001</v>
      </c>
      <c r="L40">
        <f t="shared" ca="1" si="6"/>
        <v>92</v>
      </c>
      <c r="M40">
        <f t="shared" ca="1" si="22"/>
        <v>37</v>
      </c>
      <c r="N40">
        <f t="shared" ca="1" si="12"/>
        <v>29</v>
      </c>
      <c r="O40">
        <f t="shared" ca="1" si="7"/>
        <v>7</v>
      </c>
      <c r="P40">
        <f t="shared" ca="1" si="8"/>
        <v>4</v>
      </c>
      <c r="Q40">
        <f t="shared" ca="1" si="8"/>
        <v>7</v>
      </c>
      <c r="R40">
        <f t="shared" ca="1" si="14"/>
        <v>9</v>
      </c>
      <c r="S40">
        <f t="shared" ca="1" si="9"/>
        <v>0</v>
      </c>
      <c r="T40">
        <f t="shared" ca="1" si="13"/>
        <v>1</v>
      </c>
      <c r="U40">
        <f t="shared" ca="1" si="4"/>
        <v>13</v>
      </c>
      <c r="V40">
        <f t="shared" ca="1" si="10"/>
        <v>2</v>
      </c>
      <c r="W40">
        <f t="shared" ca="1" si="11"/>
        <v>7</v>
      </c>
      <c r="X40">
        <f t="shared" ca="1" si="19"/>
        <v>37</v>
      </c>
      <c r="Y40">
        <f t="shared" ca="1" si="19"/>
        <v>73</v>
      </c>
      <c r="Z40">
        <f t="shared" ca="1" si="19"/>
        <v>98</v>
      </c>
      <c r="AA40">
        <v>1</v>
      </c>
      <c r="AB40" t="s">
        <v>439</v>
      </c>
      <c r="AC40" s="29" t="s">
        <v>228</v>
      </c>
    </row>
    <row r="41" spans="1:29" x14ac:dyDescent="0.2">
      <c r="A41" s="9">
        <v>47</v>
      </c>
      <c r="B41" s="10" t="s">
        <v>44</v>
      </c>
      <c r="C41" s="10">
        <v>40.235700000000001</v>
      </c>
      <c r="D41" s="10">
        <v>25.911799999999999</v>
      </c>
      <c r="E41" s="11">
        <v>13</v>
      </c>
      <c r="F41">
        <v>70</v>
      </c>
      <c r="G41" t="s">
        <v>24</v>
      </c>
      <c r="H41">
        <v>1</v>
      </c>
      <c r="I41">
        <v>0</v>
      </c>
      <c r="J41">
        <f t="shared" ca="1" si="20"/>
        <v>1.6419999999999999</v>
      </c>
      <c r="K41">
        <f t="shared" ca="1" si="21"/>
        <v>0.36799999999999999</v>
      </c>
      <c r="L41">
        <f t="shared" ca="1" si="6"/>
        <v>99</v>
      </c>
      <c r="M41">
        <f t="shared" ca="1" si="22"/>
        <v>28</v>
      </c>
      <c r="N41">
        <f t="shared" ca="1" si="12"/>
        <v>14</v>
      </c>
      <c r="O41">
        <f t="shared" ca="1" si="7"/>
        <v>18</v>
      </c>
      <c r="P41">
        <f t="shared" ca="1" si="8"/>
        <v>0</v>
      </c>
      <c r="Q41">
        <f t="shared" ca="1" si="8"/>
        <v>9</v>
      </c>
      <c r="R41">
        <f t="shared" ca="1" si="14"/>
        <v>5</v>
      </c>
      <c r="S41">
        <f t="shared" ca="1" si="9"/>
        <v>13</v>
      </c>
      <c r="T41">
        <f t="shared" ca="1" si="13"/>
        <v>3</v>
      </c>
      <c r="U41">
        <f t="shared" ca="1" si="4"/>
        <v>3</v>
      </c>
      <c r="V41">
        <f t="shared" ca="1" si="10"/>
        <v>5</v>
      </c>
      <c r="W41">
        <f t="shared" ca="1" si="11"/>
        <v>9</v>
      </c>
      <c r="X41">
        <f t="shared" ca="1" si="19"/>
        <v>61</v>
      </c>
      <c r="Y41">
        <f t="shared" ca="1" si="19"/>
        <v>55</v>
      </c>
      <c r="Z41">
        <f t="shared" ca="1" si="19"/>
        <v>29</v>
      </c>
      <c r="AA41">
        <v>1</v>
      </c>
      <c r="AB41" t="s">
        <v>439</v>
      </c>
      <c r="AC41" s="25" t="s">
        <v>229</v>
      </c>
    </row>
    <row r="42" spans="1:29" ht="30" x14ac:dyDescent="0.2">
      <c r="A42" s="9">
        <v>48</v>
      </c>
      <c r="B42" s="10" t="s">
        <v>45</v>
      </c>
      <c r="C42" s="10">
        <v>40.985599999999998</v>
      </c>
      <c r="D42" s="10">
        <v>29.027999999999999</v>
      </c>
      <c r="E42" s="11">
        <v>33</v>
      </c>
      <c r="F42">
        <v>90</v>
      </c>
      <c r="G42" t="s">
        <v>45</v>
      </c>
      <c r="H42" t="s">
        <v>273</v>
      </c>
      <c r="I42">
        <v>0</v>
      </c>
      <c r="J42">
        <f t="shared" ca="1" si="20"/>
        <v>1.2350000000000001</v>
      </c>
      <c r="K42">
        <f t="shared" ca="1" si="21"/>
        <v>8.0570000000000004</v>
      </c>
      <c r="L42">
        <f t="shared" ca="1" si="6"/>
        <v>72</v>
      </c>
      <c r="M42">
        <f t="shared" ca="1" si="22"/>
        <v>63</v>
      </c>
      <c r="N42">
        <f t="shared" ca="1" si="12"/>
        <v>8</v>
      </c>
      <c r="O42">
        <f t="shared" ca="1" si="7"/>
        <v>17</v>
      </c>
      <c r="P42">
        <f t="shared" ca="1" si="8"/>
        <v>9</v>
      </c>
      <c r="Q42">
        <f t="shared" ca="1" si="8"/>
        <v>4</v>
      </c>
      <c r="R42">
        <f t="shared" ca="1" si="14"/>
        <v>2</v>
      </c>
      <c r="S42">
        <f t="shared" ca="1" si="9"/>
        <v>1</v>
      </c>
      <c r="T42">
        <f t="shared" ca="1" si="13"/>
        <v>1</v>
      </c>
      <c r="U42">
        <f t="shared" ca="1" si="4"/>
        <v>4</v>
      </c>
      <c r="V42">
        <f t="shared" ca="1" si="10"/>
        <v>15</v>
      </c>
      <c r="W42">
        <f t="shared" ca="1" si="11"/>
        <v>4</v>
      </c>
      <c r="X42">
        <f t="shared" ref="X42:Z51" ca="1" si="23">INT(RAND()*100)</f>
        <v>28</v>
      </c>
      <c r="Y42">
        <f t="shared" ca="1" si="23"/>
        <v>33</v>
      </c>
      <c r="Z42">
        <f t="shared" ca="1" si="23"/>
        <v>16</v>
      </c>
      <c r="AA42">
        <v>1</v>
      </c>
      <c r="AB42" t="s">
        <v>439</v>
      </c>
      <c r="AC42" s="30" t="s">
        <v>292</v>
      </c>
    </row>
    <row r="43" spans="1:29" ht="60" x14ac:dyDescent="0.2">
      <c r="A43" s="1">
        <v>49</v>
      </c>
      <c r="B43" s="2" t="s">
        <v>91</v>
      </c>
      <c r="C43" s="3">
        <v>36.338200000000001</v>
      </c>
      <c r="D43" s="3">
        <v>27.923500000000001</v>
      </c>
      <c r="E43" s="4">
        <v>74</v>
      </c>
      <c r="F43">
        <v>70</v>
      </c>
      <c r="G43" t="s">
        <v>40</v>
      </c>
      <c r="H43">
        <v>0</v>
      </c>
      <c r="I43">
        <v>49</v>
      </c>
      <c r="J43">
        <f t="shared" ca="1" si="20"/>
        <v>0.96699999999999997</v>
      </c>
      <c r="K43">
        <f t="shared" ca="1" si="21"/>
        <v>0.222</v>
      </c>
      <c r="L43">
        <f t="shared" ca="1" si="6"/>
        <v>72</v>
      </c>
      <c r="M43">
        <f t="shared" ca="1" si="22"/>
        <v>77</v>
      </c>
      <c r="N43">
        <f t="shared" ca="1" si="12"/>
        <v>14</v>
      </c>
      <c r="O43">
        <v>99</v>
      </c>
      <c r="P43">
        <f t="shared" ca="1" si="8"/>
        <v>4</v>
      </c>
      <c r="Q43">
        <f t="shared" ca="1" si="8"/>
        <v>2</v>
      </c>
      <c r="R43">
        <v>89</v>
      </c>
      <c r="S43">
        <f t="shared" ca="1" si="9"/>
        <v>3</v>
      </c>
      <c r="T43">
        <f t="shared" ca="1" si="13"/>
        <v>2</v>
      </c>
      <c r="U43">
        <f t="shared" ca="1" si="4"/>
        <v>8</v>
      </c>
      <c r="V43">
        <f t="shared" ca="1" si="10"/>
        <v>1</v>
      </c>
      <c r="W43">
        <f t="shared" ca="1" si="11"/>
        <v>20</v>
      </c>
      <c r="X43">
        <f t="shared" ca="1" si="23"/>
        <v>79</v>
      </c>
      <c r="Y43">
        <f t="shared" ca="1" si="23"/>
        <v>86</v>
      </c>
      <c r="Z43">
        <f t="shared" ca="1" si="23"/>
        <v>33</v>
      </c>
      <c r="AA43">
        <v>1</v>
      </c>
      <c r="AB43" t="s">
        <v>439</v>
      </c>
      <c r="AC43" s="31" t="s">
        <v>484</v>
      </c>
    </row>
    <row r="44" spans="1:29" ht="29" x14ac:dyDescent="0.2">
      <c r="A44" s="9">
        <v>50</v>
      </c>
      <c r="B44" s="10" t="s">
        <v>46</v>
      </c>
      <c r="C44" s="10">
        <v>35.821899999999999</v>
      </c>
      <c r="D44" s="10">
        <v>27.2226</v>
      </c>
      <c r="E44" s="11">
        <v>6</v>
      </c>
      <c r="F44">
        <f ca="1">INT(RAND()*100)</f>
        <v>46</v>
      </c>
      <c r="G44" t="s">
        <v>24</v>
      </c>
      <c r="H44">
        <v>1</v>
      </c>
      <c r="I44">
        <v>0</v>
      </c>
      <c r="J44">
        <f t="shared" ca="1" si="20"/>
        <v>4.2489999999999997</v>
      </c>
      <c r="K44">
        <f t="shared" ca="1" si="21"/>
        <v>3.8010000000000002</v>
      </c>
      <c r="L44">
        <v>99</v>
      </c>
      <c r="M44">
        <f t="shared" ca="1" si="22"/>
        <v>59</v>
      </c>
      <c r="N44">
        <f t="shared" ca="1" si="12"/>
        <v>7</v>
      </c>
      <c r="O44">
        <v>55</v>
      </c>
      <c r="P44">
        <f t="shared" ca="1" si="8"/>
        <v>5</v>
      </c>
      <c r="Q44">
        <f t="shared" ca="1" si="8"/>
        <v>1</v>
      </c>
      <c r="R44">
        <f t="shared" ca="1" si="14"/>
        <v>4</v>
      </c>
      <c r="S44">
        <f t="shared" ca="1" si="9"/>
        <v>2</v>
      </c>
      <c r="T44">
        <f t="shared" ca="1" si="13"/>
        <v>4</v>
      </c>
      <c r="U44">
        <f t="shared" ca="1" si="4"/>
        <v>0</v>
      </c>
      <c r="V44">
        <f t="shared" ca="1" si="10"/>
        <v>4</v>
      </c>
      <c r="W44">
        <f t="shared" ca="1" si="11"/>
        <v>7</v>
      </c>
      <c r="X44">
        <f t="shared" ca="1" si="23"/>
        <v>18</v>
      </c>
      <c r="Y44">
        <f t="shared" ca="1" si="23"/>
        <v>83</v>
      </c>
      <c r="Z44">
        <f t="shared" ca="1" si="23"/>
        <v>92</v>
      </c>
      <c r="AA44">
        <v>1</v>
      </c>
      <c r="AB44" t="s">
        <v>439</v>
      </c>
      <c r="AC44" s="27" t="s">
        <v>231</v>
      </c>
    </row>
    <row r="45" spans="1:29" ht="30" x14ac:dyDescent="0.2">
      <c r="A45" s="1">
        <v>51</v>
      </c>
      <c r="B45" s="2" t="s">
        <v>92</v>
      </c>
      <c r="C45" s="3">
        <v>40.195</v>
      </c>
      <c r="D45" s="3">
        <v>23.324999999999999</v>
      </c>
      <c r="E45" s="4">
        <v>8</v>
      </c>
      <c r="F45">
        <f ca="1">INT(RAND()*100)</f>
        <v>40</v>
      </c>
      <c r="G45" t="s">
        <v>24</v>
      </c>
      <c r="H45" t="s">
        <v>240</v>
      </c>
      <c r="I45">
        <v>64</v>
      </c>
      <c r="J45">
        <f t="shared" ca="1" si="20"/>
        <v>0.496</v>
      </c>
      <c r="K45">
        <f t="shared" ca="1" si="21"/>
        <v>0.123</v>
      </c>
      <c r="L45">
        <f t="shared" ca="1" si="6"/>
        <v>66</v>
      </c>
      <c r="M45">
        <f t="shared" ca="1" si="22"/>
        <v>90</v>
      </c>
      <c r="N45">
        <f t="shared" ca="1" si="12"/>
        <v>14</v>
      </c>
      <c r="O45">
        <f t="shared" ca="1" si="7"/>
        <v>1</v>
      </c>
      <c r="P45">
        <v>55</v>
      </c>
      <c r="Q45">
        <v>35</v>
      </c>
      <c r="R45">
        <v>45</v>
      </c>
      <c r="S45">
        <v>50</v>
      </c>
      <c r="T45">
        <f t="shared" ca="1" si="13"/>
        <v>3</v>
      </c>
      <c r="U45">
        <f t="shared" ca="1" si="4"/>
        <v>6</v>
      </c>
      <c r="V45">
        <f t="shared" ca="1" si="10"/>
        <v>11</v>
      </c>
      <c r="W45">
        <f t="shared" ca="1" si="11"/>
        <v>8</v>
      </c>
      <c r="X45">
        <f t="shared" ca="1" si="23"/>
        <v>43</v>
      </c>
      <c r="Y45">
        <f t="shared" ca="1" si="23"/>
        <v>32</v>
      </c>
      <c r="Z45">
        <f t="shared" ca="1" si="23"/>
        <v>27</v>
      </c>
      <c r="AA45">
        <v>1</v>
      </c>
      <c r="AB45" t="s">
        <v>439</v>
      </c>
      <c r="AC45" s="30" t="s">
        <v>293</v>
      </c>
    </row>
    <row r="46" spans="1:29" ht="60" x14ac:dyDescent="0.2">
      <c r="A46" s="9">
        <v>52</v>
      </c>
      <c r="B46" s="10" t="s">
        <v>47</v>
      </c>
      <c r="C46" s="10">
        <v>36.807600000000001</v>
      </c>
      <c r="D46" s="10">
        <v>28.603899999999999</v>
      </c>
      <c r="E46" s="11">
        <v>0</v>
      </c>
      <c r="F46">
        <f ca="1">INT(RAND()*100)</f>
        <v>2</v>
      </c>
      <c r="G46" t="s">
        <v>24</v>
      </c>
      <c r="H46" t="s">
        <v>269</v>
      </c>
      <c r="I46">
        <v>0</v>
      </c>
      <c r="J46">
        <f t="shared" ca="1" si="20"/>
        <v>0.189</v>
      </c>
      <c r="K46">
        <f t="shared" ca="1" si="21"/>
        <v>5.8999999999999997E-2</v>
      </c>
      <c r="L46">
        <f t="shared" ca="1" si="6"/>
        <v>64</v>
      </c>
      <c r="M46">
        <f t="shared" ca="1" si="22"/>
        <v>27</v>
      </c>
      <c r="N46">
        <f t="shared" ca="1" si="12"/>
        <v>9</v>
      </c>
      <c r="O46">
        <v>55</v>
      </c>
      <c r="P46">
        <v>75</v>
      </c>
      <c r="Q46">
        <f t="shared" ca="1" si="8"/>
        <v>8</v>
      </c>
      <c r="R46">
        <f t="shared" ca="1" si="14"/>
        <v>9</v>
      </c>
      <c r="S46">
        <f t="shared" ca="1" si="9"/>
        <v>4</v>
      </c>
      <c r="T46">
        <f t="shared" ca="1" si="13"/>
        <v>1</v>
      </c>
      <c r="U46">
        <f t="shared" ca="1" si="4"/>
        <v>5</v>
      </c>
      <c r="V46">
        <f t="shared" ca="1" si="10"/>
        <v>17</v>
      </c>
      <c r="W46">
        <f t="shared" ca="1" si="11"/>
        <v>22</v>
      </c>
      <c r="X46">
        <f t="shared" ca="1" si="23"/>
        <v>86</v>
      </c>
      <c r="Y46">
        <f t="shared" ca="1" si="23"/>
        <v>75</v>
      </c>
      <c r="Z46">
        <f t="shared" ca="1" si="23"/>
        <v>22</v>
      </c>
      <c r="AA46">
        <v>1</v>
      </c>
      <c r="AB46" t="s">
        <v>439</v>
      </c>
      <c r="AC46" s="31" t="s">
        <v>232</v>
      </c>
    </row>
    <row r="47" spans="1:29" x14ac:dyDescent="0.2">
      <c r="A47" s="1">
        <v>53</v>
      </c>
      <c r="B47" s="2" t="s">
        <v>93</v>
      </c>
      <c r="C47" s="3">
        <v>37.0411</v>
      </c>
      <c r="D47" s="3">
        <v>27.950800000000001</v>
      </c>
      <c r="E47" s="4">
        <v>31</v>
      </c>
      <c r="F47">
        <f ca="1">INT(RAND()*100)</f>
        <v>24</v>
      </c>
      <c r="G47" t="s">
        <v>24</v>
      </c>
      <c r="H47">
        <v>1</v>
      </c>
      <c r="I47">
        <v>80</v>
      </c>
      <c r="J47">
        <f t="shared" ca="1" si="20"/>
        <v>8.2170000000000005</v>
      </c>
      <c r="K47">
        <f t="shared" ca="1" si="21"/>
        <v>5.1180000000000003</v>
      </c>
      <c r="L47">
        <f t="shared" ca="1" si="6"/>
        <v>60</v>
      </c>
      <c r="M47">
        <f t="shared" ca="1" si="22"/>
        <v>92</v>
      </c>
      <c r="N47">
        <f t="shared" ca="1" si="12"/>
        <v>12</v>
      </c>
      <c r="O47">
        <f t="shared" ca="1" si="7"/>
        <v>13</v>
      </c>
      <c r="P47">
        <f t="shared" ca="1" si="8"/>
        <v>8</v>
      </c>
      <c r="Q47">
        <f t="shared" ca="1" si="8"/>
        <v>0</v>
      </c>
      <c r="R47">
        <f t="shared" ca="1" si="14"/>
        <v>4</v>
      </c>
      <c r="S47">
        <f t="shared" ca="1" si="9"/>
        <v>11</v>
      </c>
      <c r="T47">
        <f t="shared" ca="1" si="13"/>
        <v>2</v>
      </c>
      <c r="U47">
        <f t="shared" ca="1" si="4"/>
        <v>6</v>
      </c>
      <c r="V47">
        <f t="shared" ca="1" si="10"/>
        <v>1</v>
      </c>
      <c r="W47">
        <f t="shared" ca="1" si="11"/>
        <v>15</v>
      </c>
      <c r="X47">
        <f t="shared" ca="1" si="23"/>
        <v>63</v>
      </c>
      <c r="Y47">
        <f t="shared" ca="1" si="23"/>
        <v>41</v>
      </c>
      <c r="Z47">
        <f t="shared" ca="1" si="23"/>
        <v>89</v>
      </c>
      <c r="AA47">
        <v>1</v>
      </c>
      <c r="AB47" t="s">
        <v>439</v>
      </c>
      <c r="AC47" s="30" t="s">
        <v>294</v>
      </c>
    </row>
    <row r="48" spans="1:29" ht="30" x14ac:dyDescent="0.2">
      <c r="A48" s="9">
        <v>54</v>
      </c>
      <c r="B48" s="10" t="s">
        <v>48</v>
      </c>
      <c r="C48" s="10">
        <v>38.367699999999999</v>
      </c>
      <c r="D48" s="10">
        <v>26.783899999999999</v>
      </c>
      <c r="E48" s="11">
        <v>0</v>
      </c>
      <c r="F48">
        <f ca="1">INT(RAND()*100)</f>
        <v>89</v>
      </c>
      <c r="G48" t="s">
        <v>24</v>
      </c>
      <c r="H48" t="s">
        <v>237</v>
      </c>
      <c r="I48">
        <v>0</v>
      </c>
      <c r="J48">
        <f t="shared" ca="1" si="20"/>
        <v>2.839</v>
      </c>
      <c r="K48">
        <f t="shared" ca="1" si="21"/>
        <v>1.073</v>
      </c>
      <c r="L48">
        <f t="shared" ca="1" si="6"/>
        <v>92</v>
      </c>
      <c r="M48">
        <f t="shared" ca="1" si="22"/>
        <v>51</v>
      </c>
      <c r="N48">
        <f t="shared" ca="1" si="12"/>
        <v>19</v>
      </c>
      <c r="O48">
        <f t="shared" ca="1" si="7"/>
        <v>15</v>
      </c>
      <c r="P48">
        <f t="shared" ca="1" si="8"/>
        <v>6</v>
      </c>
      <c r="Q48">
        <f t="shared" ca="1" si="8"/>
        <v>4</v>
      </c>
      <c r="R48">
        <v>89</v>
      </c>
      <c r="S48">
        <f t="shared" ca="1" si="9"/>
        <v>12</v>
      </c>
      <c r="T48">
        <f t="shared" ca="1" si="13"/>
        <v>1</v>
      </c>
      <c r="U48">
        <f t="shared" ca="1" si="4"/>
        <v>1</v>
      </c>
      <c r="V48">
        <f t="shared" ca="1" si="10"/>
        <v>13</v>
      </c>
      <c r="W48">
        <f t="shared" ca="1" si="11"/>
        <v>14</v>
      </c>
      <c r="X48">
        <f t="shared" ca="1" si="23"/>
        <v>0</v>
      </c>
      <c r="Y48">
        <f t="shared" ca="1" si="23"/>
        <v>70</v>
      </c>
      <c r="Z48">
        <f t="shared" ca="1" si="23"/>
        <v>82</v>
      </c>
      <c r="AA48">
        <v>1</v>
      </c>
      <c r="AB48" t="s">
        <v>439</v>
      </c>
      <c r="AC48" s="24" t="s">
        <v>295</v>
      </c>
    </row>
    <row r="49" spans="1:29" ht="30" x14ac:dyDescent="0.2">
      <c r="A49" s="9">
        <v>55</v>
      </c>
      <c r="B49" s="10" t="s">
        <v>49</v>
      </c>
      <c r="C49" s="10">
        <v>36.722900000000003</v>
      </c>
      <c r="D49" s="10">
        <v>27.688300000000002</v>
      </c>
      <c r="E49" s="11">
        <v>9</v>
      </c>
      <c r="F49">
        <v>80</v>
      </c>
      <c r="G49" t="s">
        <v>164</v>
      </c>
      <c r="H49" t="s">
        <v>251</v>
      </c>
      <c r="I49">
        <v>0</v>
      </c>
      <c r="J49">
        <f t="shared" ca="1" si="20"/>
        <v>1.5580000000000001</v>
      </c>
      <c r="K49">
        <f t="shared" ca="1" si="21"/>
        <v>0.47899999999999998</v>
      </c>
      <c r="L49">
        <f t="shared" ca="1" si="6"/>
        <v>64</v>
      </c>
      <c r="M49">
        <f t="shared" ca="1" si="22"/>
        <v>95</v>
      </c>
      <c r="N49">
        <f t="shared" ca="1" si="12"/>
        <v>25</v>
      </c>
      <c r="O49">
        <v>55</v>
      </c>
      <c r="P49">
        <f t="shared" ca="1" si="8"/>
        <v>9</v>
      </c>
      <c r="Q49">
        <f t="shared" ca="1" si="8"/>
        <v>9</v>
      </c>
      <c r="R49">
        <f t="shared" ca="1" si="14"/>
        <v>11</v>
      </c>
      <c r="S49">
        <f t="shared" ca="1" si="9"/>
        <v>3</v>
      </c>
      <c r="T49">
        <f t="shared" ca="1" si="13"/>
        <v>3</v>
      </c>
      <c r="U49">
        <f t="shared" ca="1" si="4"/>
        <v>7</v>
      </c>
      <c r="V49">
        <f t="shared" ca="1" si="10"/>
        <v>5</v>
      </c>
      <c r="W49">
        <f t="shared" ca="1" si="11"/>
        <v>2</v>
      </c>
      <c r="X49">
        <f t="shared" ca="1" si="23"/>
        <v>73</v>
      </c>
      <c r="Y49">
        <f t="shared" ca="1" si="23"/>
        <v>57</v>
      </c>
      <c r="Z49">
        <f t="shared" ca="1" si="23"/>
        <v>27</v>
      </c>
      <c r="AA49">
        <v>1</v>
      </c>
      <c r="AB49" t="s">
        <v>439</v>
      </c>
      <c r="AC49" s="24" t="s">
        <v>296</v>
      </c>
    </row>
    <row r="50" spans="1:29" x14ac:dyDescent="0.2">
      <c r="A50" s="5">
        <v>56</v>
      </c>
      <c r="B50" s="6" t="s">
        <v>94</v>
      </c>
      <c r="C50" s="7">
        <v>38.005099999999999</v>
      </c>
      <c r="D50" s="7">
        <v>27.193100000000001</v>
      </c>
      <c r="E50" s="8">
        <v>6</v>
      </c>
      <c r="F50">
        <v>70</v>
      </c>
      <c r="G50" t="s">
        <v>24</v>
      </c>
      <c r="H50">
        <v>1</v>
      </c>
      <c r="I50">
        <v>12</v>
      </c>
      <c r="J50">
        <f t="shared" ca="1" si="20"/>
        <v>0.81200000000000006</v>
      </c>
      <c r="K50">
        <f t="shared" ca="1" si="21"/>
        <v>0.97499999999999998</v>
      </c>
      <c r="L50">
        <f t="shared" ca="1" si="6"/>
        <v>67</v>
      </c>
      <c r="M50">
        <f t="shared" ca="1" si="22"/>
        <v>59</v>
      </c>
      <c r="N50">
        <f t="shared" ca="1" si="12"/>
        <v>7</v>
      </c>
      <c r="O50">
        <f t="shared" ca="1" si="7"/>
        <v>18</v>
      </c>
      <c r="P50">
        <f t="shared" ca="1" si="8"/>
        <v>5</v>
      </c>
      <c r="Q50">
        <f t="shared" ca="1" si="8"/>
        <v>8</v>
      </c>
      <c r="R50">
        <f t="shared" ca="1" si="14"/>
        <v>8</v>
      </c>
      <c r="S50">
        <f t="shared" ca="1" si="9"/>
        <v>2</v>
      </c>
      <c r="T50">
        <f t="shared" ca="1" si="13"/>
        <v>2</v>
      </c>
      <c r="U50">
        <f t="shared" ca="1" si="4"/>
        <v>6</v>
      </c>
      <c r="V50">
        <f t="shared" ca="1" si="10"/>
        <v>24</v>
      </c>
      <c r="W50">
        <f t="shared" ca="1" si="11"/>
        <v>17</v>
      </c>
      <c r="X50">
        <f t="shared" ca="1" si="23"/>
        <v>21</v>
      </c>
      <c r="Y50">
        <f t="shared" ca="1" si="23"/>
        <v>51</v>
      </c>
      <c r="Z50">
        <f t="shared" ca="1" si="23"/>
        <v>66</v>
      </c>
      <c r="AA50">
        <v>1</v>
      </c>
      <c r="AB50" t="s">
        <v>439</v>
      </c>
      <c r="AC50" s="24" t="s">
        <v>297</v>
      </c>
    </row>
    <row r="51" spans="1:29" ht="30" x14ac:dyDescent="0.2">
      <c r="A51" s="1">
        <v>57</v>
      </c>
      <c r="B51" s="2" t="s">
        <v>95</v>
      </c>
      <c r="C51" s="3">
        <v>25.995000000000001</v>
      </c>
      <c r="D51" s="3">
        <v>32.815199999999997</v>
      </c>
      <c r="E51" s="4">
        <v>74</v>
      </c>
      <c r="F51">
        <f ca="1">INT(RAND()*100)</f>
        <v>35</v>
      </c>
      <c r="G51" t="s">
        <v>40</v>
      </c>
      <c r="H51">
        <v>0</v>
      </c>
      <c r="I51">
        <v>73</v>
      </c>
      <c r="J51">
        <f t="shared" ca="1" si="20"/>
        <v>0.45700000000000002</v>
      </c>
      <c r="K51">
        <f t="shared" ca="1" si="21"/>
        <v>0.14199999999999999</v>
      </c>
      <c r="L51">
        <f t="shared" ca="1" si="6"/>
        <v>80</v>
      </c>
      <c r="M51">
        <v>99</v>
      </c>
      <c r="N51">
        <v>99</v>
      </c>
      <c r="O51">
        <f t="shared" ca="1" si="7"/>
        <v>11</v>
      </c>
      <c r="P51">
        <f t="shared" ca="1" si="8"/>
        <v>8</v>
      </c>
      <c r="Q51">
        <v>85</v>
      </c>
      <c r="R51">
        <f t="shared" ca="1" si="14"/>
        <v>7</v>
      </c>
      <c r="S51">
        <f t="shared" ca="1" si="9"/>
        <v>11</v>
      </c>
      <c r="T51">
        <f t="shared" ca="1" si="13"/>
        <v>3</v>
      </c>
      <c r="U51">
        <f t="shared" ca="1" si="4"/>
        <v>13</v>
      </c>
      <c r="V51">
        <f t="shared" ca="1" si="10"/>
        <v>22</v>
      </c>
      <c r="W51">
        <f t="shared" ca="1" si="11"/>
        <v>14</v>
      </c>
      <c r="X51">
        <f t="shared" ca="1" si="23"/>
        <v>12</v>
      </c>
      <c r="Y51">
        <f t="shared" ca="1" si="23"/>
        <v>16</v>
      </c>
      <c r="Z51">
        <f t="shared" ca="1" si="23"/>
        <v>37</v>
      </c>
      <c r="AA51">
        <v>1</v>
      </c>
      <c r="AB51" t="s">
        <v>439</v>
      </c>
      <c r="AC51" s="24" t="s">
        <v>298</v>
      </c>
    </row>
    <row r="52" spans="1:29" x14ac:dyDescent="0.2">
      <c r="A52" s="5">
        <v>58</v>
      </c>
      <c r="B52" s="6" t="s">
        <v>96</v>
      </c>
      <c r="C52" s="7">
        <v>36.8934</v>
      </c>
      <c r="D52" s="7">
        <v>27.290500000000002</v>
      </c>
      <c r="E52" s="8">
        <v>6</v>
      </c>
      <c r="F52">
        <v>70</v>
      </c>
      <c r="G52" t="s">
        <v>24</v>
      </c>
      <c r="H52" t="s">
        <v>257</v>
      </c>
      <c r="I52">
        <v>36</v>
      </c>
      <c r="J52">
        <f t="shared" ca="1" si="20"/>
        <v>0.98799999999999999</v>
      </c>
      <c r="K52">
        <f t="shared" ca="1" si="21"/>
        <v>0.313</v>
      </c>
      <c r="L52">
        <f t="shared" ca="1" si="6"/>
        <v>67</v>
      </c>
      <c r="M52">
        <f t="shared" ca="1" si="22"/>
        <v>79</v>
      </c>
      <c r="N52">
        <f t="shared" ca="1" si="12"/>
        <v>17</v>
      </c>
      <c r="O52">
        <f t="shared" ca="1" si="7"/>
        <v>4</v>
      </c>
      <c r="P52">
        <f t="shared" ca="1" si="8"/>
        <v>2</v>
      </c>
      <c r="Q52">
        <f t="shared" ca="1" si="8"/>
        <v>0</v>
      </c>
      <c r="R52">
        <f t="shared" ca="1" si="14"/>
        <v>5</v>
      </c>
      <c r="S52">
        <f t="shared" ca="1" si="9"/>
        <v>1</v>
      </c>
      <c r="T52">
        <f t="shared" ca="1" si="13"/>
        <v>1</v>
      </c>
      <c r="U52">
        <v>40</v>
      </c>
      <c r="V52">
        <f t="shared" ca="1" si="10"/>
        <v>12</v>
      </c>
      <c r="W52">
        <f t="shared" ca="1" si="11"/>
        <v>1</v>
      </c>
      <c r="X52">
        <f t="shared" ref="X52:Z61" ca="1" si="24">INT(RAND()*100)</f>
        <v>3</v>
      </c>
      <c r="Y52">
        <f t="shared" ca="1" si="24"/>
        <v>86</v>
      </c>
      <c r="Z52">
        <f t="shared" ca="1" si="24"/>
        <v>25</v>
      </c>
      <c r="AA52">
        <v>1</v>
      </c>
      <c r="AB52" t="s">
        <v>439</v>
      </c>
      <c r="AC52" s="24" t="s">
        <v>299</v>
      </c>
    </row>
    <row r="53" spans="1:29" ht="30" x14ac:dyDescent="0.2">
      <c r="A53" s="9">
        <v>59</v>
      </c>
      <c r="B53" s="10" t="s">
        <v>50</v>
      </c>
      <c r="C53" s="10">
        <v>38.759300000000003</v>
      </c>
      <c r="D53" s="10">
        <v>26.9359</v>
      </c>
      <c r="E53" s="11">
        <v>0</v>
      </c>
      <c r="F53">
        <v>40</v>
      </c>
      <c r="G53" t="s">
        <v>24</v>
      </c>
      <c r="H53" t="s">
        <v>242</v>
      </c>
      <c r="I53">
        <v>0</v>
      </c>
      <c r="J53">
        <f t="shared" ca="1" si="20"/>
        <v>1.7000000000000001E-2</v>
      </c>
      <c r="K53">
        <f t="shared" ca="1" si="21"/>
        <v>2.1000000000000001E-2</v>
      </c>
      <c r="L53">
        <f t="shared" ca="1" si="6"/>
        <v>61</v>
      </c>
      <c r="M53">
        <f t="shared" ca="1" si="22"/>
        <v>24</v>
      </c>
      <c r="N53">
        <f t="shared" ca="1" si="12"/>
        <v>15</v>
      </c>
      <c r="O53">
        <f t="shared" ca="1" si="7"/>
        <v>6</v>
      </c>
      <c r="P53">
        <f t="shared" ca="1" si="8"/>
        <v>3</v>
      </c>
      <c r="Q53">
        <f t="shared" ca="1" si="8"/>
        <v>6</v>
      </c>
      <c r="R53">
        <f t="shared" ca="1" si="14"/>
        <v>0</v>
      </c>
      <c r="S53">
        <f t="shared" ca="1" si="9"/>
        <v>1</v>
      </c>
      <c r="T53">
        <f t="shared" ca="1" si="13"/>
        <v>4</v>
      </c>
      <c r="U53">
        <f t="shared" ca="1" si="4"/>
        <v>4</v>
      </c>
      <c r="V53">
        <f t="shared" ca="1" si="10"/>
        <v>13</v>
      </c>
      <c r="W53">
        <f t="shared" ca="1" si="11"/>
        <v>3</v>
      </c>
      <c r="X53">
        <f t="shared" ca="1" si="24"/>
        <v>90</v>
      </c>
      <c r="Y53">
        <f t="shared" ca="1" si="24"/>
        <v>30</v>
      </c>
      <c r="Z53">
        <f t="shared" ca="1" si="24"/>
        <v>28</v>
      </c>
      <c r="AA53">
        <v>1</v>
      </c>
      <c r="AB53" t="s">
        <v>439</v>
      </c>
      <c r="AC53" s="24" t="s">
        <v>300</v>
      </c>
    </row>
    <row r="54" spans="1:29" ht="30" x14ac:dyDescent="0.2">
      <c r="A54" s="5">
        <v>60</v>
      </c>
      <c r="B54" s="6" t="s">
        <v>97</v>
      </c>
      <c r="C54" s="7">
        <v>32.823799999999999</v>
      </c>
      <c r="D54" s="7">
        <v>21.855899999999998</v>
      </c>
      <c r="E54" s="8">
        <v>593</v>
      </c>
      <c r="F54">
        <v>90</v>
      </c>
      <c r="G54" t="s">
        <v>40</v>
      </c>
      <c r="H54">
        <v>0</v>
      </c>
      <c r="I54">
        <v>49</v>
      </c>
      <c r="J54">
        <f t="shared" ca="1" si="20"/>
        <v>4.88</v>
      </c>
      <c r="K54">
        <f t="shared" ca="1" si="21"/>
        <v>95.52</v>
      </c>
      <c r="L54">
        <v>99</v>
      </c>
      <c r="M54">
        <v>99</v>
      </c>
      <c r="N54">
        <v>99</v>
      </c>
      <c r="O54">
        <f t="shared" ca="1" si="7"/>
        <v>3</v>
      </c>
      <c r="P54">
        <f t="shared" ca="1" si="8"/>
        <v>8</v>
      </c>
      <c r="Q54">
        <f t="shared" ca="1" si="8"/>
        <v>4</v>
      </c>
      <c r="R54">
        <f t="shared" ca="1" si="14"/>
        <v>7</v>
      </c>
      <c r="S54">
        <f t="shared" ca="1" si="9"/>
        <v>10</v>
      </c>
      <c r="T54">
        <f t="shared" ca="1" si="13"/>
        <v>3</v>
      </c>
      <c r="U54">
        <f t="shared" ca="1" si="4"/>
        <v>11</v>
      </c>
      <c r="V54">
        <f t="shared" ca="1" si="10"/>
        <v>12</v>
      </c>
      <c r="W54">
        <f t="shared" ca="1" si="11"/>
        <v>21</v>
      </c>
      <c r="X54">
        <f t="shared" ca="1" si="24"/>
        <v>5</v>
      </c>
      <c r="Y54">
        <f t="shared" ca="1" si="24"/>
        <v>50</v>
      </c>
      <c r="Z54">
        <f t="shared" ca="1" si="24"/>
        <v>80</v>
      </c>
      <c r="AA54">
        <v>1</v>
      </c>
      <c r="AB54" t="s">
        <v>439</v>
      </c>
      <c r="AC54" s="24" t="s">
        <v>301</v>
      </c>
    </row>
    <row r="55" spans="1:29" ht="30" x14ac:dyDescent="0.2">
      <c r="A55" s="1">
        <v>61</v>
      </c>
      <c r="B55" s="2" t="s">
        <v>98</v>
      </c>
      <c r="C55" s="3">
        <v>37.410200000000003</v>
      </c>
      <c r="D55" s="3">
        <v>24.396599999999999</v>
      </c>
      <c r="E55" s="4">
        <v>18</v>
      </c>
      <c r="F55">
        <v>30</v>
      </c>
      <c r="G55" t="s">
        <v>40</v>
      </c>
      <c r="H55">
        <v>0</v>
      </c>
      <c r="I55">
        <v>64</v>
      </c>
      <c r="J55">
        <f t="shared" ca="1" si="20"/>
        <v>1.679</v>
      </c>
      <c r="K55">
        <f t="shared" ca="1" si="21"/>
        <v>1.4870000000000001</v>
      </c>
      <c r="L55">
        <f t="shared" ca="1" si="6"/>
        <v>61</v>
      </c>
      <c r="M55">
        <f t="shared" ca="1" si="22"/>
        <v>97</v>
      </c>
      <c r="N55">
        <f t="shared" ca="1" si="12"/>
        <v>23</v>
      </c>
      <c r="O55">
        <f t="shared" ca="1" si="7"/>
        <v>4</v>
      </c>
      <c r="P55">
        <f t="shared" ca="1" si="8"/>
        <v>2</v>
      </c>
      <c r="Q55">
        <v>35</v>
      </c>
      <c r="R55">
        <v>45</v>
      </c>
      <c r="S55">
        <f t="shared" ca="1" si="9"/>
        <v>8</v>
      </c>
      <c r="T55">
        <f t="shared" ca="1" si="13"/>
        <v>3</v>
      </c>
      <c r="U55">
        <v>99</v>
      </c>
      <c r="V55">
        <f t="shared" ca="1" si="10"/>
        <v>12</v>
      </c>
      <c r="W55">
        <f t="shared" ca="1" si="11"/>
        <v>17</v>
      </c>
      <c r="X55">
        <f t="shared" ca="1" si="24"/>
        <v>55</v>
      </c>
      <c r="Y55">
        <f t="shared" ca="1" si="24"/>
        <v>21</v>
      </c>
      <c r="Z55">
        <f t="shared" ca="1" si="24"/>
        <v>43</v>
      </c>
      <c r="AA55">
        <v>1</v>
      </c>
      <c r="AB55" t="s">
        <v>439</v>
      </c>
      <c r="AC55" s="24" t="s">
        <v>302</v>
      </c>
    </row>
    <row r="56" spans="1:29" x14ac:dyDescent="0.2">
      <c r="A56" s="9">
        <v>62</v>
      </c>
      <c r="B56" s="10" t="s">
        <v>51</v>
      </c>
      <c r="C56" s="10">
        <v>40.3964</v>
      </c>
      <c r="D56" s="10">
        <v>27.8855</v>
      </c>
      <c r="E56" s="11">
        <v>56</v>
      </c>
      <c r="F56">
        <v>90</v>
      </c>
      <c r="G56" t="s">
        <v>24</v>
      </c>
      <c r="H56" t="s">
        <v>274</v>
      </c>
      <c r="I56">
        <v>0</v>
      </c>
      <c r="J56">
        <f t="shared" ca="1" si="20"/>
        <v>0.61499999999999999</v>
      </c>
      <c r="K56">
        <f t="shared" ca="1" si="21"/>
        <v>0.28399999999999997</v>
      </c>
      <c r="L56">
        <f t="shared" ca="1" si="6"/>
        <v>53</v>
      </c>
      <c r="M56">
        <f t="shared" ca="1" si="22"/>
        <v>78</v>
      </c>
      <c r="N56">
        <f t="shared" ca="1" si="12"/>
        <v>13</v>
      </c>
      <c r="O56">
        <f t="shared" ca="1" si="7"/>
        <v>9</v>
      </c>
      <c r="P56">
        <f t="shared" ca="1" si="8"/>
        <v>2</v>
      </c>
      <c r="Q56">
        <f t="shared" ca="1" si="8"/>
        <v>0</v>
      </c>
      <c r="R56">
        <f t="shared" ca="1" si="14"/>
        <v>1</v>
      </c>
      <c r="S56">
        <f t="shared" ca="1" si="9"/>
        <v>6</v>
      </c>
      <c r="T56">
        <f t="shared" ca="1" si="13"/>
        <v>1</v>
      </c>
      <c r="U56">
        <f t="shared" ca="1" si="4"/>
        <v>7</v>
      </c>
      <c r="V56">
        <f t="shared" ca="1" si="10"/>
        <v>22</v>
      </c>
      <c r="W56">
        <f t="shared" ca="1" si="11"/>
        <v>23</v>
      </c>
      <c r="X56">
        <f t="shared" ca="1" si="24"/>
        <v>35</v>
      </c>
      <c r="Y56">
        <f t="shared" ca="1" si="24"/>
        <v>96</v>
      </c>
      <c r="Z56">
        <f t="shared" ca="1" si="24"/>
        <v>19</v>
      </c>
      <c r="AA56">
        <v>1</v>
      </c>
      <c r="AB56" t="s">
        <v>439</v>
      </c>
      <c r="AC56" s="24" t="s">
        <v>303</v>
      </c>
    </row>
    <row r="57" spans="1:29" x14ac:dyDescent="0.2">
      <c r="A57" s="9">
        <v>63</v>
      </c>
      <c r="B57" s="10" t="s">
        <v>52</v>
      </c>
      <c r="C57" s="10">
        <v>40.352699999999999</v>
      </c>
      <c r="D57" s="10">
        <v>26.6938</v>
      </c>
      <c r="E57" s="11">
        <v>8</v>
      </c>
      <c r="F57">
        <v>70</v>
      </c>
      <c r="G57" t="s">
        <v>24</v>
      </c>
      <c r="H57" t="s">
        <v>252</v>
      </c>
      <c r="I57">
        <v>0</v>
      </c>
      <c r="J57">
        <f t="shared" ca="1" si="20"/>
        <v>6.27</v>
      </c>
      <c r="K57">
        <f t="shared" ca="1" si="21"/>
        <v>3.6019999999999999</v>
      </c>
      <c r="L57">
        <f t="shared" ca="1" si="6"/>
        <v>54</v>
      </c>
      <c r="M57">
        <f t="shared" ca="1" si="22"/>
        <v>33</v>
      </c>
      <c r="N57">
        <f t="shared" ca="1" si="12"/>
        <v>4</v>
      </c>
      <c r="O57">
        <f t="shared" ca="1" si="7"/>
        <v>6</v>
      </c>
      <c r="P57">
        <f t="shared" ca="1" si="8"/>
        <v>3</v>
      </c>
      <c r="Q57">
        <f t="shared" ca="1" si="8"/>
        <v>7</v>
      </c>
      <c r="R57">
        <f t="shared" ca="1" si="14"/>
        <v>7</v>
      </c>
      <c r="S57">
        <f t="shared" ca="1" si="9"/>
        <v>1</v>
      </c>
      <c r="T57">
        <f t="shared" ca="1" si="13"/>
        <v>1</v>
      </c>
      <c r="U57">
        <f t="shared" ca="1" si="4"/>
        <v>5</v>
      </c>
      <c r="V57">
        <f t="shared" ca="1" si="10"/>
        <v>23</v>
      </c>
      <c r="W57">
        <f t="shared" ca="1" si="11"/>
        <v>10</v>
      </c>
      <c r="X57">
        <f t="shared" ca="1" si="24"/>
        <v>70</v>
      </c>
      <c r="Y57">
        <f t="shared" ca="1" si="24"/>
        <v>4</v>
      </c>
      <c r="Z57">
        <f t="shared" ca="1" si="24"/>
        <v>65</v>
      </c>
      <c r="AA57">
        <v>1</v>
      </c>
      <c r="AB57" t="s">
        <v>439</v>
      </c>
      <c r="AC57" s="24" t="s">
        <v>304</v>
      </c>
    </row>
    <row r="58" spans="1:29" x14ac:dyDescent="0.2">
      <c r="A58" s="5">
        <v>64</v>
      </c>
      <c r="B58" s="6" t="s">
        <v>125</v>
      </c>
      <c r="C58" s="7">
        <v>38.667299999999997</v>
      </c>
      <c r="D58" s="7">
        <v>27.0319</v>
      </c>
      <c r="E58" s="8">
        <v>50</v>
      </c>
      <c r="F58">
        <v>30</v>
      </c>
      <c r="G58" t="s">
        <v>40</v>
      </c>
      <c r="H58">
        <v>0</v>
      </c>
      <c r="I58">
        <v>20</v>
      </c>
      <c r="J58">
        <f t="shared" ca="1" si="20"/>
        <v>0.63900000000000001</v>
      </c>
      <c r="K58">
        <f t="shared" ca="1" si="21"/>
        <v>0.39400000000000002</v>
      </c>
      <c r="L58">
        <f t="shared" ca="1" si="6"/>
        <v>94</v>
      </c>
      <c r="M58">
        <f t="shared" ca="1" si="22"/>
        <v>4</v>
      </c>
      <c r="N58">
        <f t="shared" ca="1" si="12"/>
        <v>7</v>
      </c>
      <c r="O58">
        <f t="shared" ca="1" si="7"/>
        <v>18</v>
      </c>
      <c r="P58">
        <f t="shared" ca="1" si="8"/>
        <v>7</v>
      </c>
      <c r="Q58">
        <f t="shared" ca="1" si="8"/>
        <v>2</v>
      </c>
      <c r="R58">
        <f t="shared" ca="1" si="14"/>
        <v>1</v>
      </c>
      <c r="S58">
        <f t="shared" ca="1" si="9"/>
        <v>7</v>
      </c>
      <c r="T58">
        <f t="shared" ca="1" si="13"/>
        <v>2</v>
      </c>
      <c r="U58">
        <f t="shared" ca="1" si="4"/>
        <v>2</v>
      </c>
      <c r="V58">
        <f t="shared" ca="1" si="10"/>
        <v>1</v>
      </c>
      <c r="W58">
        <f t="shared" ca="1" si="11"/>
        <v>20</v>
      </c>
      <c r="X58">
        <f t="shared" ca="1" si="24"/>
        <v>67</v>
      </c>
      <c r="Y58">
        <f t="shared" ca="1" si="24"/>
        <v>62</v>
      </c>
      <c r="Z58">
        <f t="shared" ca="1" si="24"/>
        <v>16</v>
      </c>
      <c r="AA58">
        <v>1</v>
      </c>
      <c r="AB58" t="s">
        <v>439</v>
      </c>
      <c r="AC58" s="24" t="s">
        <v>305</v>
      </c>
    </row>
    <row r="59" spans="1:29" ht="30" x14ac:dyDescent="0.2">
      <c r="A59" s="1">
        <v>65</v>
      </c>
      <c r="B59" s="2" t="s">
        <v>126</v>
      </c>
      <c r="C59" s="3">
        <v>39.630899999999997</v>
      </c>
      <c r="D59" s="3">
        <v>22.426400000000001</v>
      </c>
      <c r="E59" s="4">
        <v>75</v>
      </c>
      <c r="F59">
        <v>50</v>
      </c>
      <c r="G59" t="s">
        <v>24</v>
      </c>
      <c r="H59" t="s">
        <v>271</v>
      </c>
      <c r="I59">
        <v>12</v>
      </c>
      <c r="J59">
        <f t="shared" ca="1" si="20"/>
        <v>0.219</v>
      </c>
      <c r="K59">
        <f t="shared" ca="1" si="21"/>
        <v>6.2E-2</v>
      </c>
      <c r="L59">
        <f t="shared" ca="1" si="6"/>
        <v>64</v>
      </c>
      <c r="M59">
        <v>99</v>
      </c>
      <c r="N59">
        <v>99</v>
      </c>
      <c r="O59">
        <v>99</v>
      </c>
      <c r="P59">
        <f t="shared" ca="1" si="8"/>
        <v>5</v>
      </c>
      <c r="Q59">
        <f t="shared" ca="1" si="8"/>
        <v>4</v>
      </c>
      <c r="R59">
        <f t="shared" ca="1" si="14"/>
        <v>9</v>
      </c>
      <c r="S59">
        <f t="shared" ca="1" si="9"/>
        <v>8</v>
      </c>
      <c r="T59">
        <f t="shared" ca="1" si="13"/>
        <v>5</v>
      </c>
      <c r="U59">
        <v>99</v>
      </c>
      <c r="V59">
        <f t="shared" ca="1" si="10"/>
        <v>15</v>
      </c>
      <c r="W59">
        <f t="shared" ca="1" si="11"/>
        <v>6</v>
      </c>
      <c r="X59">
        <f t="shared" ca="1" si="24"/>
        <v>72</v>
      </c>
      <c r="Y59">
        <f t="shared" ca="1" si="24"/>
        <v>2</v>
      </c>
      <c r="Z59">
        <f t="shared" ca="1" si="24"/>
        <v>83</v>
      </c>
      <c r="AA59">
        <v>1</v>
      </c>
      <c r="AB59" t="s">
        <v>439</v>
      </c>
      <c r="AC59" s="24" t="s">
        <v>306</v>
      </c>
    </row>
    <row r="60" spans="1:29" ht="30" x14ac:dyDescent="0.2">
      <c r="A60" s="5">
        <v>66</v>
      </c>
      <c r="B60" s="6" t="s">
        <v>99</v>
      </c>
      <c r="C60" s="7">
        <v>36.095799999999997</v>
      </c>
      <c r="D60" s="7">
        <v>28.0153</v>
      </c>
      <c r="E60" s="8">
        <v>76</v>
      </c>
      <c r="F60">
        <f ca="1">INT(RAND()*100)</f>
        <v>73</v>
      </c>
      <c r="G60" t="s">
        <v>40</v>
      </c>
      <c r="H60">
        <v>0</v>
      </c>
      <c r="I60">
        <v>73</v>
      </c>
      <c r="J60">
        <f t="shared" ca="1" si="20"/>
        <v>0.65500000000000003</v>
      </c>
      <c r="K60">
        <f t="shared" ca="1" si="21"/>
        <v>0.88400000000000001</v>
      </c>
      <c r="L60">
        <f t="shared" ca="1" si="6"/>
        <v>78</v>
      </c>
      <c r="M60">
        <f t="shared" ref="M60:N82" ca="1" si="25">INT(RAND()*100)</f>
        <v>54</v>
      </c>
      <c r="N60">
        <f t="shared" ca="1" si="12"/>
        <v>7</v>
      </c>
      <c r="O60">
        <v>99</v>
      </c>
      <c r="P60">
        <f t="shared" ca="1" si="8"/>
        <v>8</v>
      </c>
      <c r="Q60">
        <f t="shared" ca="1" si="8"/>
        <v>0</v>
      </c>
      <c r="R60">
        <v>45</v>
      </c>
      <c r="S60">
        <f t="shared" ca="1" si="9"/>
        <v>12</v>
      </c>
      <c r="T60">
        <f t="shared" ca="1" si="13"/>
        <v>5</v>
      </c>
      <c r="U60">
        <f t="shared" ca="1" si="4"/>
        <v>6</v>
      </c>
      <c r="V60">
        <f t="shared" ca="1" si="10"/>
        <v>8</v>
      </c>
      <c r="W60">
        <f t="shared" ca="1" si="11"/>
        <v>2</v>
      </c>
      <c r="X60">
        <f t="shared" ca="1" si="24"/>
        <v>99</v>
      </c>
      <c r="Y60">
        <f t="shared" ca="1" si="24"/>
        <v>53</v>
      </c>
      <c r="Z60">
        <f t="shared" ca="1" si="24"/>
        <v>26</v>
      </c>
      <c r="AA60">
        <v>1</v>
      </c>
      <c r="AB60" t="s">
        <v>439</v>
      </c>
      <c r="AC60" s="24" t="s">
        <v>307</v>
      </c>
    </row>
    <row r="61" spans="1:29" ht="30" x14ac:dyDescent="0.2">
      <c r="A61" s="9">
        <v>67</v>
      </c>
      <c r="B61" s="10" t="s">
        <v>207</v>
      </c>
      <c r="C61" s="10">
        <v>39.916666999999997</v>
      </c>
      <c r="D61" s="10">
        <v>25.25</v>
      </c>
      <c r="E61" s="11">
        <v>0</v>
      </c>
      <c r="F61">
        <v>70</v>
      </c>
      <c r="G61" t="s">
        <v>40</v>
      </c>
      <c r="H61">
        <v>0</v>
      </c>
      <c r="I61">
        <v>0</v>
      </c>
      <c r="J61">
        <f t="shared" ca="1" si="20"/>
        <v>0.99299999999999999</v>
      </c>
      <c r="K61">
        <f t="shared" ca="1" si="21"/>
        <v>0.47799999999999998</v>
      </c>
      <c r="L61">
        <f t="shared" ca="1" si="6"/>
        <v>55</v>
      </c>
      <c r="M61">
        <f t="shared" ca="1" si="25"/>
        <v>67</v>
      </c>
      <c r="N61">
        <f t="shared" ca="1" si="12"/>
        <v>25</v>
      </c>
      <c r="O61">
        <f t="shared" ca="1" si="7"/>
        <v>11</v>
      </c>
      <c r="P61">
        <f t="shared" ca="1" si="8"/>
        <v>2</v>
      </c>
      <c r="Q61">
        <f t="shared" ca="1" si="8"/>
        <v>3</v>
      </c>
      <c r="R61">
        <f t="shared" ca="1" si="14"/>
        <v>6</v>
      </c>
      <c r="S61">
        <f t="shared" ca="1" si="9"/>
        <v>4</v>
      </c>
      <c r="T61">
        <f t="shared" ca="1" si="13"/>
        <v>1</v>
      </c>
      <c r="U61">
        <v>99</v>
      </c>
      <c r="V61">
        <f t="shared" ca="1" si="10"/>
        <v>9</v>
      </c>
      <c r="W61">
        <f t="shared" ca="1" si="11"/>
        <v>5</v>
      </c>
      <c r="X61">
        <f t="shared" ca="1" si="24"/>
        <v>66</v>
      </c>
      <c r="Y61">
        <f t="shared" ca="1" si="24"/>
        <v>42</v>
      </c>
      <c r="Z61">
        <f t="shared" ca="1" si="24"/>
        <v>60</v>
      </c>
      <c r="AA61">
        <v>1</v>
      </c>
      <c r="AB61" t="s">
        <v>439</v>
      </c>
      <c r="AC61" s="24" t="s">
        <v>325</v>
      </c>
    </row>
    <row r="62" spans="1:29" ht="45" x14ac:dyDescent="0.2">
      <c r="A62" s="9">
        <v>68</v>
      </c>
      <c r="B62" s="10" t="s">
        <v>53</v>
      </c>
      <c r="C62" s="10">
        <v>36.093600000000002</v>
      </c>
      <c r="D62" s="10">
        <v>28.090900000000001</v>
      </c>
      <c r="E62" s="11">
        <v>29</v>
      </c>
      <c r="F62">
        <v>90</v>
      </c>
      <c r="G62" t="s">
        <v>24</v>
      </c>
      <c r="H62">
        <v>1</v>
      </c>
      <c r="I62">
        <v>0</v>
      </c>
      <c r="J62">
        <f t="shared" ca="1" si="20"/>
        <v>0.84499999999999997</v>
      </c>
      <c r="K62">
        <f t="shared" ca="1" si="21"/>
        <v>3.2269999999999999</v>
      </c>
      <c r="L62">
        <f t="shared" ca="1" si="6"/>
        <v>85</v>
      </c>
      <c r="M62">
        <f t="shared" ca="1" si="25"/>
        <v>59</v>
      </c>
      <c r="N62">
        <f t="shared" ca="1" si="12"/>
        <v>13</v>
      </c>
      <c r="O62">
        <v>99</v>
      </c>
      <c r="P62">
        <f t="shared" ca="1" si="8"/>
        <v>5</v>
      </c>
      <c r="Q62">
        <f t="shared" ca="1" si="8"/>
        <v>8</v>
      </c>
      <c r="R62">
        <v>45</v>
      </c>
      <c r="S62">
        <f t="shared" ca="1" si="9"/>
        <v>8</v>
      </c>
      <c r="T62">
        <f t="shared" ca="1" si="13"/>
        <v>4</v>
      </c>
      <c r="U62">
        <f t="shared" ca="1" si="4"/>
        <v>3</v>
      </c>
      <c r="V62">
        <f t="shared" ca="1" si="10"/>
        <v>4</v>
      </c>
      <c r="W62">
        <f t="shared" ca="1" si="11"/>
        <v>0</v>
      </c>
      <c r="X62">
        <f t="shared" ref="X62:Z71" ca="1" si="26">INT(RAND()*100)</f>
        <v>48</v>
      </c>
      <c r="Y62">
        <f t="shared" ca="1" si="26"/>
        <v>24</v>
      </c>
      <c r="Z62">
        <f t="shared" ca="1" si="26"/>
        <v>84</v>
      </c>
      <c r="AA62">
        <v>1</v>
      </c>
      <c r="AB62" t="s">
        <v>439</v>
      </c>
      <c r="AC62" s="24" t="s">
        <v>308</v>
      </c>
    </row>
    <row r="63" spans="1:29" ht="30" x14ac:dyDescent="0.2">
      <c r="A63" s="1">
        <v>69</v>
      </c>
      <c r="B63" s="2" t="s">
        <v>100</v>
      </c>
      <c r="C63" s="3">
        <v>38.529899999999998</v>
      </c>
      <c r="D63" s="3">
        <v>21.335799999999999</v>
      </c>
      <c r="E63" s="4">
        <v>361</v>
      </c>
      <c r="F63">
        <f ca="1">INT(RAND()*100)</f>
        <v>16</v>
      </c>
      <c r="G63" t="s">
        <v>42</v>
      </c>
      <c r="H63">
        <v>8</v>
      </c>
      <c r="I63">
        <v>12</v>
      </c>
      <c r="J63">
        <f t="shared" ca="1" si="20"/>
        <v>0.622</v>
      </c>
      <c r="K63">
        <f t="shared" ca="1" si="21"/>
        <v>0.80100000000000005</v>
      </c>
      <c r="L63">
        <f t="shared" ca="1" si="6"/>
        <v>55</v>
      </c>
      <c r="M63">
        <f t="shared" ca="1" si="25"/>
        <v>49</v>
      </c>
      <c r="N63">
        <f t="shared" ca="1" si="12"/>
        <v>14</v>
      </c>
      <c r="O63">
        <f t="shared" ca="1" si="7"/>
        <v>11</v>
      </c>
      <c r="P63">
        <f t="shared" ca="1" si="8"/>
        <v>6</v>
      </c>
      <c r="Q63">
        <f t="shared" ca="1" si="8"/>
        <v>6</v>
      </c>
      <c r="R63">
        <f t="shared" ca="1" si="14"/>
        <v>0</v>
      </c>
      <c r="S63">
        <f t="shared" ca="1" si="9"/>
        <v>11</v>
      </c>
      <c r="T63">
        <f t="shared" ca="1" si="13"/>
        <v>1</v>
      </c>
      <c r="U63">
        <f t="shared" ca="1" si="4"/>
        <v>8</v>
      </c>
      <c r="V63">
        <f t="shared" ca="1" si="10"/>
        <v>10</v>
      </c>
      <c r="W63">
        <f t="shared" ca="1" si="11"/>
        <v>16</v>
      </c>
      <c r="X63">
        <f t="shared" ca="1" si="26"/>
        <v>76</v>
      </c>
      <c r="Y63">
        <f t="shared" ca="1" si="26"/>
        <v>50</v>
      </c>
      <c r="Z63">
        <f t="shared" ca="1" si="26"/>
        <v>25</v>
      </c>
      <c r="AA63">
        <v>1</v>
      </c>
      <c r="AB63" t="s">
        <v>439</v>
      </c>
      <c r="AC63" s="24" t="s">
        <v>309</v>
      </c>
    </row>
    <row r="64" spans="1:29" ht="30" x14ac:dyDescent="0.2">
      <c r="A64" s="5">
        <v>71</v>
      </c>
      <c r="B64" s="6" t="s">
        <v>102</v>
      </c>
      <c r="C64" s="7">
        <v>37.872900000000001</v>
      </c>
      <c r="D64" s="7">
        <v>27.6297</v>
      </c>
      <c r="E64" s="8">
        <v>55</v>
      </c>
      <c r="F64">
        <f ca="1">INT(RAND()*100)</f>
        <v>76</v>
      </c>
      <c r="G64" t="s">
        <v>24</v>
      </c>
      <c r="H64" t="s">
        <v>271</v>
      </c>
      <c r="I64">
        <v>73</v>
      </c>
      <c r="J64">
        <f t="shared" ca="1" si="20"/>
        <v>1.5369999999999999</v>
      </c>
      <c r="K64">
        <f t="shared" ca="1" si="21"/>
        <v>6.8040000000000003</v>
      </c>
      <c r="L64">
        <f t="shared" ca="1" si="6"/>
        <v>73</v>
      </c>
      <c r="M64">
        <f t="shared" ca="1" si="25"/>
        <v>75</v>
      </c>
      <c r="N64">
        <f t="shared" ca="1" si="12"/>
        <v>1</v>
      </c>
      <c r="O64">
        <f t="shared" ca="1" si="7"/>
        <v>6</v>
      </c>
      <c r="P64">
        <f t="shared" ca="1" si="8"/>
        <v>3</v>
      </c>
      <c r="Q64">
        <v>85</v>
      </c>
      <c r="R64">
        <f t="shared" ca="1" si="14"/>
        <v>4</v>
      </c>
      <c r="S64">
        <f t="shared" ca="1" si="9"/>
        <v>11</v>
      </c>
      <c r="T64">
        <f t="shared" ca="1" si="13"/>
        <v>2</v>
      </c>
      <c r="U64">
        <f t="shared" ca="1" si="4"/>
        <v>12</v>
      </c>
      <c r="V64">
        <f t="shared" ca="1" si="10"/>
        <v>17</v>
      </c>
      <c r="W64">
        <v>99</v>
      </c>
      <c r="X64">
        <f t="shared" ca="1" si="26"/>
        <v>41</v>
      </c>
      <c r="Y64">
        <f t="shared" ca="1" si="26"/>
        <v>12</v>
      </c>
      <c r="Z64">
        <f t="shared" ca="1" si="26"/>
        <v>27</v>
      </c>
      <c r="AA64">
        <v>1</v>
      </c>
      <c r="AB64" t="s">
        <v>439</v>
      </c>
      <c r="AC64" s="24" t="s">
        <v>310</v>
      </c>
    </row>
    <row r="65" spans="1:29" x14ac:dyDescent="0.2">
      <c r="A65" s="1">
        <v>72</v>
      </c>
      <c r="B65" s="2" t="s">
        <v>101</v>
      </c>
      <c r="C65" s="3">
        <v>38.614100000000001</v>
      </c>
      <c r="D65" s="3">
        <v>27.4222</v>
      </c>
      <c r="E65" s="4">
        <v>70</v>
      </c>
      <c r="F65">
        <f ca="1">INT(RAND()*100)</f>
        <v>54</v>
      </c>
      <c r="G65" t="s">
        <v>40</v>
      </c>
      <c r="H65">
        <v>0</v>
      </c>
      <c r="I65">
        <v>36</v>
      </c>
      <c r="J65">
        <f t="shared" ca="1" si="20"/>
        <v>0.214</v>
      </c>
      <c r="K65">
        <f t="shared" ca="1" si="21"/>
        <v>0.215</v>
      </c>
      <c r="L65">
        <f t="shared" ca="1" si="6"/>
        <v>80</v>
      </c>
      <c r="M65">
        <f t="shared" ca="1" si="25"/>
        <v>15</v>
      </c>
      <c r="N65">
        <f t="shared" ca="1" si="12"/>
        <v>14</v>
      </c>
      <c r="O65">
        <f t="shared" ca="1" si="7"/>
        <v>2</v>
      </c>
      <c r="P65">
        <f t="shared" ca="1" si="8"/>
        <v>6</v>
      </c>
      <c r="Q65">
        <f t="shared" ca="1" si="8"/>
        <v>8</v>
      </c>
      <c r="R65">
        <f t="shared" ca="1" si="14"/>
        <v>1</v>
      </c>
      <c r="S65">
        <f t="shared" ca="1" si="9"/>
        <v>1</v>
      </c>
      <c r="T65">
        <f t="shared" ca="1" si="13"/>
        <v>4</v>
      </c>
      <c r="U65">
        <f t="shared" ca="1" si="4"/>
        <v>1</v>
      </c>
      <c r="V65">
        <f t="shared" ca="1" si="10"/>
        <v>20</v>
      </c>
      <c r="W65">
        <f t="shared" ca="1" si="11"/>
        <v>4</v>
      </c>
      <c r="X65">
        <f t="shared" ca="1" si="26"/>
        <v>36</v>
      </c>
      <c r="Y65">
        <f t="shared" ca="1" si="26"/>
        <v>78</v>
      </c>
      <c r="Z65">
        <f t="shared" ca="1" si="26"/>
        <v>99</v>
      </c>
      <c r="AA65">
        <v>1</v>
      </c>
      <c r="AB65" t="s">
        <v>439</v>
      </c>
      <c r="AC65" s="24" t="s">
        <v>494</v>
      </c>
    </row>
    <row r="66" spans="1:29" ht="30" x14ac:dyDescent="0.2">
      <c r="A66" s="9">
        <v>73</v>
      </c>
      <c r="B66" s="10" t="s">
        <v>54</v>
      </c>
      <c r="C66" s="10">
        <v>40.877600000000001</v>
      </c>
      <c r="D66" s="10">
        <v>25.517700000000001</v>
      </c>
      <c r="E66" s="11">
        <v>57</v>
      </c>
      <c r="F66">
        <v>90</v>
      </c>
      <c r="G66" t="s">
        <v>24</v>
      </c>
      <c r="H66">
        <v>1</v>
      </c>
      <c r="I66">
        <v>0</v>
      </c>
      <c r="J66">
        <f t="shared" ref="J66:J97" ca="1" si="27">TRUNC(RAND()*(RAND()*10),3)</f>
        <v>1.605</v>
      </c>
      <c r="K66">
        <f t="shared" ref="K66:K97" ca="1" si="28">TRUNC(J66/(5*RAND()),3)</f>
        <v>0.71499999999999997</v>
      </c>
      <c r="L66">
        <f t="shared" ca="1" si="6"/>
        <v>85</v>
      </c>
      <c r="M66">
        <f t="shared" ca="1" si="25"/>
        <v>63</v>
      </c>
      <c r="N66">
        <v>99</v>
      </c>
      <c r="O66">
        <v>99</v>
      </c>
      <c r="P66">
        <f t="shared" ca="1" si="8"/>
        <v>5</v>
      </c>
      <c r="Q66">
        <f t="shared" ca="1" si="8"/>
        <v>3</v>
      </c>
      <c r="R66">
        <v>45</v>
      </c>
      <c r="S66">
        <f t="shared" ca="1" si="9"/>
        <v>6</v>
      </c>
      <c r="T66">
        <f t="shared" ca="1" si="13"/>
        <v>4</v>
      </c>
      <c r="U66">
        <f t="shared" ref="U66:U129" ca="1" si="29">INT(RAND()*15)</f>
        <v>2</v>
      </c>
      <c r="V66">
        <f t="shared" ca="1" si="10"/>
        <v>3</v>
      </c>
      <c r="W66">
        <f t="shared" ca="1" si="11"/>
        <v>17</v>
      </c>
      <c r="X66">
        <f t="shared" ca="1" si="26"/>
        <v>95</v>
      </c>
      <c r="Y66">
        <f t="shared" ca="1" si="26"/>
        <v>99</v>
      </c>
      <c r="Z66">
        <f t="shared" ca="1" si="26"/>
        <v>79</v>
      </c>
      <c r="AA66">
        <v>1</v>
      </c>
      <c r="AB66" t="s">
        <v>439</v>
      </c>
      <c r="AC66" s="24" t="s">
        <v>280</v>
      </c>
    </row>
    <row r="67" spans="1:29" ht="30" x14ac:dyDescent="0.2">
      <c r="A67" s="5">
        <v>74</v>
      </c>
      <c r="B67" s="6" t="s">
        <v>103</v>
      </c>
      <c r="C67" s="7">
        <v>36.737900000000003</v>
      </c>
      <c r="D67" s="7">
        <v>24.4239</v>
      </c>
      <c r="E67" s="8">
        <v>96</v>
      </c>
      <c r="F67">
        <v>50</v>
      </c>
      <c r="G67" t="s">
        <v>40</v>
      </c>
      <c r="H67">
        <v>0</v>
      </c>
      <c r="I67">
        <v>49</v>
      </c>
      <c r="J67">
        <f t="shared" ca="1" si="27"/>
        <v>8.8239999999999998</v>
      </c>
      <c r="K67">
        <f t="shared" ca="1" si="28"/>
        <v>1.956</v>
      </c>
      <c r="L67">
        <f t="shared" ref="L67:L130" ca="1" si="30">INT(RAND()*(100-50)+50)</f>
        <v>94</v>
      </c>
      <c r="M67">
        <f t="shared" ca="1" si="25"/>
        <v>89</v>
      </c>
      <c r="N67">
        <f t="shared" ref="N67:N130" ca="1" si="31">INT(RAND()*(30-1)+1)</f>
        <v>26</v>
      </c>
      <c r="O67">
        <f t="shared" ref="O67:O130" ca="1" si="32">INT(RAND()*(20-1)+1)</f>
        <v>19</v>
      </c>
      <c r="P67">
        <f t="shared" ref="P67:Q129" ca="1" si="33">INT(RAND()*10)</f>
        <v>3</v>
      </c>
      <c r="Q67">
        <f t="shared" ca="1" si="33"/>
        <v>1</v>
      </c>
      <c r="R67">
        <f t="shared" ca="1" si="14"/>
        <v>4</v>
      </c>
      <c r="S67">
        <f t="shared" ref="S67:S130" ca="1" si="34">INT(RAND()*14)</f>
        <v>8</v>
      </c>
      <c r="T67">
        <f t="shared" ref="T67:T130" ca="1" si="35">INT(RAND()*(6-1)+1)</f>
        <v>1</v>
      </c>
      <c r="U67">
        <v>99</v>
      </c>
      <c r="V67">
        <f t="shared" ref="V67:V130" ca="1" si="36">INT(RAND()*(25-1)+1)</f>
        <v>24</v>
      </c>
      <c r="W67">
        <f t="shared" ca="1" si="11"/>
        <v>24</v>
      </c>
      <c r="X67">
        <f t="shared" ca="1" si="26"/>
        <v>99</v>
      </c>
      <c r="Y67">
        <f t="shared" ca="1" si="26"/>
        <v>64</v>
      </c>
      <c r="Z67">
        <f t="shared" ca="1" si="26"/>
        <v>24</v>
      </c>
      <c r="AA67">
        <v>1</v>
      </c>
      <c r="AB67" t="s">
        <v>439</v>
      </c>
      <c r="AC67" s="24" t="s">
        <v>311</v>
      </c>
    </row>
    <row r="68" spans="1:29" ht="30" x14ac:dyDescent="0.2">
      <c r="A68" s="1">
        <v>75</v>
      </c>
      <c r="B68" s="2" t="s">
        <v>104</v>
      </c>
      <c r="C68" s="3">
        <v>39.368299999999998</v>
      </c>
      <c r="D68" s="3">
        <v>26.177199999999999</v>
      </c>
      <c r="E68" s="4">
        <v>94</v>
      </c>
      <c r="F68">
        <v>60</v>
      </c>
      <c r="G68" t="s">
        <v>24</v>
      </c>
      <c r="H68">
        <v>1</v>
      </c>
      <c r="I68">
        <v>64</v>
      </c>
      <c r="J68">
        <f t="shared" ca="1" si="27"/>
        <v>0.93500000000000005</v>
      </c>
      <c r="K68">
        <f t="shared" ca="1" si="28"/>
        <v>0.85799999999999998</v>
      </c>
      <c r="L68">
        <f t="shared" ca="1" si="30"/>
        <v>91</v>
      </c>
      <c r="M68">
        <f t="shared" ca="1" si="25"/>
        <v>92</v>
      </c>
      <c r="N68">
        <f t="shared" ca="1" si="31"/>
        <v>13</v>
      </c>
      <c r="O68">
        <f t="shared" ca="1" si="32"/>
        <v>15</v>
      </c>
      <c r="P68">
        <f t="shared" ca="1" si="33"/>
        <v>1</v>
      </c>
      <c r="Q68">
        <f t="shared" ca="1" si="33"/>
        <v>4</v>
      </c>
      <c r="R68">
        <v>89</v>
      </c>
      <c r="S68">
        <f t="shared" ca="1" si="34"/>
        <v>0</v>
      </c>
      <c r="T68">
        <f t="shared" ca="1" si="35"/>
        <v>4</v>
      </c>
      <c r="U68">
        <f t="shared" ca="1" si="29"/>
        <v>6</v>
      </c>
      <c r="V68">
        <f t="shared" ca="1" si="36"/>
        <v>2</v>
      </c>
      <c r="W68">
        <f t="shared" ref="W68:W131" ca="1" si="37">INT(RAND()*25)</f>
        <v>20</v>
      </c>
      <c r="X68">
        <f t="shared" ca="1" si="26"/>
        <v>35</v>
      </c>
      <c r="Y68">
        <f t="shared" ca="1" si="26"/>
        <v>57</v>
      </c>
      <c r="Z68">
        <f t="shared" ca="1" si="26"/>
        <v>37</v>
      </c>
      <c r="AA68">
        <v>1</v>
      </c>
      <c r="AB68" t="s">
        <v>439</v>
      </c>
      <c r="AC68" s="24" t="s">
        <v>312</v>
      </c>
    </row>
    <row r="69" spans="1:29" ht="60" x14ac:dyDescent="0.2">
      <c r="A69" s="9">
        <v>76</v>
      </c>
      <c r="B69" s="10" t="s">
        <v>55</v>
      </c>
      <c r="C69" s="10">
        <v>37.534199999999998</v>
      </c>
      <c r="D69" s="10">
        <v>27.2791</v>
      </c>
      <c r="E69" s="11">
        <v>1</v>
      </c>
      <c r="F69">
        <v>98</v>
      </c>
      <c r="G69" t="s">
        <v>42</v>
      </c>
      <c r="H69">
        <v>8</v>
      </c>
      <c r="I69">
        <v>0</v>
      </c>
      <c r="J69">
        <f t="shared" ca="1" si="27"/>
        <v>5.1219999999999999</v>
      </c>
      <c r="K69">
        <f t="shared" ca="1" si="28"/>
        <v>1.181</v>
      </c>
      <c r="L69">
        <f t="shared" ca="1" si="30"/>
        <v>79</v>
      </c>
      <c r="M69">
        <f t="shared" ca="1" si="25"/>
        <v>77</v>
      </c>
      <c r="N69">
        <f t="shared" ca="1" si="31"/>
        <v>17</v>
      </c>
      <c r="O69">
        <f t="shared" ca="1" si="32"/>
        <v>6</v>
      </c>
      <c r="P69">
        <f t="shared" ca="1" si="33"/>
        <v>7</v>
      </c>
      <c r="Q69">
        <f t="shared" ca="1" si="33"/>
        <v>4</v>
      </c>
      <c r="R69">
        <f t="shared" ca="1" si="14"/>
        <v>5</v>
      </c>
      <c r="S69">
        <f t="shared" ca="1" si="34"/>
        <v>8</v>
      </c>
      <c r="T69">
        <f t="shared" ca="1" si="35"/>
        <v>2</v>
      </c>
      <c r="U69">
        <f t="shared" ca="1" si="29"/>
        <v>14</v>
      </c>
      <c r="V69">
        <f t="shared" ca="1" si="36"/>
        <v>23</v>
      </c>
      <c r="W69">
        <f t="shared" ca="1" si="37"/>
        <v>6</v>
      </c>
      <c r="X69">
        <f t="shared" ca="1" si="26"/>
        <v>50</v>
      </c>
      <c r="Y69">
        <f t="shared" ca="1" si="26"/>
        <v>53</v>
      </c>
      <c r="Z69">
        <f t="shared" ca="1" si="26"/>
        <v>84</v>
      </c>
      <c r="AA69">
        <v>1</v>
      </c>
      <c r="AB69" t="s">
        <v>439</v>
      </c>
      <c r="AC69" s="24" t="s">
        <v>313</v>
      </c>
    </row>
    <row r="70" spans="1:29" ht="30" x14ac:dyDescent="0.2">
      <c r="A70" s="1">
        <v>77</v>
      </c>
      <c r="B70" s="2" t="s">
        <v>105</v>
      </c>
      <c r="C70" s="3">
        <v>37.317599999999999</v>
      </c>
      <c r="D70" s="3">
        <v>27.771899999999999</v>
      </c>
      <c r="E70" s="4">
        <v>105</v>
      </c>
      <c r="F70">
        <f ca="1">INT(RAND()*100)</f>
        <v>10</v>
      </c>
      <c r="G70" t="s">
        <v>24</v>
      </c>
      <c r="H70">
        <v>1</v>
      </c>
      <c r="I70">
        <v>20</v>
      </c>
      <c r="J70">
        <f t="shared" ca="1" si="27"/>
        <v>2.593</v>
      </c>
      <c r="K70">
        <f t="shared" ca="1" si="28"/>
        <v>1.2569999999999999</v>
      </c>
      <c r="L70">
        <f t="shared" ca="1" si="30"/>
        <v>53</v>
      </c>
      <c r="M70">
        <f t="shared" ca="1" si="25"/>
        <v>2</v>
      </c>
      <c r="N70">
        <f t="shared" ca="1" si="31"/>
        <v>19</v>
      </c>
      <c r="O70">
        <f t="shared" ca="1" si="32"/>
        <v>3</v>
      </c>
      <c r="P70">
        <f t="shared" ca="1" si="33"/>
        <v>0</v>
      </c>
      <c r="Q70">
        <f t="shared" ca="1" si="33"/>
        <v>1</v>
      </c>
      <c r="R70">
        <f t="shared" ca="1" si="14"/>
        <v>6</v>
      </c>
      <c r="S70">
        <f t="shared" ca="1" si="34"/>
        <v>0</v>
      </c>
      <c r="T70">
        <f t="shared" ca="1" si="35"/>
        <v>5</v>
      </c>
      <c r="U70">
        <f t="shared" ca="1" si="29"/>
        <v>1</v>
      </c>
      <c r="V70">
        <f t="shared" ca="1" si="36"/>
        <v>24</v>
      </c>
      <c r="W70">
        <f t="shared" ca="1" si="37"/>
        <v>17</v>
      </c>
      <c r="X70">
        <f t="shared" ca="1" si="26"/>
        <v>80</v>
      </c>
      <c r="Y70">
        <f t="shared" ca="1" si="26"/>
        <v>47</v>
      </c>
      <c r="Z70">
        <f t="shared" ca="1" si="26"/>
        <v>70</v>
      </c>
      <c r="AA70">
        <v>1</v>
      </c>
      <c r="AB70" t="s">
        <v>439</v>
      </c>
      <c r="AC70" s="24" t="s">
        <v>314</v>
      </c>
    </row>
    <row r="71" spans="1:29" x14ac:dyDescent="0.2">
      <c r="A71" s="9">
        <v>78</v>
      </c>
      <c r="B71" s="10" t="s">
        <v>56</v>
      </c>
      <c r="C71" s="10">
        <v>36.259099999999997</v>
      </c>
      <c r="D71" s="10">
        <v>29.985299999999999</v>
      </c>
      <c r="E71" s="11">
        <v>26</v>
      </c>
      <c r="F71">
        <f ca="1">INT(RAND()*100)</f>
        <v>73</v>
      </c>
      <c r="G71" t="s">
        <v>40</v>
      </c>
      <c r="H71">
        <v>0</v>
      </c>
      <c r="I71">
        <v>0</v>
      </c>
      <c r="J71">
        <f t="shared" ca="1" si="27"/>
        <v>0.22700000000000001</v>
      </c>
      <c r="K71">
        <f t="shared" ca="1" si="28"/>
        <v>5.5E-2</v>
      </c>
      <c r="L71">
        <f t="shared" ca="1" si="30"/>
        <v>86</v>
      </c>
      <c r="M71">
        <f t="shared" ca="1" si="25"/>
        <v>80</v>
      </c>
      <c r="N71">
        <f t="shared" ca="1" si="31"/>
        <v>23</v>
      </c>
      <c r="O71">
        <v>55</v>
      </c>
      <c r="P71">
        <f t="shared" ca="1" si="33"/>
        <v>9</v>
      </c>
      <c r="Q71">
        <f t="shared" ca="1" si="33"/>
        <v>9</v>
      </c>
      <c r="R71">
        <f t="shared" ca="1" si="14"/>
        <v>10</v>
      </c>
      <c r="S71">
        <f t="shared" ca="1" si="34"/>
        <v>11</v>
      </c>
      <c r="T71">
        <f t="shared" ca="1" si="35"/>
        <v>4</v>
      </c>
      <c r="U71">
        <f t="shared" ca="1" si="29"/>
        <v>11</v>
      </c>
      <c r="V71">
        <f t="shared" ca="1" si="36"/>
        <v>20</v>
      </c>
      <c r="W71">
        <f t="shared" ca="1" si="37"/>
        <v>15</v>
      </c>
      <c r="X71">
        <f t="shared" ca="1" si="26"/>
        <v>72</v>
      </c>
      <c r="Y71">
        <f t="shared" ca="1" si="26"/>
        <v>99</v>
      </c>
      <c r="Z71">
        <f t="shared" ca="1" si="26"/>
        <v>94</v>
      </c>
      <c r="AA71">
        <v>1</v>
      </c>
      <c r="AB71" t="s">
        <v>439</v>
      </c>
      <c r="AC71" s="24" t="s">
        <v>315</v>
      </c>
    </row>
    <row r="72" spans="1:29" x14ac:dyDescent="0.2">
      <c r="A72" s="9">
        <v>79</v>
      </c>
      <c r="B72" s="10" t="s">
        <v>57</v>
      </c>
      <c r="C72" s="10">
        <v>39.876199999999997</v>
      </c>
      <c r="D72" s="10">
        <v>25.058800000000002</v>
      </c>
      <c r="E72" s="11">
        <v>17</v>
      </c>
      <c r="F72">
        <v>50</v>
      </c>
      <c r="G72" t="s">
        <v>24</v>
      </c>
      <c r="H72">
        <v>1</v>
      </c>
      <c r="I72">
        <v>0</v>
      </c>
      <c r="J72">
        <f t="shared" ca="1" si="27"/>
        <v>0.20399999999999999</v>
      </c>
      <c r="K72">
        <f t="shared" ca="1" si="28"/>
        <v>0.69799999999999995</v>
      </c>
      <c r="L72">
        <f t="shared" ca="1" si="30"/>
        <v>85</v>
      </c>
      <c r="M72">
        <f t="shared" ca="1" si="25"/>
        <v>47</v>
      </c>
      <c r="N72">
        <f t="shared" ca="1" si="31"/>
        <v>29</v>
      </c>
      <c r="O72">
        <f t="shared" ca="1" si="32"/>
        <v>5</v>
      </c>
      <c r="P72">
        <f t="shared" ca="1" si="33"/>
        <v>2</v>
      </c>
      <c r="Q72">
        <f t="shared" ca="1" si="33"/>
        <v>0</v>
      </c>
      <c r="R72">
        <f t="shared" ca="1" si="14"/>
        <v>1</v>
      </c>
      <c r="S72">
        <f t="shared" ca="1" si="34"/>
        <v>3</v>
      </c>
      <c r="T72">
        <f t="shared" ca="1" si="35"/>
        <v>3</v>
      </c>
      <c r="U72">
        <v>40</v>
      </c>
      <c r="V72">
        <f t="shared" ca="1" si="36"/>
        <v>10</v>
      </c>
      <c r="W72">
        <f t="shared" ca="1" si="37"/>
        <v>17</v>
      </c>
      <c r="X72">
        <f t="shared" ref="X72:Z81" ca="1" si="38">INT(RAND()*100)</f>
        <v>79</v>
      </c>
      <c r="Y72">
        <f t="shared" ca="1" si="38"/>
        <v>2</v>
      </c>
      <c r="Z72">
        <f t="shared" ca="1" si="38"/>
        <v>57</v>
      </c>
      <c r="AA72">
        <v>1</v>
      </c>
      <c r="AB72" t="s">
        <v>439</v>
      </c>
      <c r="AC72" s="24" t="s">
        <v>316</v>
      </c>
    </row>
    <row r="73" spans="1:29" x14ac:dyDescent="0.2">
      <c r="A73" s="5">
        <v>80</v>
      </c>
      <c r="B73" s="6" t="s">
        <v>106</v>
      </c>
      <c r="C73" s="7">
        <v>39.109400000000001</v>
      </c>
      <c r="D73" s="7">
        <v>26.557700000000001</v>
      </c>
      <c r="E73" s="8">
        <v>10</v>
      </c>
      <c r="F73">
        <v>70</v>
      </c>
      <c r="G73" t="s">
        <v>24</v>
      </c>
      <c r="H73" t="s">
        <v>269</v>
      </c>
      <c r="I73">
        <v>12</v>
      </c>
      <c r="J73">
        <f t="shared" ca="1" si="27"/>
        <v>0.91400000000000003</v>
      </c>
      <c r="K73">
        <f t="shared" ca="1" si="28"/>
        <v>0.35399999999999998</v>
      </c>
      <c r="L73">
        <f t="shared" ca="1" si="30"/>
        <v>92</v>
      </c>
      <c r="M73">
        <f t="shared" ca="1" si="25"/>
        <v>72</v>
      </c>
      <c r="N73">
        <f t="shared" ca="1" si="31"/>
        <v>28</v>
      </c>
      <c r="O73">
        <f t="shared" ca="1" si="32"/>
        <v>4</v>
      </c>
      <c r="P73">
        <f t="shared" ca="1" si="33"/>
        <v>0</v>
      </c>
      <c r="Q73">
        <f t="shared" ca="1" si="33"/>
        <v>9</v>
      </c>
      <c r="R73">
        <v>45</v>
      </c>
      <c r="S73">
        <f t="shared" ca="1" si="34"/>
        <v>7</v>
      </c>
      <c r="T73">
        <f t="shared" ca="1" si="35"/>
        <v>2</v>
      </c>
      <c r="U73">
        <f t="shared" ca="1" si="29"/>
        <v>2</v>
      </c>
      <c r="V73">
        <f t="shared" ca="1" si="36"/>
        <v>2</v>
      </c>
      <c r="W73">
        <f t="shared" ca="1" si="37"/>
        <v>17</v>
      </c>
      <c r="X73">
        <f t="shared" ca="1" si="38"/>
        <v>9</v>
      </c>
      <c r="Y73">
        <f t="shared" ca="1" si="38"/>
        <v>36</v>
      </c>
      <c r="Z73">
        <f t="shared" ca="1" si="38"/>
        <v>85</v>
      </c>
      <c r="AA73">
        <v>1</v>
      </c>
      <c r="AB73" t="s">
        <v>439</v>
      </c>
      <c r="AC73" s="24" t="s">
        <v>374</v>
      </c>
    </row>
    <row r="74" spans="1:29" x14ac:dyDescent="0.2">
      <c r="A74" s="9">
        <v>81</v>
      </c>
      <c r="B74" s="10" t="s">
        <v>58</v>
      </c>
      <c r="C74" s="10">
        <v>37.107700000000001</v>
      </c>
      <c r="D74" s="10">
        <v>25.3752</v>
      </c>
      <c r="E74" s="11">
        <v>7</v>
      </c>
      <c r="F74">
        <v>70</v>
      </c>
      <c r="G74" t="s">
        <v>24</v>
      </c>
      <c r="H74">
        <v>1</v>
      </c>
      <c r="I74">
        <v>0</v>
      </c>
      <c r="J74">
        <f t="shared" ca="1" si="27"/>
        <v>0.73299999999999998</v>
      </c>
      <c r="K74">
        <f t="shared" ca="1" si="28"/>
        <v>8.6910000000000007</v>
      </c>
      <c r="L74">
        <f t="shared" ca="1" si="30"/>
        <v>75</v>
      </c>
      <c r="M74">
        <f t="shared" ca="1" si="25"/>
        <v>4</v>
      </c>
      <c r="N74">
        <f t="shared" ca="1" si="31"/>
        <v>3</v>
      </c>
      <c r="O74">
        <f t="shared" ca="1" si="32"/>
        <v>16</v>
      </c>
      <c r="P74">
        <f t="shared" ca="1" si="33"/>
        <v>6</v>
      </c>
      <c r="Q74">
        <f t="shared" ca="1" si="33"/>
        <v>5</v>
      </c>
      <c r="R74">
        <f t="shared" ca="1" si="14"/>
        <v>10</v>
      </c>
      <c r="S74">
        <f t="shared" ca="1" si="34"/>
        <v>6</v>
      </c>
      <c r="T74">
        <f t="shared" ca="1" si="35"/>
        <v>5</v>
      </c>
      <c r="U74">
        <f t="shared" ca="1" si="29"/>
        <v>5</v>
      </c>
      <c r="V74">
        <f t="shared" ca="1" si="36"/>
        <v>9</v>
      </c>
      <c r="W74">
        <f t="shared" ca="1" si="37"/>
        <v>7</v>
      </c>
      <c r="X74">
        <f t="shared" ca="1" si="38"/>
        <v>61</v>
      </c>
      <c r="Y74">
        <f t="shared" ca="1" si="38"/>
        <v>22</v>
      </c>
      <c r="Z74">
        <f t="shared" ca="1" si="38"/>
        <v>10</v>
      </c>
      <c r="AA74">
        <v>1</v>
      </c>
      <c r="AB74" t="s">
        <v>439</v>
      </c>
      <c r="AC74" s="24" t="s">
        <v>375</v>
      </c>
    </row>
    <row r="75" spans="1:29" ht="45" x14ac:dyDescent="0.2">
      <c r="A75" s="5">
        <v>82</v>
      </c>
      <c r="B75" s="6" t="s">
        <v>107</v>
      </c>
      <c r="C75" s="7">
        <v>37.8949</v>
      </c>
      <c r="D75" s="7">
        <v>28.1555</v>
      </c>
      <c r="E75" s="8">
        <v>155</v>
      </c>
      <c r="F75">
        <f ca="1">INT(RAND()*100)</f>
        <v>98</v>
      </c>
      <c r="G75" t="s">
        <v>24</v>
      </c>
      <c r="H75" t="s">
        <v>237</v>
      </c>
      <c r="I75">
        <v>73</v>
      </c>
      <c r="J75">
        <f t="shared" ca="1" si="27"/>
        <v>1.81</v>
      </c>
      <c r="K75">
        <f t="shared" ca="1" si="28"/>
        <v>0.36499999999999999</v>
      </c>
      <c r="L75">
        <f t="shared" ca="1" si="30"/>
        <v>97</v>
      </c>
      <c r="M75">
        <f t="shared" ca="1" si="25"/>
        <v>19</v>
      </c>
      <c r="N75">
        <f t="shared" ca="1" si="31"/>
        <v>13</v>
      </c>
      <c r="O75">
        <f t="shared" ca="1" si="32"/>
        <v>12</v>
      </c>
      <c r="P75">
        <f t="shared" ca="1" si="33"/>
        <v>4</v>
      </c>
      <c r="Q75">
        <f t="shared" ca="1" si="33"/>
        <v>7</v>
      </c>
      <c r="R75">
        <v>89</v>
      </c>
      <c r="S75">
        <f t="shared" ca="1" si="34"/>
        <v>10</v>
      </c>
      <c r="T75">
        <f t="shared" ca="1" si="35"/>
        <v>1</v>
      </c>
      <c r="U75">
        <f t="shared" ca="1" si="29"/>
        <v>7</v>
      </c>
      <c r="V75">
        <f t="shared" ca="1" si="36"/>
        <v>16</v>
      </c>
      <c r="W75">
        <f t="shared" ca="1" si="37"/>
        <v>17</v>
      </c>
      <c r="X75">
        <f t="shared" ca="1" si="38"/>
        <v>86</v>
      </c>
      <c r="Y75">
        <f t="shared" ca="1" si="38"/>
        <v>10</v>
      </c>
      <c r="Z75">
        <f t="shared" ca="1" si="38"/>
        <v>36</v>
      </c>
      <c r="AA75">
        <v>1</v>
      </c>
      <c r="AB75" t="s">
        <v>439</v>
      </c>
      <c r="AC75" s="24" t="s">
        <v>317</v>
      </c>
    </row>
    <row r="76" spans="1:29" x14ac:dyDescent="0.2">
      <c r="A76" s="9">
        <v>83</v>
      </c>
      <c r="B76" s="10" t="s">
        <v>59</v>
      </c>
      <c r="C76" s="10">
        <v>43.2012</v>
      </c>
      <c r="D76" s="10">
        <v>27.922599999999999</v>
      </c>
      <c r="E76" s="11">
        <v>8</v>
      </c>
      <c r="F76">
        <v>90</v>
      </c>
      <c r="G76" t="s">
        <v>40</v>
      </c>
      <c r="H76">
        <v>0</v>
      </c>
      <c r="I76">
        <v>0</v>
      </c>
      <c r="J76">
        <f t="shared" ca="1" si="27"/>
        <v>4.2990000000000004</v>
      </c>
      <c r="K76">
        <f t="shared" ca="1" si="28"/>
        <v>1.0860000000000001</v>
      </c>
      <c r="L76">
        <f t="shared" ca="1" si="30"/>
        <v>68</v>
      </c>
      <c r="M76">
        <f t="shared" ca="1" si="25"/>
        <v>57</v>
      </c>
      <c r="N76">
        <v>65</v>
      </c>
      <c r="O76">
        <v>55</v>
      </c>
      <c r="P76">
        <f t="shared" ca="1" si="33"/>
        <v>3</v>
      </c>
      <c r="Q76">
        <f t="shared" ca="1" si="33"/>
        <v>4</v>
      </c>
      <c r="R76">
        <f t="shared" ref="R76:R138" ca="1" si="39">INT(RAND()*12)</f>
        <v>7</v>
      </c>
      <c r="S76">
        <f t="shared" ca="1" si="34"/>
        <v>9</v>
      </c>
      <c r="T76">
        <f t="shared" ca="1" si="35"/>
        <v>1</v>
      </c>
      <c r="U76">
        <f t="shared" ca="1" si="29"/>
        <v>5</v>
      </c>
      <c r="V76">
        <f t="shared" ca="1" si="36"/>
        <v>22</v>
      </c>
      <c r="W76">
        <f t="shared" ca="1" si="37"/>
        <v>12</v>
      </c>
      <c r="X76">
        <f t="shared" ca="1" si="38"/>
        <v>25</v>
      </c>
      <c r="Y76">
        <f t="shared" ca="1" si="38"/>
        <v>3</v>
      </c>
      <c r="Z76">
        <f t="shared" ca="1" si="38"/>
        <v>52</v>
      </c>
      <c r="AA76">
        <v>1</v>
      </c>
      <c r="AB76" t="s">
        <v>439</v>
      </c>
      <c r="AC76" s="24" t="s">
        <v>281</v>
      </c>
    </row>
    <row r="77" spans="1:29" ht="30" x14ac:dyDescent="0.2">
      <c r="A77" s="1">
        <v>84</v>
      </c>
      <c r="B77" s="2" t="s">
        <v>109</v>
      </c>
      <c r="C77" s="3">
        <v>40.414999999999999</v>
      </c>
      <c r="D77" s="3">
        <v>27.069199999999999</v>
      </c>
      <c r="E77" s="4">
        <v>7</v>
      </c>
      <c r="F77">
        <v>90</v>
      </c>
      <c r="G77" t="s">
        <v>24</v>
      </c>
      <c r="H77" t="s">
        <v>244</v>
      </c>
      <c r="I77">
        <v>12</v>
      </c>
      <c r="J77">
        <f t="shared" ca="1" si="27"/>
        <v>0.98199999999999998</v>
      </c>
      <c r="K77">
        <f t="shared" ca="1" si="28"/>
        <v>0.255</v>
      </c>
      <c r="L77">
        <f t="shared" ca="1" si="30"/>
        <v>77</v>
      </c>
      <c r="M77">
        <f t="shared" ca="1" si="25"/>
        <v>71</v>
      </c>
      <c r="N77">
        <f t="shared" ca="1" si="31"/>
        <v>4</v>
      </c>
      <c r="O77">
        <f t="shared" ca="1" si="32"/>
        <v>2</v>
      </c>
      <c r="P77">
        <f t="shared" ca="1" si="33"/>
        <v>4</v>
      </c>
      <c r="Q77">
        <f t="shared" ca="1" si="33"/>
        <v>8</v>
      </c>
      <c r="R77">
        <f t="shared" ca="1" si="39"/>
        <v>5</v>
      </c>
      <c r="S77">
        <f t="shared" ca="1" si="34"/>
        <v>10</v>
      </c>
      <c r="T77">
        <f t="shared" ca="1" si="35"/>
        <v>2</v>
      </c>
      <c r="U77">
        <f t="shared" ca="1" si="29"/>
        <v>11</v>
      </c>
      <c r="V77">
        <f t="shared" ca="1" si="36"/>
        <v>3</v>
      </c>
      <c r="W77">
        <f t="shared" ca="1" si="37"/>
        <v>6</v>
      </c>
      <c r="X77">
        <f t="shared" ca="1" si="38"/>
        <v>56</v>
      </c>
      <c r="Y77">
        <f t="shared" ca="1" si="38"/>
        <v>51</v>
      </c>
      <c r="Z77">
        <f t="shared" ca="1" si="38"/>
        <v>85</v>
      </c>
      <c r="AA77">
        <v>1</v>
      </c>
      <c r="AB77" t="s">
        <v>439</v>
      </c>
      <c r="AC77" s="24" t="s">
        <v>282</v>
      </c>
    </row>
    <row r="78" spans="1:29" ht="90" x14ac:dyDescent="0.2">
      <c r="A78" s="9">
        <v>85</v>
      </c>
      <c r="B78" s="10" t="s">
        <v>60</v>
      </c>
      <c r="C78" s="10">
        <v>37.085700000000003</v>
      </c>
      <c r="D78" s="10">
        <v>25.154499999999999</v>
      </c>
      <c r="E78" s="11">
        <v>14</v>
      </c>
      <c r="F78">
        <v>50</v>
      </c>
      <c r="G78" t="s">
        <v>24</v>
      </c>
      <c r="H78">
        <v>1</v>
      </c>
      <c r="I78">
        <v>0</v>
      </c>
      <c r="J78">
        <f t="shared" ca="1" si="27"/>
        <v>0.94599999999999995</v>
      </c>
      <c r="K78">
        <f t="shared" ca="1" si="28"/>
        <v>0.32200000000000001</v>
      </c>
      <c r="L78">
        <f t="shared" ca="1" si="30"/>
        <v>75</v>
      </c>
      <c r="M78">
        <f t="shared" ca="1" si="25"/>
        <v>6</v>
      </c>
      <c r="N78">
        <f t="shared" ca="1" si="31"/>
        <v>8</v>
      </c>
      <c r="O78">
        <f t="shared" ca="1" si="32"/>
        <v>2</v>
      </c>
      <c r="P78">
        <f t="shared" ca="1" si="33"/>
        <v>8</v>
      </c>
      <c r="Q78">
        <v>35</v>
      </c>
      <c r="R78">
        <v>45</v>
      </c>
      <c r="S78">
        <f t="shared" ca="1" si="34"/>
        <v>2</v>
      </c>
      <c r="T78">
        <f t="shared" ca="1" si="35"/>
        <v>2</v>
      </c>
      <c r="U78">
        <f t="shared" ca="1" si="29"/>
        <v>9</v>
      </c>
      <c r="V78">
        <f t="shared" ca="1" si="36"/>
        <v>14</v>
      </c>
      <c r="W78">
        <f t="shared" ca="1" si="37"/>
        <v>6</v>
      </c>
      <c r="X78">
        <f t="shared" ca="1" si="38"/>
        <v>67</v>
      </c>
      <c r="Y78">
        <f t="shared" ca="1" si="38"/>
        <v>60</v>
      </c>
      <c r="Z78">
        <f t="shared" ca="1" si="38"/>
        <v>35</v>
      </c>
      <c r="AA78">
        <v>1</v>
      </c>
      <c r="AB78" t="s">
        <v>439</v>
      </c>
      <c r="AC78" s="24" t="s">
        <v>283</v>
      </c>
    </row>
    <row r="79" spans="1:29" ht="60" x14ac:dyDescent="0.2">
      <c r="A79" s="1">
        <v>86</v>
      </c>
      <c r="B79" s="2" t="s">
        <v>110</v>
      </c>
      <c r="C79" s="3">
        <v>36.266800000000003</v>
      </c>
      <c r="D79" s="3">
        <v>29.317799999999998</v>
      </c>
      <c r="E79" s="4">
        <v>13</v>
      </c>
      <c r="F79">
        <f ca="1">INT(RAND()*100)</f>
        <v>73</v>
      </c>
      <c r="G79" t="s">
        <v>24</v>
      </c>
      <c r="H79">
        <v>1</v>
      </c>
      <c r="I79">
        <v>73</v>
      </c>
      <c r="J79">
        <f t="shared" ca="1" si="27"/>
        <v>1.1579999999999999</v>
      </c>
      <c r="K79">
        <f t="shared" ca="1" si="28"/>
        <v>0.46700000000000003</v>
      </c>
      <c r="L79">
        <f t="shared" ca="1" si="30"/>
        <v>61</v>
      </c>
      <c r="M79">
        <f t="shared" ca="1" si="25"/>
        <v>70</v>
      </c>
      <c r="N79">
        <f t="shared" ca="1" si="31"/>
        <v>22</v>
      </c>
      <c r="O79">
        <v>55</v>
      </c>
      <c r="P79">
        <f t="shared" ca="1" si="33"/>
        <v>0</v>
      </c>
      <c r="Q79">
        <f t="shared" ca="1" si="33"/>
        <v>8</v>
      </c>
      <c r="R79">
        <f t="shared" ca="1" si="39"/>
        <v>6</v>
      </c>
      <c r="S79">
        <f t="shared" ca="1" si="34"/>
        <v>8</v>
      </c>
      <c r="T79">
        <f t="shared" ca="1" si="35"/>
        <v>4</v>
      </c>
      <c r="U79">
        <f t="shared" ca="1" si="29"/>
        <v>12</v>
      </c>
      <c r="V79">
        <f t="shared" ca="1" si="36"/>
        <v>6</v>
      </c>
      <c r="W79">
        <f t="shared" ca="1" si="37"/>
        <v>5</v>
      </c>
      <c r="X79">
        <f t="shared" ca="1" si="38"/>
        <v>65</v>
      </c>
      <c r="Y79">
        <f t="shared" ca="1" si="38"/>
        <v>11</v>
      </c>
      <c r="Z79">
        <f t="shared" ca="1" si="38"/>
        <v>94</v>
      </c>
      <c r="AA79">
        <v>1</v>
      </c>
      <c r="AB79" t="s">
        <v>439</v>
      </c>
      <c r="AC79" s="24" t="s">
        <v>376</v>
      </c>
    </row>
    <row r="80" spans="1:29" x14ac:dyDescent="0.2">
      <c r="A80" s="1">
        <v>87</v>
      </c>
      <c r="B80" s="2" t="s">
        <v>111</v>
      </c>
      <c r="C80" s="3">
        <v>39.131999999999998</v>
      </c>
      <c r="D80" s="3">
        <v>27.183700000000002</v>
      </c>
      <c r="E80" s="4">
        <v>304</v>
      </c>
      <c r="F80">
        <f ca="1">INT(RAND()*100)</f>
        <v>17</v>
      </c>
      <c r="G80" t="s">
        <v>24</v>
      </c>
      <c r="H80" t="s">
        <v>243</v>
      </c>
      <c r="I80">
        <v>50</v>
      </c>
      <c r="J80">
        <f t="shared" ca="1" si="27"/>
        <v>5.4560000000000004</v>
      </c>
      <c r="K80">
        <f t="shared" ca="1" si="28"/>
        <v>2.2469999999999999</v>
      </c>
      <c r="L80">
        <f t="shared" ca="1" si="30"/>
        <v>74</v>
      </c>
      <c r="M80">
        <f t="shared" ca="1" si="25"/>
        <v>74</v>
      </c>
      <c r="N80">
        <f t="shared" ca="1" si="31"/>
        <v>13</v>
      </c>
      <c r="O80">
        <f t="shared" ca="1" si="32"/>
        <v>7</v>
      </c>
      <c r="P80">
        <f t="shared" ca="1" si="33"/>
        <v>0</v>
      </c>
      <c r="Q80">
        <f t="shared" ca="1" si="33"/>
        <v>9</v>
      </c>
      <c r="R80">
        <f t="shared" ca="1" si="39"/>
        <v>6</v>
      </c>
      <c r="S80">
        <f t="shared" ca="1" si="34"/>
        <v>0</v>
      </c>
      <c r="T80">
        <f t="shared" ca="1" si="35"/>
        <v>1</v>
      </c>
      <c r="U80">
        <f t="shared" ca="1" si="29"/>
        <v>7</v>
      </c>
      <c r="V80">
        <f t="shared" ca="1" si="36"/>
        <v>4</v>
      </c>
      <c r="W80">
        <f t="shared" ca="1" si="37"/>
        <v>12</v>
      </c>
      <c r="X80">
        <f t="shared" ca="1" si="38"/>
        <v>19</v>
      </c>
      <c r="Y80">
        <f t="shared" ca="1" si="38"/>
        <v>20</v>
      </c>
      <c r="Z80">
        <f t="shared" ca="1" si="38"/>
        <v>88</v>
      </c>
      <c r="AA80">
        <v>1</v>
      </c>
      <c r="AB80" t="s">
        <v>439</v>
      </c>
      <c r="AC80" s="24" t="s">
        <v>318</v>
      </c>
    </row>
    <row r="81" spans="1:29" ht="60" x14ac:dyDescent="0.2">
      <c r="A81" s="9">
        <v>88</v>
      </c>
      <c r="B81" s="10" t="s">
        <v>61</v>
      </c>
      <c r="C81" s="10">
        <v>40.968699999999998</v>
      </c>
      <c r="D81" s="10">
        <v>27.955300000000001</v>
      </c>
      <c r="E81" s="11">
        <v>13</v>
      </c>
      <c r="F81">
        <v>90</v>
      </c>
      <c r="G81" t="s">
        <v>40</v>
      </c>
      <c r="H81">
        <v>0</v>
      </c>
      <c r="I81">
        <v>0</v>
      </c>
      <c r="J81">
        <f t="shared" ca="1" si="27"/>
        <v>8.9999999999999993E-3</v>
      </c>
      <c r="K81">
        <f t="shared" ca="1" si="28"/>
        <v>8.3000000000000004E-2</v>
      </c>
      <c r="L81">
        <f t="shared" ca="1" si="30"/>
        <v>98</v>
      </c>
      <c r="M81">
        <f t="shared" ca="1" si="25"/>
        <v>83</v>
      </c>
      <c r="N81">
        <v>65</v>
      </c>
      <c r="O81">
        <v>55</v>
      </c>
      <c r="P81">
        <f t="shared" ca="1" si="33"/>
        <v>0</v>
      </c>
      <c r="Q81">
        <f t="shared" ca="1" si="33"/>
        <v>1</v>
      </c>
      <c r="R81">
        <f t="shared" ca="1" si="39"/>
        <v>7</v>
      </c>
      <c r="S81">
        <f t="shared" ca="1" si="34"/>
        <v>12</v>
      </c>
      <c r="T81">
        <f t="shared" ca="1" si="35"/>
        <v>2</v>
      </c>
      <c r="U81">
        <f t="shared" ca="1" si="29"/>
        <v>14</v>
      </c>
      <c r="V81">
        <f t="shared" ca="1" si="36"/>
        <v>24</v>
      </c>
      <c r="W81">
        <f t="shared" ca="1" si="37"/>
        <v>15</v>
      </c>
      <c r="X81">
        <f t="shared" ca="1" si="38"/>
        <v>83</v>
      </c>
      <c r="Y81">
        <f t="shared" ca="1" si="38"/>
        <v>75</v>
      </c>
      <c r="Z81">
        <f t="shared" ca="1" si="38"/>
        <v>25</v>
      </c>
      <c r="AA81">
        <v>1</v>
      </c>
      <c r="AB81" t="s">
        <v>439</v>
      </c>
      <c r="AC81" s="24" t="s">
        <v>377</v>
      </c>
    </row>
    <row r="82" spans="1:29" ht="45" x14ac:dyDescent="0.2">
      <c r="A82" s="1">
        <v>90</v>
      </c>
      <c r="B82" s="2" t="s">
        <v>112</v>
      </c>
      <c r="C82" s="3">
        <v>39.382899999999999</v>
      </c>
      <c r="D82" s="3">
        <v>22.737200000000001</v>
      </c>
      <c r="E82" s="4">
        <v>149</v>
      </c>
      <c r="F82">
        <v>30</v>
      </c>
      <c r="G82" t="s">
        <v>24</v>
      </c>
      <c r="H82">
        <v>1</v>
      </c>
      <c r="I82">
        <v>36</v>
      </c>
      <c r="J82">
        <f t="shared" ca="1" si="27"/>
        <v>1.137</v>
      </c>
      <c r="K82">
        <f t="shared" ca="1" si="28"/>
        <v>0.315</v>
      </c>
      <c r="L82">
        <f t="shared" ca="1" si="30"/>
        <v>92</v>
      </c>
      <c r="M82">
        <f t="shared" ca="1" si="25"/>
        <v>26</v>
      </c>
      <c r="N82">
        <v>65</v>
      </c>
      <c r="O82">
        <v>99</v>
      </c>
      <c r="P82">
        <v>75</v>
      </c>
      <c r="Q82">
        <f t="shared" ca="1" si="33"/>
        <v>1</v>
      </c>
      <c r="R82">
        <f t="shared" ca="1" si="39"/>
        <v>3</v>
      </c>
      <c r="S82">
        <f t="shared" ca="1" si="34"/>
        <v>1</v>
      </c>
      <c r="T82">
        <f t="shared" ca="1" si="35"/>
        <v>5</v>
      </c>
      <c r="U82">
        <f t="shared" ca="1" si="29"/>
        <v>0</v>
      </c>
      <c r="V82">
        <f t="shared" ca="1" si="36"/>
        <v>8</v>
      </c>
      <c r="W82">
        <f t="shared" ca="1" si="37"/>
        <v>17</v>
      </c>
      <c r="X82">
        <f t="shared" ref="X82:Z91" ca="1" si="40">INT(RAND()*100)</f>
        <v>93</v>
      </c>
      <c r="Y82">
        <f t="shared" ca="1" si="40"/>
        <v>24</v>
      </c>
      <c r="Z82">
        <f t="shared" ca="1" si="40"/>
        <v>98</v>
      </c>
      <c r="AA82">
        <v>1</v>
      </c>
      <c r="AB82" t="s">
        <v>439</v>
      </c>
      <c r="AC82" s="24" t="s">
        <v>378</v>
      </c>
    </row>
    <row r="83" spans="1:29" x14ac:dyDescent="0.2">
      <c r="A83" s="9">
        <v>91</v>
      </c>
      <c r="B83" s="10" t="s">
        <v>62</v>
      </c>
      <c r="C83" s="10">
        <v>29.4208</v>
      </c>
      <c r="D83" s="10">
        <v>31.0107</v>
      </c>
      <c r="E83" s="11">
        <v>0</v>
      </c>
      <c r="F83">
        <f ca="1">INT(RAND()*100)</f>
        <v>2</v>
      </c>
      <c r="G83" t="s">
        <v>40</v>
      </c>
      <c r="H83">
        <v>0</v>
      </c>
      <c r="I83">
        <v>0</v>
      </c>
      <c r="J83">
        <f t="shared" ca="1" si="27"/>
        <v>0.98899999999999999</v>
      </c>
      <c r="K83">
        <f t="shared" ca="1" si="28"/>
        <v>0.22800000000000001</v>
      </c>
      <c r="L83">
        <f t="shared" ca="1" si="30"/>
        <v>82</v>
      </c>
      <c r="M83">
        <v>99</v>
      </c>
      <c r="N83">
        <v>99</v>
      </c>
      <c r="O83">
        <f t="shared" ca="1" si="32"/>
        <v>18</v>
      </c>
      <c r="P83">
        <f t="shared" ca="1" si="33"/>
        <v>0</v>
      </c>
      <c r="Q83">
        <v>85</v>
      </c>
      <c r="R83">
        <f t="shared" ca="1" si="39"/>
        <v>0</v>
      </c>
      <c r="S83">
        <f t="shared" ca="1" si="34"/>
        <v>0</v>
      </c>
      <c r="T83">
        <f t="shared" ca="1" si="35"/>
        <v>5</v>
      </c>
      <c r="U83">
        <f t="shared" ca="1" si="29"/>
        <v>1</v>
      </c>
      <c r="V83">
        <f t="shared" ca="1" si="36"/>
        <v>14</v>
      </c>
      <c r="W83">
        <f t="shared" ca="1" si="37"/>
        <v>5</v>
      </c>
      <c r="X83">
        <f t="shared" ca="1" si="40"/>
        <v>10</v>
      </c>
      <c r="Y83">
        <f t="shared" ca="1" si="40"/>
        <v>71</v>
      </c>
      <c r="Z83">
        <f t="shared" ca="1" si="40"/>
        <v>48</v>
      </c>
      <c r="AA83">
        <v>1</v>
      </c>
      <c r="AB83" t="s">
        <v>439</v>
      </c>
      <c r="AC83" s="24" t="s">
        <v>319</v>
      </c>
    </row>
    <row r="84" spans="1:29" ht="75" x14ac:dyDescent="0.2">
      <c r="A84" s="1">
        <v>92</v>
      </c>
      <c r="B84" s="2" t="s">
        <v>113</v>
      </c>
      <c r="C84" s="3">
        <v>41.0124</v>
      </c>
      <c r="D84" s="3">
        <v>24.283300000000001</v>
      </c>
      <c r="E84" s="4">
        <v>66</v>
      </c>
      <c r="F84">
        <v>40</v>
      </c>
      <c r="G84" t="s">
        <v>24</v>
      </c>
      <c r="H84">
        <v>1</v>
      </c>
      <c r="I84">
        <v>49</v>
      </c>
      <c r="J84">
        <f t="shared" ca="1" si="27"/>
        <v>5.9720000000000004</v>
      </c>
      <c r="K84">
        <f t="shared" ca="1" si="28"/>
        <v>15.295</v>
      </c>
      <c r="L84">
        <f t="shared" ca="1" si="30"/>
        <v>68</v>
      </c>
      <c r="M84">
        <f t="shared" ref="M84:N103" ca="1" si="41">INT(RAND()*100)</f>
        <v>13</v>
      </c>
      <c r="N84">
        <f t="shared" ca="1" si="31"/>
        <v>10</v>
      </c>
      <c r="O84">
        <v>55</v>
      </c>
      <c r="P84">
        <f t="shared" ca="1" si="33"/>
        <v>8</v>
      </c>
      <c r="Q84">
        <v>85</v>
      </c>
      <c r="R84">
        <f t="shared" ca="1" si="39"/>
        <v>0</v>
      </c>
      <c r="S84">
        <f t="shared" ca="1" si="34"/>
        <v>4</v>
      </c>
      <c r="T84">
        <f t="shared" ca="1" si="35"/>
        <v>4</v>
      </c>
      <c r="U84">
        <f t="shared" ca="1" si="29"/>
        <v>9</v>
      </c>
      <c r="V84">
        <f t="shared" ca="1" si="36"/>
        <v>20</v>
      </c>
      <c r="W84">
        <f t="shared" ca="1" si="37"/>
        <v>4</v>
      </c>
      <c r="X84">
        <f t="shared" ca="1" si="40"/>
        <v>26</v>
      </c>
      <c r="Y84">
        <f t="shared" ca="1" si="40"/>
        <v>94</v>
      </c>
      <c r="Z84">
        <f t="shared" ca="1" si="40"/>
        <v>45</v>
      </c>
      <c r="AA84">
        <v>1</v>
      </c>
      <c r="AB84" t="s">
        <v>439</v>
      </c>
      <c r="AC84" s="24" t="s">
        <v>515</v>
      </c>
    </row>
    <row r="85" spans="1:29" ht="30" x14ac:dyDescent="0.2">
      <c r="A85" s="9">
        <v>93</v>
      </c>
      <c r="B85" s="10" t="s">
        <v>63</v>
      </c>
      <c r="C85" s="10">
        <v>38.670200000000001</v>
      </c>
      <c r="D85" s="10">
        <v>26.758800000000001</v>
      </c>
      <c r="E85" s="11">
        <v>15</v>
      </c>
      <c r="F85">
        <v>50</v>
      </c>
      <c r="G85" t="s">
        <v>24</v>
      </c>
      <c r="H85" t="s">
        <v>237</v>
      </c>
      <c r="I85">
        <v>0</v>
      </c>
      <c r="J85">
        <f t="shared" ca="1" si="27"/>
        <v>0.45500000000000002</v>
      </c>
      <c r="K85">
        <f t="shared" ca="1" si="28"/>
        <v>9.7000000000000003E-2</v>
      </c>
      <c r="L85">
        <f t="shared" ca="1" si="30"/>
        <v>74</v>
      </c>
      <c r="M85">
        <f t="shared" ca="1" si="41"/>
        <v>49</v>
      </c>
      <c r="N85">
        <f t="shared" ca="1" si="31"/>
        <v>26</v>
      </c>
      <c r="O85">
        <f t="shared" ca="1" si="32"/>
        <v>14</v>
      </c>
      <c r="P85">
        <f t="shared" ca="1" si="33"/>
        <v>8</v>
      </c>
      <c r="Q85">
        <f t="shared" ca="1" si="33"/>
        <v>7</v>
      </c>
      <c r="R85">
        <f t="shared" ca="1" si="39"/>
        <v>9</v>
      </c>
      <c r="S85">
        <f t="shared" ca="1" si="34"/>
        <v>1</v>
      </c>
      <c r="T85">
        <f t="shared" ca="1" si="35"/>
        <v>2</v>
      </c>
      <c r="U85">
        <f t="shared" ca="1" si="29"/>
        <v>8</v>
      </c>
      <c r="V85">
        <f t="shared" ca="1" si="36"/>
        <v>21</v>
      </c>
      <c r="W85">
        <f t="shared" ca="1" si="37"/>
        <v>5</v>
      </c>
      <c r="X85">
        <f t="shared" ca="1" si="40"/>
        <v>44</v>
      </c>
      <c r="Y85">
        <f t="shared" ca="1" si="40"/>
        <v>43</v>
      </c>
      <c r="Z85">
        <f t="shared" ca="1" si="40"/>
        <v>58</v>
      </c>
      <c r="AA85">
        <v>1</v>
      </c>
      <c r="AB85" t="s">
        <v>439</v>
      </c>
      <c r="AC85" s="24" t="s">
        <v>285</v>
      </c>
    </row>
    <row r="86" spans="1:29" ht="30" x14ac:dyDescent="0.2">
      <c r="A86" s="5">
        <v>94</v>
      </c>
      <c r="B86" s="6" t="s">
        <v>114</v>
      </c>
      <c r="C86" s="7">
        <v>37.659100000000002</v>
      </c>
      <c r="D86" s="7">
        <v>27.296800000000001</v>
      </c>
      <c r="E86" s="8">
        <v>90</v>
      </c>
      <c r="F86">
        <v>60</v>
      </c>
      <c r="G86" t="s">
        <v>24</v>
      </c>
      <c r="H86">
        <v>1</v>
      </c>
      <c r="I86">
        <v>64</v>
      </c>
      <c r="J86">
        <f t="shared" ca="1" si="27"/>
        <v>0.08</v>
      </c>
      <c r="K86">
        <f t="shared" ca="1" si="28"/>
        <v>1.6E-2</v>
      </c>
      <c r="L86">
        <f t="shared" ca="1" si="30"/>
        <v>67</v>
      </c>
      <c r="M86">
        <f t="shared" ca="1" si="41"/>
        <v>64</v>
      </c>
      <c r="N86">
        <f t="shared" ca="1" si="31"/>
        <v>23</v>
      </c>
      <c r="O86">
        <f t="shared" ca="1" si="32"/>
        <v>14</v>
      </c>
      <c r="P86">
        <f t="shared" ca="1" si="33"/>
        <v>7</v>
      </c>
      <c r="Q86">
        <v>35</v>
      </c>
      <c r="R86">
        <f t="shared" ca="1" si="39"/>
        <v>2</v>
      </c>
      <c r="S86">
        <f t="shared" ca="1" si="34"/>
        <v>6</v>
      </c>
      <c r="T86">
        <f t="shared" ca="1" si="35"/>
        <v>5</v>
      </c>
      <c r="U86">
        <f t="shared" ca="1" si="29"/>
        <v>4</v>
      </c>
      <c r="V86">
        <f t="shared" ca="1" si="36"/>
        <v>17</v>
      </c>
      <c r="W86">
        <f t="shared" ca="1" si="37"/>
        <v>7</v>
      </c>
      <c r="X86">
        <f t="shared" ca="1" si="40"/>
        <v>29</v>
      </c>
      <c r="Y86">
        <f t="shared" ca="1" si="40"/>
        <v>30</v>
      </c>
      <c r="Z86">
        <f t="shared" ca="1" si="40"/>
        <v>44</v>
      </c>
      <c r="AA86">
        <v>1</v>
      </c>
      <c r="AB86" t="s">
        <v>439</v>
      </c>
      <c r="AC86" s="24" t="s">
        <v>320</v>
      </c>
    </row>
    <row r="87" spans="1:29" ht="30" x14ac:dyDescent="0.2">
      <c r="A87" s="9">
        <v>95</v>
      </c>
      <c r="B87" s="10" t="s">
        <v>64</v>
      </c>
      <c r="C87" s="10">
        <v>49.411000000000001</v>
      </c>
      <c r="D87" s="10">
        <v>27.330200000000001</v>
      </c>
      <c r="E87" s="11">
        <v>12</v>
      </c>
      <c r="F87">
        <v>40</v>
      </c>
      <c r="G87" t="s">
        <v>40</v>
      </c>
      <c r="H87">
        <v>0</v>
      </c>
      <c r="I87">
        <v>0</v>
      </c>
      <c r="J87">
        <f t="shared" ca="1" si="27"/>
        <v>1.3029999999999999</v>
      </c>
      <c r="K87">
        <f t="shared" ca="1" si="28"/>
        <v>0.72299999999999998</v>
      </c>
      <c r="L87">
        <f t="shared" ca="1" si="30"/>
        <v>92</v>
      </c>
      <c r="M87">
        <f t="shared" ca="1" si="41"/>
        <v>7</v>
      </c>
      <c r="N87">
        <v>65</v>
      </c>
      <c r="O87">
        <f t="shared" ca="1" si="32"/>
        <v>1</v>
      </c>
      <c r="P87">
        <f t="shared" ca="1" si="33"/>
        <v>1</v>
      </c>
      <c r="Q87">
        <f t="shared" ca="1" si="33"/>
        <v>4</v>
      </c>
      <c r="R87">
        <f t="shared" ca="1" si="39"/>
        <v>5</v>
      </c>
      <c r="S87">
        <f t="shared" ca="1" si="34"/>
        <v>8</v>
      </c>
      <c r="T87">
        <v>20</v>
      </c>
      <c r="U87">
        <f t="shared" ca="1" si="29"/>
        <v>8</v>
      </c>
      <c r="V87">
        <f t="shared" ca="1" si="36"/>
        <v>5</v>
      </c>
      <c r="W87">
        <f t="shared" ca="1" si="37"/>
        <v>5</v>
      </c>
      <c r="X87">
        <f t="shared" ca="1" si="40"/>
        <v>60</v>
      </c>
      <c r="Y87">
        <f t="shared" ca="1" si="40"/>
        <v>59</v>
      </c>
      <c r="Z87">
        <f t="shared" ca="1" si="40"/>
        <v>26</v>
      </c>
      <c r="AA87">
        <v>1</v>
      </c>
      <c r="AB87" t="s">
        <v>439</v>
      </c>
      <c r="AC87" s="24" t="s">
        <v>321</v>
      </c>
    </row>
    <row r="88" spans="1:29" x14ac:dyDescent="0.2">
      <c r="A88" s="9">
        <v>96</v>
      </c>
      <c r="B88" s="10" t="s">
        <v>65</v>
      </c>
      <c r="C88" s="10">
        <v>36.444000000000003</v>
      </c>
      <c r="D88" s="10">
        <v>28.227799999999998</v>
      </c>
      <c r="E88" s="11">
        <v>9</v>
      </c>
      <c r="F88">
        <v>99</v>
      </c>
      <c r="G88" t="s">
        <v>24</v>
      </c>
      <c r="H88" t="s">
        <v>247</v>
      </c>
      <c r="I88">
        <v>0</v>
      </c>
      <c r="J88">
        <f t="shared" ca="1" si="27"/>
        <v>1.413</v>
      </c>
      <c r="K88">
        <f t="shared" ca="1" si="28"/>
        <v>0.30399999999999999</v>
      </c>
      <c r="L88">
        <f t="shared" ca="1" si="30"/>
        <v>53</v>
      </c>
      <c r="M88">
        <f t="shared" ca="1" si="41"/>
        <v>68</v>
      </c>
      <c r="N88">
        <f t="shared" ca="1" si="31"/>
        <v>7</v>
      </c>
      <c r="O88">
        <v>99</v>
      </c>
      <c r="P88">
        <f t="shared" ca="1" si="33"/>
        <v>0</v>
      </c>
      <c r="Q88">
        <f t="shared" ca="1" si="33"/>
        <v>0</v>
      </c>
      <c r="R88">
        <v>89</v>
      </c>
      <c r="S88">
        <f t="shared" ca="1" si="34"/>
        <v>3</v>
      </c>
      <c r="T88">
        <f t="shared" ca="1" si="35"/>
        <v>4</v>
      </c>
      <c r="U88">
        <f t="shared" ca="1" si="29"/>
        <v>5</v>
      </c>
      <c r="V88">
        <f t="shared" ca="1" si="36"/>
        <v>7</v>
      </c>
      <c r="W88">
        <f t="shared" ca="1" si="37"/>
        <v>22</v>
      </c>
      <c r="X88">
        <f t="shared" ca="1" si="40"/>
        <v>97</v>
      </c>
      <c r="Y88">
        <f t="shared" ca="1" si="40"/>
        <v>94</v>
      </c>
      <c r="Z88">
        <f t="shared" ca="1" si="40"/>
        <v>3</v>
      </c>
      <c r="AA88">
        <v>1</v>
      </c>
      <c r="AB88" t="s">
        <v>439</v>
      </c>
      <c r="AC88" s="24" t="s">
        <v>322</v>
      </c>
    </row>
    <row r="89" spans="1:29" ht="60" x14ac:dyDescent="0.2">
      <c r="A89" s="9">
        <v>97</v>
      </c>
      <c r="B89" s="10" t="s">
        <v>66</v>
      </c>
      <c r="C89" s="10">
        <v>41.902900000000002</v>
      </c>
      <c r="D89" s="10">
        <v>12.4526</v>
      </c>
      <c r="E89" s="11">
        <v>39</v>
      </c>
      <c r="F89">
        <v>90</v>
      </c>
      <c r="G89" t="s">
        <v>24</v>
      </c>
      <c r="H89" t="s">
        <v>248</v>
      </c>
      <c r="I89">
        <v>0</v>
      </c>
      <c r="J89">
        <f t="shared" ca="1" si="27"/>
        <v>4.8609999999999998</v>
      </c>
      <c r="K89">
        <f t="shared" ca="1" si="28"/>
        <v>1.149</v>
      </c>
      <c r="L89">
        <f t="shared" ca="1" si="30"/>
        <v>88</v>
      </c>
      <c r="M89">
        <f t="shared" ca="1" si="41"/>
        <v>16</v>
      </c>
      <c r="N89">
        <f t="shared" ca="1" si="31"/>
        <v>29</v>
      </c>
      <c r="O89">
        <f t="shared" ca="1" si="32"/>
        <v>11</v>
      </c>
      <c r="P89">
        <v>99</v>
      </c>
      <c r="Q89">
        <f t="shared" ca="1" si="33"/>
        <v>1</v>
      </c>
      <c r="R89">
        <f t="shared" ca="1" si="39"/>
        <v>8</v>
      </c>
      <c r="S89">
        <f t="shared" ca="1" si="34"/>
        <v>6</v>
      </c>
      <c r="T89">
        <f t="shared" ca="1" si="35"/>
        <v>1</v>
      </c>
      <c r="U89">
        <f t="shared" ca="1" si="29"/>
        <v>3</v>
      </c>
      <c r="V89">
        <f t="shared" ca="1" si="36"/>
        <v>21</v>
      </c>
      <c r="W89">
        <v>99</v>
      </c>
      <c r="X89">
        <f t="shared" ca="1" si="40"/>
        <v>48</v>
      </c>
      <c r="Y89">
        <f t="shared" ca="1" si="40"/>
        <v>0</v>
      </c>
      <c r="Z89">
        <f t="shared" ca="1" si="40"/>
        <v>34</v>
      </c>
      <c r="AA89">
        <v>1</v>
      </c>
      <c r="AB89" t="s">
        <v>439</v>
      </c>
      <c r="AC89" s="24" t="s">
        <v>323</v>
      </c>
    </row>
    <row r="90" spans="1:29" ht="45" x14ac:dyDescent="0.2">
      <c r="A90" s="9">
        <v>98</v>
      </c>
      <c r="B90" s="10" t="s">
        <v>67</v>
      </c>
      <c r="C90" s="10">
        <v>37.689399999999999</v>
      </c>
      <c r="D90" s="10">
        <v>26.941800000000001</v>
      </c>
      <c r="E90" s="11">
        <v>8</v>
      </c>
      <c r="F90">
        <v>70</v>
      </c>
      <c r="G90" t="s">
        <v>24</v>
      </c>
      <c r="H90">
        <v>1</v>
      </c>
      <c r="I90">
        <v>0</v>
      </c>
      <c r="J90">
        <f t="shared" ca="1" si="27"/>
        <v>0.24199999999999999</v>
      </c>
      <c r="K90">
        <f t="shared" ca="1" si="28"/>
        <v>0.06</v>
      </c>
      <c r="L90">
        <f t="shared" ca="1" si="30"/>
        <v>50</v>
      </c>
      <c r="M90">
        <f t="shared" ca="1" si="41"/>
        <v>73</v>
      </c>
      <c r="N90">
        <f t="shared" ca="1" si="31"/>
        <v>7</v>
      </c>
      <c r="O90">
        <f t="shared" ca="1" si="32"/>
        <v>18</v>
      </c>
      <c r="P90">
        <v>75</v>
      </c>
      <c r="Q90">
        <v>85</v>
      </c>
      <c r="R90">
        <f t="shared" ca="1" si="39"/>
        <v>8</v>
      </c>
      <c r="S90">
        <f t="shared" ca="1" si="34"/>
        <v>7</v>
      </c>
      <c r="T90">
        <f t="shared" ca="1" si="35"/>
        <v>3</v>
      </c>
      <c r="U90">
        <v>40</v>
      </c>
      <c r="V90">
        <f t="shared" ca="1" si="36"/>
        <v>20</v>
      </c>
      <c r="W90">
        <f t="shared" ca="1" si="37"/>
        <v>13</v>
      </c>
      <c r="X90">
        <f t="shared" ca="1" si="40"/>
        <v>80</v>
      </c>
      <c r="Y90">
        <f t="shared" ca="1" si="40"/>
        <v>74</v>
      </c>
      <c r="Z90">
        <f t="shared" ca="1" si="40"/>
        <v>96</v>
      </c>
      <c r="AA90">
        <v>1</v>
      </c>
      <c r="AB90" t="s">
        <v>439</v>
      </c>
      <c r="AC90" s="24" t="s">
        <v>379</v>
      </c>
    </row>
    <row r="91" spans="1:29" ht="60" x14ac:dyDescent="0.2">
      <c r="A91" s="5">
        <v>100</v>
      </c>
      <c r="B91" s="6" t="s">
        <v>115</v>
      </c>
      <c r="C91" s="7">
        <v>41.095700000000001</v>
      </c>
      <c r="D91" s="7">
        <v>23.543800000000001</v>
      </c>
      <c r="E91" s="8">
        <v>121</v>
      </c>
      <c r="F91">
        <f ca="1">INT(RAND()*100)</f>
        <v>85</v>
      </c>
      <c r="G91" t="s">
        <v>24</v>
      </c>
      <c r="H91">
        <v>1</v>
      </c>
      <c r="I91">
        <v>20</v>
      </c>
      <c r="J91">
        <f t="shared" ca="1" si="27"/>
        <v>1.6020000000000001</v>
      </c>
      <c r="K91">
        <f t="shared" ca="1" si="28"/>
        <v>0.34200000000000003</v>
      </c>
      <c r="L91">
        <f t="shared" ca="1" si="30"/>
        <v>62</v>
      </c>
      <c r="M91">
        <f t="shared" ca="1" si="41"/>
        <v>5</v>
      </c>
      <c r="N91">
        <f t="shared" ca="1" si="31"/>
        <v>21</v>
      </c>
      <c r="O91">
        <f t="shared" ca="1" si="32"/>
        <v>4</v>
      </c>
      <c r="P91">
        <v>75</v>
      </c>
      <c r="Q91">
        <v>85</v>
      </c>
      <c r="R91">
        <v>89</v>
      </c>
      <c r="S91">
        <f t="shared" ca="1" si="34"/>
        <v>12</v>
      </c>
      <c r="T91">
        <f t="shared" ca="1" si="35"/>
        <v>4</v>
      </c>
      <c r="U91">
        <f t="shared" ca="1" si="29"/>
        <v>5</v>
      </c>
      <c r="V91">
        <v>99</v>
      </c>
      <c r="W91">
        <f t="shared" ca="1" si="37"/>
        <v>0</v>
      </c>
      <c r="X91">
        <f t="shared" ca="1" si="40"/>
        <v>83</v>
      </c>
      <c r="Y91">
        <f t="shared" ca="1" si="40"/>
        <v>82</v>
      </c>
      <c r="Z91">
        <f t="shared" ca="1" si="40"/>
        <v>6</v>
      </c>
      <c r="AA91">
        <v>1</v>
      </c>
      <c r="AB91" t="s">
        <v>439</v>
      </c>
      <c r="AC91" s="24" t="s">
        <v>486</v>
      </c>
    </row>
    <row r="92" spans="1:29" ht="30" x14ac:dyDescent="0.2">
      <c r="A92" s="1">
        <v>101</v>
      </c>
      <c r="B92" s="2" t="s">
        <v>116</v>
      </c>
      <c r="C92" s="3">
        <v>40.213000000000001</v>
      </c>
      <c r="D92" s="3">
        <v>26.389500000000002</v>
      </c>
      <c r="E92" s="4">
        <v>7</v>
      </c>
      <c r="F92">
        <v>60</v>
      </c>
      <c r="G92" t="s">
        <v>40</v>
      </c>
      <c r="H92">
        <v>0</v>
      </c>
      <c r="I92">
        <v>12</v>
      </c>
      <c r="J92">
        <f t="shared" ca="1" si="27"/>
        <v>1.2E-2</v>
      </c>
      <c r="K92">
        <f t="shared" ca="1" si="28"/>
        <v>4.0000000000000001E-3</v>
      </c>
      <c r="L92">
        <f t="shared" ca="1" si="30"/>
        <v>63</v>
      </c>
      <c r="M92">
        <f t="shared" ca="1" si="41"/>
        <v>7</v>
      </c>
      <c r="N92">
        <f t="shared" ca="1" si="31"/>
        <v>24</v>
      </c>
      <c r="O92">
        <f t="shared" ca="1" si="32"/>
        <v>17</v>
      </c>
      <c r="P92">
        <f t="shared" ca="1" si="33"/>
        <v>3</v>
      </c>
      <c r="Q92">
        <f t="shared" ca="1" si="33"/>
        <v>8</v>
      </c>
      <c r="R92">
        <f t="shared" ca="1" si="39"/>
        <v>5</v>
      </c>
      <c r="S92">
        <f t="shared" ca="1" si="34"/>
        <v>10</v>
      </c>
      <c r="T92">
        <f t="shared" ca="1" si="35"/>
        <v>1</v>
      </c>
      <c r="U92">
        <f t="shared" ca="1" si="29"/>
        <v>13</v>
      </c>
      <c r="V92">
        <f t="shared" ca="1" si="36"/>
        <v>6</v>
      </c>
      <c r="W92">
        <f t="shared" ca="1" si="37"/>
        <v>10</v>
      </c>
      <c r="X92">
        <f t="shared" ref="X92:Z101" ca="1" si="42">INT(RAND()*100)</f>
        <v>42</v>
      </c>
      <c r="Y92">
        <f t="shared" ca="1" si="42"/>
        <v>83</v>
      </c>
      <c r="Z92">
        <f t="shared" ca="1" si="42"/>
        <v>58</v>
      </c>
      <c r="AA92">
        <v>1</v>
      </c>
      <c r="AB92" t="s">
        <v>439</v>
      </c>
      <c r="AC92" s="24" t="s">
        <v>446</v>
      </c>
    </row>
    <row r="93" spans="1:29" ht="30" x14ac:dyDescent="0.2">
      <c r="A93" s="5">
        <v>102</v>
      </c>
      <c r="B93" s="6" t="s">
        <v>117</v>
      </c>
      <c r="C93" s="7">
        <v>42.616199999999999</v>
      </c>
      <c r="D93" s="7">
        <v>25.293500000000002</v>
      </c>
      <c r="E93" s="8">
        <v>386</v>
      </c>
      <c r="F93">
        <f ca="1">INT(RAND()*100)</f>
        <v>77</v>
      </c>
      <c r="G93" t="s">
        <v>40</v>
      </c>
      <c r="H93">
        <v>0</v>
      </c>
      <c r="I93">
        <v>73</v>
      </c>
      <c r="J93">
        <f t="shared" ca="1" si="27"/>
        <v>1.0549999999999999</v>
      </c>
      <c r="K93">
        <f t="shared" ca="1" si="28"/>
        <v>0.28000000000000003</v>
      </c>
      <c r="L93">
        <f t="shared" ca="1" si="30"/>
        <v>66</v>
      </c>
      <c r="M93">
        <f t="shared" ca="1" si="41"/>
        <v>57</v>
      </c>
      <c r="N93">
        <v>65</v>
      </c>
      <c r="O93">
        <v>99</v>
      </c>
      <c r="P93">
        <f t="shared" ca="1" si="33"/>
        <v>9</v>
      </c>
      <c r="Q93">
        <f t="shared" ca="1" si="33"/>
        <v>2</v>
      </c>
      <c r="R93">
        <f t="shared" ca="1" si="39"/>
        <v>0</v>
      </c>
      <c r="S93">
        <f t="shared" ca="1" si="34"/>
        <v>1</v>
      </c>
      <c r="T93">
        <f t="shared" ca="1" si="35"/>
        <v>1</v>
      </c>
      <c r="U93">
        <f t="shared" ca="1" si="29"/>
        <v>13</v>
      </c>
      <c r="V93">
        <f t="shared" ca="1" si="36"/>
        <v>15</v>
      </c>
      <c r="W93">
        <v>55</v>
      </c>
      <c r="X93">
        <f t="shared" ca="1" si="42"/>
        <v>32</v>
      </c>
      <c r="Y93">
        <f t="shared" ca="1" si="42"/>
        <v>38</v>
      </c>
      <c r="Z93">
        <f t="shared" ca="1" si="42"/>
        <v>99</v>
      </c>
      <c r="AA93">
        <v>1</v>
      </c>
      <c r="AB93" t="s">
        <v>439</v>
      </c>
      <c r="AC93" s="24" t="s">
        <v>447</v>
      </c>
    </row>
    <row r="94" spans="1:29" ht="30" x14ac:dyDescent="0.2">
      <c r="A94" s="1">
        <v>103</v>
      </c>
      <c r="B94" s="2" t="s">
        <v>118</v>
      </c>
      <c r="C94" s="3">
        <v>37.314300000000003</v>
      </c>
      <c r="D94" s="3">
        <v>28.063199999999998</v>
      </c>
      <c r="E94" s="4">
        <v>507</v>
      </c>
      <c r="F94">
        <f ca="1">INT(RAND()*100)</f>
        <v>56</v>
      </c>
      <c r="G94" t="s">
        <v>24</v>
      </c>
      <c r="H94">
        <v>1</v>
      </c>
      <c r="I94">
        <v>12</v>
      </c>
      <c r="J94">
        <f t="shared" ca="1" si="27"/>
        <v>0.57199999999999995</v>
      </c>
      <c r="K94">
        <f t="shared" ca="1" si="28"/>
        <v>0.16600000000000001</v>
      </c>
      <c r="L94">
        <f t="shared" ca="1" si="30"/>
        <v>56</v>
      </c>
      <c r="M94">
        <f t="shared" ca="1" si="41"/>
        <v>86</v>
      </c>
      <c r="N94">
        <f t="shared" ca="1" si="31"/>
        <v>1</v>
      </c>
      <c r="O94">
        <f t="shared" ca="1" si="32"/>
        <v>15</v>
      </c>
      <c r="P94">
        <f t="shared" ca="1" si="33"/>
        <v>5</v>
      </c>
      <c r="Q94">
        <f t="shared" ca="1" si="33"/>
        <v>1</v>
      </c>
      <c r="R94">
        <f t="shared" ca="1" si="39"/>
        <v>1</v>
      </c>
      <c r="S94">
        <f t="shared" ca="1" si="34"/>
        <v>12</v>
      </c>
      <c r="T94">
        <f t="shared" ca="1" si="35"/>
        <v>3</v>
      </c>
      <c r="U94">
        <f t="shared" ca="1" si="29"/>
        <v>11</v>
      </c>
      <c r="V94">
        <f t="shared" ca="1" si="36"/>
        <v>24</v>
      </c>
      <c r="W94">
        <f t="shared" ca="1" si="37"/>
        <v>6</v>
      </c>
      <c r="X94">
        <f t="shared" ca="1" si="42"/>
        <v>27</v>
      </c>
      <c r="Y94">
        <f t="shared" ca="1" si="42"/>
        <v>36</v>
      </c>
      <c r="Z94">
        <f t="shared" ca="1" si="42"/>
        <v>33</v>
      </c>
      <c r="AA94">
        <v>1</v>
      </c>
      <c r="AB94" t="s">
        <v>439</v>
      </c>
      <c r="AC94" s="24" t="s">
        <v>454</v>
      </c>
    </row>
    <row r="95" spans="1:29" x14ac:dyDescent="0.2">
      <c r="A95" s="1">
        <v>104</v>
      </c>
      <c r="B95" s="2" t="s">
        <v>234</v>
      </c>
      <c r="C95" s="3">
        <v>41.247785999999998</v>
      </c>
      <c r="D95" s="3">
        <v>21.395638999999999</v>
      </c>
      <c r="E95" s="4">
        <v>0</v>
      </c>
      <c r="F95" s="16">
        <v>40</v>
      </c>
      <c r="G95" t="s">
        <v>24</v>
      </c>
      <c r="H95">
        <v>1</v>
      </c>
      <c r="I95">
        <v>12</v>
      </c>
      <c r="J95">
        <f t="shared" ca="1" si="27"/>
        <v>8.2490000000000006</v>
      </c>
      <c r="K95">
        <f t="shared" ca="1" si="28"/>
        <v>2.3969999999999998</v>
      </c>
      <c r="L95">
        <f t="shared" ca="1" si="30"/>
        <v>64</v>
      </c>
      <c r="M95">
        <f t="shared" ca="1" si="41"/>
        <v>8</v>
      </c>
      <c r="N95">
        <f t="shared" ca="1" si="31"/>
        <v>7</v>
      </c>
      <c r="O95">
        <f t="shared" ca="1" si="32"/>
        <v>17</v>
      </c>
      <c r="P95">
        <f t="shared" ca="1" si="33"/>
        <v>4</v>
      </c>
      <c r="Q95">
        <f t="shared" ca="1" si="33"/>
        <v>4</v>
      </c>
      <c r="R95">
        <f t="shared" ca="1" si="39"/>
        <v>8</v>
      </c>
      <c r="S95">
        <f t="shared" ca="1" si="34"/>
        <v>1</v>
      </c>
      <c r="T95">
        <f t="shared" ca="1" si="35"/>
        <v>4</v>
      </c>
      <c r="U95">
        <f t="shared" ca="1" si="29"/>
        <v>7</v>
      </c>
      <c r="V95">
        <f t="shared" ca="1" si="36"/>
        <v>15</v>
      </c>
      <c r="W95">
        <f t="shared" ca="1" si="37"/>
        <v>3</v>
      </c>
      <c r="X95">
        <f t="shared" ca="1" si="42"/>
        <v>17</v>
      </c>
      <c r="Y95">
        <f t="shared" ca="1" si="42"/>
        <v>68</v>
      </c>
      <c r="Z95">
        <f t="shared" ca="1" si="42"/>
        <v>93</v>
      </c>
      <c r="AA95">
        <v>1</v>
      </c>
      <c r="AB95" t="s">
        <v>439</v>
      </c>
      <c r="AC95" s="24" t="s">
        <v>455</v>
      </c>
    </row>
    <row r="96" spans="1:29" ht="45" x14ac:dyDescent="0.2">
      <c r="A96" s="1">
        <v>105</v>
      </c>
      <c r="B96" s="2" t="s">
        <v>119</v>
      </c>
      <c r="C96" s="3">
        <v>36.615099999999998</v>
      </c>
      <c r="D96" s="3">
        <v>27.837199999999999</v>
      </c>
      <c r="E96" s="4">
        <v>20</v>
      </c>
      <c r="F96">
        <v>30</v>
      </c>
      <c r="G96" t="s">
        <v>40</v>
      </c>
      <c r="H96">
        <v>0</v>
      </c>
      <c r="I96">
        <v>73</v>
      </c>
      <c r="J96">
        <f t="shared" ca="1" si="27"/>
        <v>2.6669999999999998</v>
      </c>
      <c r="K96">
        <f t="shared" ca="1" si="28"/>
        <v>6.2960000000000003</v>
      </c>
      <c r="L96">
        <f t="shared" ca="1" si="30"/>
        <v>70</v>
      </c>
      <c r="M96">
        <f t="shared" ca="1" si="41"/>
        <v>61</v>
      </c>
      <c r="N96">
        <f t="shared" ca="1" si="31"/>
        <v>25</v>
      </c>
      <c r="O96">
        <v>55</v>
      </c>
      <c r="P96">
        <f t="shared" ca="1" si="33"/>
        <v>0</v>
      </c>
      <c r="Q96">
        <f t="shared" ca="1" si="33"/>
        <v>1</v>
      </c>
      <c r="R96">
        <f t="shared" ca="1" si="39"/>
        <v>10</v>
      </c>
      <c r="S96">
        <f t="shared" ca="1" si="34"/>
        <v>9</v>
      </c>
      <c r="T96">
        <f t="shared" ca="1" si="35"/>
        <v>2</v>
      </c>
      <c r="U96">
        <f t="shared" ca="1" si="29"/>
        <v>7</v>
      </c>
      <c r="V96">
        <f t="shared" ca="1" si="36"/>
        <v>18</v>
      </c>
      <c r="W96">
        <f t="shared" ca="1" si="37"/>
        <v>0</v>
      </c>
      <c r="X96">
        <f t="shared" ca="1" si="42"/>
        <v>67</v>
      </c>
      <c r="Y96">
        <f t="shared" ca="1" si="42"/>
        <v>50</v>
      </c>
      <c r="Z96">
        <f t="shared" ca="1" si="42"/>
        <v>96</v>
      </c>
      <c r="AA96">
        <v>1</v>
      </c>
      <c r="AB96" t="s">
        <v>439</v>
      </c>
      <c r="AC96" s="24" t="s">
        <v>487</v>
      </c>
    </row>
    <row r="97" spans="1:29" ht="45" x14ac:dyDescent="0.2">
      <c r="A97" s="5">
        <v>106</v>
      </c>
      <c r="B97" s="6" t="s">
        <v>120</v>
      </c>
      <c r="C97" s="7">
        <v>40.472000000000001</v>
      </c>
      <c r="D97" s="7">
        <v>17.244399999999999</v>
      </c>
      <c r="E97" s="8">
        <v>27</v>
      </c>
      <c r="F97">
        <v>70</v>
      </c>
      <c r="G97" t="s">
        <v>175</v>
      </c>
      <c r="H97" t="s">
        <v>259</v>
      </c>
      <c r="I97">
        <v>36</v>
      </c>
      <c r="J97">
        <f t="shared" ca="1" si="27"/>
        <v>0.51100000000000001</v>
      </c>
      <c r="K97">
        <f t="shared" ca="1" si="28"/>
        <v>0.51500000000000001</v>
      </c>
      <c r="L97">
        <f t="shared" ca="1" si="30"/>
        <v>68</v>
      </c>
      <c r="M97">
        <v>99</v>
      </c>
      <c r="N97">
        <v>99</v>
      </c>
      <c r="O97">
        <f t="shared" ca="1" si="32"/>
        <v>9</v>
      </c>
      <c r="P97">
        <f t="shared" ca="1" si="33"/>
        <v>3</v>
      </c>
      <c r="Q97">
        <f t="shared" ca="1" si="33"/>
        <v>3</v>
      </c>
      <c r="R97">
        <f t="shared" ca="1" si="39"/>
        <v>0</v>
      </c>
      <c r="S97">
        <f t="shared" ca="1" si="34"/>
        <v>0</v>
      </c>
      <c r="T97">
        <f t="shared" ca="1" si="35"/>
        <v>4</v>
      </c>
      <c r="U97">
        <f t="shared" ca="1" si="29"/>
        <v>3</v>
      </c>
      <c r="V97">
        <f t="shared" ca="1" si="36"/>
        <v>12</v>
      </c>
      <c r="W97">
        <f t="shared" ca="1" si="37"/>
        <v>19</v>
      </c>
      <c r="X97">
        <f t="shared" ca="1" si="42"/>
        <v>68</v>
      </c>
      <c r="Y97">
        <f t="shared" ca="1" si="42"/>
        <v>86</v>
      </c>
      <c r="Z97">
        <f t="shared" ca="1" si="42"/>
        <v>51</v>
      </c>
      <c r="AA97">
        <v>1</v>
      </c>
      <c r="AB97" t="s">
        <v>439</v>
      </c>
      <c r="AC97" s="24" t="s">
        <v>456</v>
      </c>
    </row>
    <row r="98" spans="1:29" ht="60" x14ac:dyDescent="0.2">
      <c r="A98" s="1">
        <v>107</v>
      </c>
      <c r="B98" s="2" t="s">
        <v>121</v>
      </c>
      <c r="C98" s="3">
        <v>37.455500000000001</v>
      </c>
      <c r="D98" s="3">
        <v>22.420500000000001</v>
      </c>
      <c r="E98" s="4">
        <v>671</v>
      </c>
      <c r="F98">
        <v>70</v>
      </c>
      <c r="G98" t="s">
        <v>241</v>
      </c>
      <c r="H98" t="s">
        <v>253</v>
      </c>
      <c r="I98">
        <v>49</v>
      </c>
      <c r="J98">
        <f t="shared" ref="J98:J107" ca="1" si="43">TRUNC(RAND()*(RAND()*10),3)</f>
        <v>0.56999999999999995</v>
      </c>
      <c r="K98">
        <f t="shared" ref="K98:K107" ca="1" si="44">TRUNC(J98/(5*RAND()),3)</f>
        <v>0.129</v>
      </c>
      <c r="L98">
        <f t="shared" ca="1" si="30"/>
        <v>55</v>
      </c>
      <c r="M98">
        <f t="shared" ca="1" si="41"/>
        <v>78</v>
      </c>
      <c r="N98">
        <f t="shared" ca="1" si="31"/>
        <v>23</v>
      </c>
      <c r="O98">
        <f t="shared" ca="1" si="32"/>
        <v>11</v>
      </c>
      <c r="P98">
        <f t="shared" ca="1" si="33"/>
        <v>5</v>
      </c>
      <c r="Q98">
        <f t="shared" ca="1" si="33"/>
        <v>2</v>
      </c>
      <c r="R98">
        <f t="shared" ca="1" si="39"/>
        <v>11</v>
      </c>
      <c r="S98">
        <f t="shared" ca="1" si="34"/>
        <v>12</v>
      </c>
      <c r="T98">
        <f t="shared" ca="1" si="35"/>
        <v>5</v>
      </c>
      <c r="U98">
        <f t="shared" ca="1" si="29"/>
        <v>1</v>
      </c>
      <c r="V98">
        <f t="shared" ca="1" si="36"/>
        <v>22</v>
      </c>
      <c r="W98">
        <f t="shared" ca="1" si="37"/>
        <v>24</v>
      </c>
      <c r="X98">
        <f t="shared" ca="1" si="42"/>
        <v>35</v>
      </c>
      <c r="Y98">
        <f t="shared" ca="1" si="42"/>
        <v>18</v>
      </c>
      <c r="Z98">
        <f t="shared" ca="1" si="42"/>
        <v>11</v>
      </c>
      <c r="AA98">
        <v>1</v>
      </c>
      <c r="AB98" t="s">
        <v>439</v>
      </c>
      <c r="AC98" s="24" t="s">
        <v>457</v>
      </c>
    </row>
    <row r="99" spans="1:29" ht="45" x14ac:dyDescent="0.2">
      <c r="A99" s="5">
        <v>108</v>
      </c>
      <c r="B99" s="6" t="s">
        <v>122</v>
      </c>
      <c r="C99" s="7">
        <v>38.177199999999999</v>
      </c>
      <c r="D99" s="7">
        <v>26.7852</v>
      </c>
      <c r="E99" s="8">
        <v>13</v>
      </c>
      <c r="F99">
        <v>60</v>
      </c>
      <c r="G99" t="s">
        <v>24</v>
      </c>
      <c r="H99" t="s">
        <v>237</v>
      </c>
      <c r="I99">
        <v>64</v>
      </c>
      <c r="J99">
        <f t="shared" ca="1" si="43"/>
        <v>6.0940000000000003</v>
      </c>
      <c r="K99">
        <f t="shared" ca="1" si="44"/>
        <v>2.0830000000000002</v>
      </c>
      <c r="L99">
        <f t="shared" ca="1" si="30"/>
        <v>60</v>
      </c>
      <c r="M99">
        <f t="shared" ca="1" si="41"/>
        <v>21</v>
      </c>
      <c r="N99">
        <f t="shared" ca="1" si="31"/>
        <v>11</v>
      </c>
      <c r="O99">
        <f t="shared" ca="1" si="32"/>
        <v>11</v>
      </c>
      <c r="P99">
        <f t="shared" ca="1" si="33"/>
        <v>2</v>
      </c>
      <c r="Q99">
        <f t="shared" ca="1" si="33"/>
        <v>4</v>
      </c>
      <c r="R99">
        <f t="shared" ca="1" si="39"/>
        <v>2</v>
      </c>
      <c r="S99">
        <f t="shared" ca="1" si="34"/>
        <v>9</v>
      </c>
      <c r="T99">
        <f t="shared" ca="1" si="35"/>
        <v>2</v>
      </c>
      <c r="U99">
        <f t="shared" ca="1" si="29"/>
        <v>9</v>
      </c>
      <c r="V99">
        <f t="shared" ca="1" si="36"/>
        <v>12</v>
      </c>
      <c r="W99">
        <f t="shared" ca="1" si="37"/>
        <v>6</v>
      </c>
      <c r="X99">
        <f t="shared" ca="1" si="42"/>
        <v>58</v>
      </c>
      <c r="Y99">
        <f t="shared" ca="1" si="42"/>
        <v>64</v>
      </c>
      <c r="Z99">
        <f t="shared" ca="1" si="42"/>
        <v>72</v>
      </c>
      <c r="AA99">
        <v>1</v>
      </c>
      <c r="AB99" t="s">
        <v>439</v>
      </c>
      <c r="AC99" s="24" t="s">
        <v>458</v>
      </c>
    </row>
    <row r="100" spans="1:29" ht="60" x14ac:dyDescent="0.2">
      <c r="A100" s="9">
        <v>109</v>
      </c>
      <c r="B100" s="10" t="s">
        <v>68</v>
      </c>
      <c r="C100" s="10">
        <v>40.7821</v>
      </c>
      <c r="D100" s="10">
        <v>24.7178</v>
      </c>
      <c r="E100" s="11">
        <v>56</v>
      </c>
      <c r="F100">
        <v>70</v>
      </c>
      <c r="G100" t="s">
        <v>24</v>
      </c>
      <c r="H100">
        <v>1</v>
      </c>
      <c r="I100">
        <v>0</v>
      </c>
      <c r="J100">
        <f t="shared" ca="1" si="43"/>
        <v>0.40899999999999997</v>
      </c>
      <c r="K100">
        <f t="shared" ca="1" si="44"/>
        <v>1.3680000000000001</v>
      </c>
      <c r="L100">
        <f t="shared" ca="1" si="30"/>
        <v>77</v>
      </c>
      <c r="M100">
        <f t="shared" ca="1" si="41"/>
        <v>95</v>
      </c>
      <c r="N100">
        <f t="shared" ca="1" si="31"/>
        <v>25</v>
      </c>
      <c r="O100">
        <v>99</v>
      </c>
      <c r="P100">
        <v>99</v>
      </c>
      <c r="Q100">
        <f t="shared" ca="1" si="33"/>
        <v>5</v>
      </c>
      <c r="R100">
        <v>89</v>
      </c>
      <c r="S100">
        <v>93</v>
      </c>
      <c r="T100">
        <f t="shared" ca="1" si="35"/>
        <v>5</v>
      </c>
      <c r="U100">
        <f t="shared" ca="1" si="29"/>
        <v>6</v>
      </c>
      <c r="V100">
        <v>99</v>
      </c>
      <c r="W100">
        <f t="shared" ca="1" si="37"/>
        <v>13</v>
      </c>
      <c r="X100">
        <f t="shared" ca="1" si="42"/>
        <v>12</v>
      </c>
      <c r="Y100">
        <f t="shared" ca="1" si="42"/>
        <v>67</v>
      </c>
      <c r="Z100">
        <f t="shared" ca="1" si="42"/>
        <v>8</v>
      </c>
      <c r="AA100">
        <v>1</v>
      </c>
      <c r="AB100" t="s">
        <v>439</v>
      </c>
      <c r="AC100" s="24" t="s">
        <v>514</v>
      </c>
    </row>
    <row r="101" spans="1:29" ht="45" x14ac:dyDescent="0.2">
      <c r="A101" s="5">
        <v>110</v>
      </c>
      <c r="B101" s="6" t="s">
        <v>123</v>
      </c>
      <c r="C101" s="7">
        <v>36.366700000000002</v>
      </c>
      <c r="D101" s="7">
        <v>25.4773</v>
      </c>
      <c r="E101" s="8">
        <v>285</v>
      </c>
      <c r="F101">
        <v>30</v>
      </c>
      <c r="G101" t="s">
        <v>123</v>
      </c>
      <c r="H101" t="s">
        <v>262</v>
      </c>
      <c r="I101">
        <v>20</v>
      </c>
      <c r="J101">
        <f t="shared" ca="1" si="43"/>
        <v>3.6309999999999998</v>
      </c>
      <c r="K101">
        <f t="shared" ca="1" si="44"/>
        <v>0.94299999999999995</v>
      </c>
      <c r="L101">
        <f t="shared" ca="1" si="30"/>
        <v>56</v>
      </c>
      <c r="M101">
        <f t="shared" ca="1" si="41"/>
        <v>4</v>
      </c>
      <c r="N101">
        <f t="shared" ca="1" si="31"/>
        <v>5</v>
      </c>
      <c r="O101">
        <f t="shared" ca="1" si="32"/>
        <v>6</v>
      </c>
      <c r="P101">
        <f t="shared" ca="1" si="33"/>
        <v>8</v>
      </c>
      <c r="Q101">
        <f t="shared" ca="1" si="33"/>
        <v>1</v>
      </c>
      <c r="R101">
        <f t="shared" ca="1" si="39"/>
        <v>4</v>
      </c>
      <c r="S101">
        <f t="shared" ca="1" si="34"/>
        <v>1</v>
      </c>
      <c r="T101">
        <f t="shared" ca="1" si="35"/>
        <v>5</v>
      </c>
      <c r="U101">
        <f t="shared" ca="1" si="29"/>
        <v>11</v>
      </c>
      <c r="V101">
        <f t="shared" ca="1" si="36"/>
        <v>23</v>
      </c>
      <c r="W101">
        <f t="shared" ca="1" si="37"/>
        <v>4</v>
      </c>
      <c r="X101">
        <f t="shared" ca="1" si="42"/>
        <v>40</v>
      </c>
      <c r="Y101">
        <f t="shared" ca="1" si="42"/>
        <v>47</v>
      </c>
      <c r="Z101">
        <f t="shared" ca="1" si="42"/>
        <v>85</v>
      </c>
      <c r="AA101">
        <v>1</v>
      </c>
      <c r="AB101" t="s">
        <v>439</v>
      </c>
      <c r="AC101" s="24" t="s">
        <v>459</v>
      </c>
    </row>
    <row r="102" spans="1:29" ht="75" x14ac:dyDescent="0.2">
      <c r="A102" s="9">
        <v>111</v>
      </c>
      <c r="B102" s="10" t="s">
        <v>69</v>
      </c>
      <c r="C102" s="10">
        <v>40.637700000000002</v>
      </c>
      <c r="D102" s="10">
        <v>22.9465</v>
      </c>
      <c r="E102" s="11">
        <v>29</v>
      </c>
      <c r="F102">
        <f ca="1">INT(RAND()*100)</f>
        <v>40</v>
      </c>
      <c r="G102" t="s">
        <v>40</v>
      </c>
      <c r="H102">
        <v>0</v>
      </c>
      <c r="I102">
        <v>0</v>
      </c>
      <c r="J102">
        <f t="shared" ca="1" si="43"/>
        <v>2.9870000000000001</v>
      </c>
      <c r="K102">
        <f t="shared" ca="1" si="44"/>
        <v>0.88400000000000001</v>
      </c>
      <c r="L102">
        <f t="shared" ca="1" si="30"/>
        <v>80</v>
      </c>
      <c r="M102">
        <f t="shared" ca="1" si="41"/>
        <v>4</v>
      </c>
      <c r="N102">
        <f t="shared" ca="1" si="31"/>
        <v>13</v>
      </c>
      <c r="O102">
        <f t="shared" ca="1" si="32"/>
        <v>19</v>
      </c>
      <c r="P102">
        <f t="shared" ca="1" si="33"/>
        <v>5</v>
      </c>
      <c r="Q102">
        <v>85</v>
      </c>
      <c r="R102">
        <f t="shared" ca="1" si="39"/>
        <v>3</v>
      </c>
      <c r="S102">
        <v>50</v>
      </c>
      <c r="T102">
        <f t="shared" ca="1" si="35"/>
        <v>5</v>
      </c>
      <c r="U102">
        <f t="shared" ca="1" si="29"/>
        <v>0</v>
      </c>
      <c r="V102">
        <f t="shared" ca="1" si="36"/>
        <v>14</v>
      </c>
      <c r="W102">
        <f t="shared" ca="1" si="37"/>
        <v>1</v>
      </c>
      <c r="X102">
        <f t="shared" ref="X102:Z111" ca="1" si="45">INT(RAND()*100)</f>
        <v>88</v>
      </c>
      <c r="Y102">
        <f t="shared" ca="1" si="45"/>
        <v>79</v>
      </c>
      <c r="Z102">
        <f t="shared" ca="1" si="45"/>
        <v>12</v>
      </c>
      <c r="AA102">
        <v>1</v>
      </c>
      <c r="AB102" t="s">
        <v>439</v>
      </c>
      <c r="AC102" s="24" t="s">
        <v>460</v>
      </c>
    </row>
    <row r="103" spans="1:29" ht="60" x14ac:dyDescent="0.2">
      <c r="A103" s="9">
        <v>112</v>
      </c>
      <c r="B103" s="10" t="s">
        <v>70</v>
      </c>
      <c r="C103" s="10">
        <v>39.984299999999998</v>
      </c>
      <c r="D103" s="10">
        <v>23.902200000000001</v>
      </c>
      <c r="E103" s="11">
        <v>0</v>
      </c>
      <c r="F103">
        <v>50</v>
      </c>
      <c r="G103" t="s">
        <v>40</v>
      </c>
      <c r="H103">
        <v>0</v>
      </c>
      <c r="I103">
        <v>0</v>
      </c>
      <c r="J103">
        <f t="shared" ca="1" si="43"/>
        <v>0.161</v>
      </c>
      <c r="K103">
        <f t="shared" ca="1" si="44"/>
        <v>5.6000000000000001E-2</v>
      </c>
      <c r="L103">
        <f t="shared" ca="1" si="30"/>
        <v>76</v>
      </c>
      <c r="M103">
        <f t="shared" ca="1" si="41"/>
        <v>84</v>
      </c>
      <c r="N103">
        <f t="shared" ca="1" si="31"/>
        <v>28</v>
      </c>
      <c r="O103">
        <f t="shared" ca="1" si="32"/>
        <v>16</v>
      </c>
      <c r="P103">
        <f t="shared" ca="1" si="33"/>
        <v>5</v>
      </c>
      <c r="Q103">
        <f t="shared" ca="1" si="33"/>
        <v>5</v>
      </c>
      <c r="R103">
        <f t="shared" ca="1" si="39"/>
        <v>0</v>
      </c>
      <c r="S103">
        <v>50</v>
      </c>
      <c r="T103">
        <f t="shared" ca="1" si="35"/>
        <v>1</v>
      </c>
      <c r="U103">
        <f t="shared" ca="1" si="29"/>
        <v>13</v>
      </c>
      <c r="V103">
        <f t="shared" ca="1" si="36"/>
        <v>9</v>
      </c>
      <c r="W103">
        <f t="shared" ca="1" si="37"/>
        <v>5</v>
      </c>
      <c r="X103">
        <f t="shared" ca="1" si="45"/>
        <v>24</v>
      </c>
      <c r="Y103">
        <f t="shared" ca="1" si="45"/>
        <v>73</v>
      </c>
      <c r="Z103">
        <f t="shared" ca="1" si="45"/>
        <v>83</v>
      </c>
      <c r="AA103">
        <v>1</v>
      </c>
      <c r="AB103" t="s">
        <v>439</v>
      </c>
      <c r="AC103" s="24" t="s">
        <v>495</v>
      </c>
    </row>
    <row r="104" spans="1:29" x14ac:dyDescent="0.2">
      <c r="A104" s="5">
        <v>113</v>
      </c>
      <c r="B104" s="6" t="s">
        <v>70</v>
      </c>
      <c r="C104" s="7">
        <v>39.514099999999999</v>
      </c>
      <c r="D104" s="7">
        <v>20.177700000000002</v>
      </c>
      <c r="E104" s="8">
        <v>2</v>
      </c>
      <c r="F104">
        <v>50</v>
      </c>
      <c r="G104" t="s">
        <v>40</v>
      </c>
      <c r="H104">
        <v>0</v>
      </c>
      <c r="I104">
        <v>12</v>
      </c>
      <c r="J104">
        <f t="shared" ca="1" si="43"/>
        <v>0.02</v>
      </c>
      <c r="K104">
        <f t="shared" ca="1" si="44"/>
        <v>1.2999999999999999E-2</v>
      </c>
      <c r="L104">
        <f t="shared" ca="1" si="30"/>
        <v>76</v>
      </c>
      <c r="M104">
        <f t="shared" ref="M104:N123" ca="1" si="46">INT(RAND()*100)</f>
        <v>10</v>
      </c>
      <c r="N104">
        <f t="shared" ca="1" si="31"/>
        <v>16</v>
      </c>
      <c r="O104">
        <v>99</v>
      </c>
      <c r="P104">
        <f t="shared" ca="1" si="33"/>
        <v>7</v>
      </c>
      <c r="Q104">
        <f t="shared" ca="1" si="33"/>
        <v>2</v>
      </c>
      <c r="R104">
        <f t="shared" ca="1" si="39"/>
        <v>7</v>
      </c>
      <c r="S104">
        <f t="shared" ca="1" si="34"/>
        <v>3</v>
      </c>
      <c r="T104">
        <f t="shared" ca="1" si="35"/>
        <v>4</v>
      </c>
      <c r="U104">
        <f t="shared" ca="1" si="29"/>
        <v>5</v>
      </c>
      <c r="V104">
        <f t="shared" ca="1" si="36"/>
        <v>3</v>
      </c>
      <c r="W104">
        <f t="shared" ca="1" si="37"/>
        <v>7</v>
      </c>
      <c r="X104">
        <f t="shared" ca="1" si="45"/>
        <v>30</v>
      </c>
      <c r="Y104">
        <f t="shared" ca="1" si="45"/>
        <v>78</v>
      </c>
      <c r="Z104">
        <f t="shared" ca="1" si="45"/>
        <v>18</v>
      </c>
      <c r="AA104">
        <v>1</v>
      </c>
      <c r="AB104" t="s">
        <v>439</v>
      </c>
      <c r="AC104" s="24" t="s">
        <v>488</v>
      </c>
    </row>
    <row r="105" spans="1:29" ht="30" x14ac:dyDescent="0.2">
      <c r="A105" s="1">
        <v>114</v>
      </c>
      <c r="B105" s="2" t="s">
        <v>124</v>
      </c>
      <c r="C105" s="3">
        <v>37.844299999999997</v>
      </c>
      <c r="D105" s="3">
        <v>27.845199999999998</v>
      </c>
      <c r="E105" s="4">
        <v>71</v>
      </c>
      <c r="F105">
        <f ca="1">INT(RAND()*100)</f>
        <v>57</v>
      </c>
      <c r="G105" t="s">
        <v>40</v>
      </c>
      <c r="H105">
        <v>0</v>
      </c>
      <c r="I105">
        <v>73</v>
      </c>
      <c r="J105">
        <f t="shared" ca="1" si="43"/>
        <v>4.2370000000000001</v>
      </c>
      <c r="K105">
        <f t="shared" ca="1" si="44"/>
        <v>11.003</v>
      </c>
      <c r="L105">
        <f t="shared" ca="1" si="30"/>
        <v>74</v>
      </c>
      <c r="M105">
        <f t="shared" ca="1" si="46"/>
        <v>85</v>
      </c>
      <c r="N105">
        <f t="shared" ca="1" si="31"/>
        <v>14</v>
      </c>
      <c r="O105">
        <f t="shared" ca="1" si="32"/>
        <v>5</v>
      </c>
      <c r="P105">
        <f t="shared" ca="1" si="33"/>
        <v>7</v>
      </c>
      <c r="Q105">
        <v>85</v>
      </c>
      <c r="R105">
        <f t="shared" ca="1" si="39"/>
        <v>9</v>
      </c>
      <c r="S105">
        <f t="shared" ca="1" si="34"/>
        <v>12</v>
      </c>
      <c r="T105">
        <f t="shared" ca="1" si="35"/>
        <v>4</v>
      </c>
      <c r="U105">
        <f t="shared" ca="1" si="29"/>
        <v>3</v>
      </c>
      <c r="V105">
        <f t="shared" ca="1" si="36"/>
        <v>3</v>
      </c>
      <c r="W105">
        <f t="shared" ca="1" si="37"/>
        <v>23</v>
      </c>
      <c r="X105">
        <f t="shared" ca="1" si="45"/>
        <v>41</v>
      </c>
      <c r="Y105">
        <f t="shared" ca="1" si="45"/>
        <v>23</v>
      </c>
      <c r="Z105">
        <f t="shared" ca="1" si="45"/>
        <v>19</v>
      </c>
      <c r="AA105">
        <v>1</v>
      </c>
      <c r="AB105" t="s">
        <v>439</v>
      </c>
      <c r="AC105" s="24" t="s">
        <v>461</v>
      </c>
    </row>
    <row r="106" spans="1:29" ht="45" x14ac:dyDescent="0.2">
      <c r="A106" s="20">
        <v>115</v>
      </c>
      <c r="B106" s="20" t="s">
        <v>111</v>
      </c>
      <c r="C106" s="21">
        <v>39.131999999999998</v>
      </c>
      <c r="D106" s="21">
        <v>27.183700000000002</v>
      </c>
      <c r="E106" s="20">
        <v>304</v>
      </c>
      <c r="F106">
        <f ca="1">INT(RAND()*100)</f>
        <v>19</v>
      </c>
      <c r="G106" t="s">
        <v>175</v>
      </c>
      <c r="H106">
        <v>6</v>
      </c>
      <c r="I106">
        <v>34</v>
      </c>
      <c r="J106">
        <f t="shared" ca="1" si="43"/>
        <v>5.3010000000000002</v>
      </c>
      <c r="K106">
        <f t="shared" ca="1" si="44"/>
        <v>6.8869999999999996</v>
      </c>
      <c r="L106">
        <f t="shared" ca="1" si="30"/>
        <v>98</v>
      </c>
      <c r="M106">
        <f t="shared" ca="1" si="46"/>
        <v>45</v>
      </c>
      <c r="N106">
        <f t="shared" ca="1" si="31"/>
        <v>1</v>
      </c>
      <c r="O106">
        <f t="shared" ca="1" si="32"/>
        <v>7</v>
      </c>
      <c r="P106">
        <f t="shared" ca="1" si="33"/>
        <v>2</v>
      </c>
      <c r="Q106">
        <f t="shared" ca="1" si="33"/>
        <v>1</v>
      </c>
      <c r="R106">
        <f t="shared" ca="1" si="39"/>
        <v>6</v>
      </c>
      <c r="S106">
        <f t="shared" ca="1" si="34"/>
        <v>7</v>
      </c>
      <c r="T106">
        <f t="shared" ca="1" si="35"/>
        <v>1</v>
      </c>
      <c r="U106">
        <f t="shared" ca="1" si="29"/>
        <v>11</v>
      </c>
      <c r="V106">
        <f t="shared" ca="1" si="36"/>
        <v>8</v>
      </c>
      <c r="W106">
        <f t="shared" ca="1" si="37"/>
        <v>0</v>
      </c>
      <c r="X106">
        <f t="shared" ca="1" si="45"/>
        <v>63</v>
      </c>
      <c r="Y106">
        <f t="shared" ca="1" si="45"/>
        <v>41</v>
      </c>
      <c r="Z106">
        <f t="shared" ca="1" si="45"/>
        <v>53</v>
      </c>
      <c r="AA106">
        <v>1</v>
      </c>
      <c r="AB106" t="s">
        <v>439</v>
      </c>
      <c r="AC106" s="24" t="s">
        <v>462</v>
      </c>
    </row>
    <row r="107" spans="1:29" ht="30" x14ac:dyDescent="0.2">
      <c r="A107" s="12">
        <v>116</v>
      </c>
      <c r="B107" s="12" t="s">
        <v>71</v>
      </c>
      <c r="C107" s="12">
        <v>39.957299999999996</v>
      </c>
      <c r="D107" s="12">
        <v>26.238900000000001</v>
      </c>
      <c r="E107" s="12">
        <v>36</v>
      </c>
      <c r="F107">
        <v>60</v>
      </c>
      <c r="G107" t="s">
        <v>24</v>
      </c>
      <c r="H107">
        <v>1</v>
      </c>
      <c r="I107">
        <v>0</v>
      </c>
      <c r="J107">
        <f t="shared" ca="1" si="43"/>
        <v>0.14299999999999999</v>
      </c>
      <c r="K107">
        <f t="shared" ca="1" si="44"/>
        <v>0.23499999999999999</v>
      </c>
      <c r="L107">
        <f t="shared" ca="1" si="30"/>
        <v>94</v>
      </c>
      <c r="M107">
        <f t="shared" ca="1" si="46"/>
        <v>44</v>
      </c>
      <c r="N107">
        <f t="shared" ca="1" si="31"/>
        <v>11</v>
      </c>
      <c r="O107">
        <f t="shared" ca="1" si="32"/>
        <v>7</v>
      </c>
      <c r="P107">
        <f t="shared" ca="1" si="33"/>
        <v>3</v>
      </c>
      <c r="Q107">
        <f t="shared" ca="1" si="33"/>
        <v>1</v>
      </c>
      <c r="R107">
        <v>45</v>
      </c>
      <c r="S107">
        <f t="shared" ca="1" si="34"/>
        <v>7</v>
      </c>
      <c r="T107">
        <f t="shared" ca="1" si="35"/>
        <v>5</v>
      </c>
      <c r="U107">
        <f t="shared" ca="1" si="29"/>
        <v>12</v>
      </c>
      <c r="V107">
        <f t="shared" ca="1" si="36"/>
        <v>15</v>
      </c>
      <c r="W107">
        <f t="shared" ca="1" si="37"/>
        <v>15</v>
      </c>
      <c r="X107">
        <f t="shared" ca="1" si="45"/>
        <v>80</v>
      </c>
      <c r="Y107">
        <f t="shared" ca="1" si="45"/>
        <v>71</v>
      </c>
      <c r="Z107">
        <f t="shared" ca="1" si="45"/>
        <v>74</v>
      </c>
      <c r="AA107">
        <v>1</v>
      </c>
      <c r="AB107" t="s">
        <v>439</v>
      </c>
      <c r="AC107" s="24" t="s">
        <v>324</v>
      </c>
    </row>
    <row r="108" spans="1:29" x14ac:dyDescent="0.2">
      <c r="A108">
        <v>123</v>
      </c>
      <c r="B108" t="s">
        <v>132</v>
      </c>
      <c r="C108">
        <v>42.123750999999999</v>
      </c>
      <c r="D108">
        <v>42.216152999999998</v>
      </c>
      <c r="E108" s="34">
        <v>0</v>
      </c>
      <c r="F108">
        <f ca="1">INT(RAND()*100)</f>
        <v>95</v>
      </c>
      <c r="G108" t="s">
        <v>40</v>
      </c>
      <c r="H108">
        <v>0</v>
      </c>
      <c r="I108">
        <v>0</v>
      </c>
      <c r="J108">
        <v>3.4889999999999999</v>
      </c>
      <c r="K108">
        <v>3.8319999999999999</v>
      </c>
      <c r="L108">
        <f t="shared" ca="1" si="30"/>
        <v>50</v>
      </c>
      <c r="M108">
        <f t="shared" ca="1" si="46"/>
        <v>95</v>
      </c>
      <c r="N108">
        <f t="shared" ca="1" si="31"/>
        <v>8</v>
      </c>
      <c r="O108">
        <f t="shared" ca="1" si="32"/>
        <v>13</v>
      </c>
      <c r="P108">
        <f t="shared" ca="1" si="33"/>
        <v>1</v>
      </c>
      <c r="Q108">
        <f t="shared" ca="1" si="33"/>
        <v>9</v>
      </c>
      <c r="R108">
        <f t="shared" ca="1" si="39"/>
        <v>9</v>
      </c>
      <c r="S108">
        <f t="shared" ca="1" si="34"/>
        <v>4</v>
      </c>
      <c r="T108">
        <f t="shared" ca="1" si="35"/>
        <v>4</v>
      </c>
      <c r="U108">
        <f t="shared" ca="1" si="29"/>
        <v>5</v>
      </c>
      <c r="V108">
        <f t="shared" ca="1" si="36"/>
        <v>14</v>
      </c>
      <c r="W108">
        <f t="shared" ca="1" si="37"/>
        <v>2</v>
      </c>
      <c r="X108">
        <f t="shared" ca="1" si="45"/>
        <v>81</v>
      </c>
      <c r="Y108">
        <f t="shared" ca="1" si="45"/>
        <v>68</v>
      </c>
      <c r="Z108">
        <f t="shared" ca="1" si="45"/>
        <v>3</v>
      </c>
      <c r="AA108">
        <v>1</v>
      </c>
      <c r="AB108" t="s">
        <v>439</v>
      </c>
      <c r="AC108" s="32" t="s">
        <v>442</v>
      </c>
    </row>
    <row r="109" spans="1:29" ht="45" x14ac:dyDescent="0.2">
      <c r="A109">
        <v>124</v>
      </c>
      <c r="B109" t="s">
        <v>161</v>
      </c>
      <c r="C109">
        <v>41.2333</v>
      </c>
      <c r="D109">
        <v>13.05</v>
      </c>
      <c r="E109">
        <v>0</v>
      </c>
      <c r="F109">
        <f ca="1">INT(RAND()*100)</f>
        <v>80</v>
      </c>
      <c r="G109" t="s">
        <v>40</v>
      </c>
      <c r="H109">
        <v>0</v>
      </c>
      <c r="I109">
        <v>0</v>
      </c>
      <c r="J109">
        <v>0.314</v>
      </c>
      <c r="K109">
        <v>0.36299999999999999</v>
      </c>
      <c r="L109">
        <f t="shared" ca="1" si="30"/>
        <v>68</v>
      </c>
      <c r="M109">
        <f t="shared" ca="1" si="46"/>
        <v>20</v>
      </c>
      <c r="N109">
        <f t="shared" ca="1" si="31"/>
        <v>26</v>
      </c>
      <c r="O109">
        <f t="shared" ca="1" si="32"/>
        <v>2</v>
      </c>
      <c r="P109">
        <v>55</v>
      </c>
      <c r="Q109">
        <f t="shared" ca="1" si="33"/>
        <v>9</v>
      </c>
      <c r="R109">
        <f t="shared" ca="1" si="39"/>
        <v>0</v>
      </c>
      <c r="S109">
        <f t="shared" ca="1" si="34"/>
        <v>0</v>
      </c>
      <c r="T109">
        <f t="shared" ca="1" si="35"/>
        <v>3</v>
      </c>
      <c r="U109">
        <v>99</v>
      </c>
      <c r="V109">
        <f t="shared" ca="1" si="36"/>
        <v>10</v>
      </c>
      <c r="W109">
        <v>55</v>
      </c>
      <c r="X109">
        <f t="shared" ca="1" si="45"/>
        <v>18</v>
      </c>
      <c r="Y109">
        <f t="shared" ca="1" si="45"/>
        <v>29</v>
      </c>
      <c r="Z109">
        <f t="shared" ca="1" si="45"/>
        <v>66</v>
      </c>
      <c r="AA109">
        <v>1</v>
      </c>
      <c r="AB109" t="s">
        <v>439</v>
      </c>
      <c r="AC109" s="24" t="s">
        <v>490</v>
      </c>
    </row>
    <row r="110" spans="1:29" ht="45" x14ac:dyDescent="0.2">
      <c r="A110">
        <v>126</v>
      </c>
      <c r="B110" t="s">
        <v>162</v>
      </c>
      <c r="C110">
        <v>37.75</v>
      </c>
      <c r="D110">
        <v>23.433333000000001</v>
      </c>
      <c r="E110">
        <v>0</v>
      </c>
      <c r="F110">
        <v>30</v>
      </c>
      <c r="G110" t="s">
        <v>42</v>
      </c>
      <c r="H110">
        <v>8</v>
      </c>
      <c r="I110">
        <v>0</v>
      </c>
      <c r="J110">
        <v>2.7</v>
      </c>
      <c r="K110">
        <v>0.7</v>
      </c>
      <c r="L110">
        <f t="shared" ca="1" si="30"/>
        <v>62</v>
      </c>
      <c r="M110">
        <f t="shared" ca="1" si="46"/>
        <v>65</v>
      </c>
      <c r="N110">
        <f t="shared" ca="1" si="31"/>
        <v>26</v>
      </c>
      <c r="O110">
        <f t="shared" ca="1" si="32"/>
        <v>18</v>
      </c>
      <c r="P110">
        <f t="shared" ca="1" si="33"/>
        <v>8</v>
      </c>
      <c r="Q110">
        <f t="shared" ca="1" si="33"/>
        <v>3</v>
      </c>
      <c r="R110">
        <f t="shared" ca="1" si="39"/>
        <v>4</v>
      </c>
      <c r="S110">
        <f t="shared" ca="1" si="34"/>
        <v>13</v>
      </c>
      <c r="T110">
        <f t="shared" ca="1" si="35"/>
        <v>4</v>
      </c>
      <c r="U110">
        <f t="shared" ca="1" si="29"/>
        <v>13</v>
      </c>
      <c r="V110">
        <v>60</v>
      </c>
      <c r="W110">
        <f t="shared" ca="1" si="37"/>
        <v>5</v>
      </c>
      <c r="X110">
        <f t="shared" ca="1" si="45"/>
        <v>98</v>
      </c>
      <c r="Y110">
        <f t="shared" ca="1" si="45"/>
        <v>20</v>
      </c>
      <c r="Z110">
        <f t="shared" ca="1" si="45"/>
        <v>61</v>
      </c>
      <c r="AA110">
        <v>1</v>
      </c>
      <c r="AB110" t="s">
        <v>439</v>
      </c>
      <c r="AC110" s="24" t="s">
        <v>463</v>
      </c>
    </row>
    <row r="111" spans="1:29" ht="60" x14ac:dyDescent="0.2">
      <c r="A111">
        <v>129</v>
      </c>
      <c r="B111" t="s">
        <v>163</v>
      </c>
      <c r="C111">
        <v>38.75</v>
      </c>
      <c r="D111">
        <v>22.75</v>
      </c>
      <c r="E111">
        <v>0</v>
      </c>
      <c r="F111">
        <v>20</v>
      </c>
      <c r="G111" t="s">
        <v>40</v>
      </c>
      <c r="H111">
        <v>0</v>
      </c>
      <c r="I111">
        <v>0</v>
      </c>
      <c r="J111">
        <v>2.57</v>
      </c>
      <c r="K111">
        <v>0.56200000000000006</v>
      </c>
      <c r="L111">
        <f t="shared" ca="1" si="30"/>
        <v>78</v>
      </c>
      <c r="M111">
        <f t="shared" ca="1" si="46"/>
        <v>23</v>
      </c>
      <c r="N111">
        <f t="shared" ca="1" si="31"/>
        <v>4</v>
      </c>
      <c r="O111">
        <f t="shared" ca="1" si="32"/>
        <v>7</v>
      </c>
      <c r="P111">
        <f t="shared" ca="1" si="33"/>
        <v>7</v>
      </c>
      <c r="Q111">
        <f t="shared" ca="1" si="33"/>
        <v>8</v>
      </c>
      <c r="R111">
        <f t="shared" ca="1" si="39"/>
        <v>4</v>
      </c>
      <c r="S111">
        <v>50</v>
      </c>
      <c r="T111">
        <f t="shared" ca="1" si="35"/>
        <v>2</v>
      </c>
      <c r="U111">
        <f t="shared" ca="1" si="29"/>
        <v>8</v>
      </c>
      <c r="V111">
        <f t="shared" ca="1" si="36"/>
        <v>16</v>
      </c>
      <c r="W111">
        <f t="shared" ca="1" si="37"/>
        <v>5</v>
      </c>
      <c r="X111">
        <f t="shared" ca="1" si="45"/>
        <v>22</v>
      </c>
      <c r="Y111">
        <f t="shared" ca="1" si="45"/>
        <v>59</v>
      </c>
      <c r="Z111">
        <f t="shared" ca="1" si="45"/>
        <v>70</v>
      </c>
      <c r="AA111">
        <v>1</v>
      </c>
      <c r="AB111" t="s">
        <v>439</v>
      </c>
      <c r="AC111" s="32" t="s">
        <v>464</v>
      </c>
    </row>
    <row r="112" spans="1:29" ht="30" x14ac:dyDescent="0.2">
      <c r="A112">
        <v>136</v>
      </c>
      <c r="B112" t="s">
        <v>164</v>
      </c>
      <c r="C112">
        <v>36.350459000000001</v>
      </c>
      <c r="D112">
        <v>25.768460000000001</v>
      </c>
      <c r="E112">
        <v>0</v>
      </c>
      <c r="F112">
        <v>30</v>
      </c>
      <c r="G112" t="s">
        <v>164</v>
      </c>
      <c r="H112" t="s">
        <v>236</v>
      </c>
      <c r="I112">
        <v>0</v>
      </c>
      <c r="J112">
        <v>1.429</v>
      </c>
      <c r="K112">
        <v>0.33900000000000002</v>
      </c>
      <c r="L112">
        <f t="shared" ca="1" si="30"/>
        <v>60</v>
      </c>
      <c r="M112">
        <f t="shared" ca="1" si="46"/>
        <v>5</v>
      </c>
      <c r="N112">
        <f t="shared" ca="1" si="31"/>
        <v>7</v>
      </c>
      <c r="O112">
        <f t="shared" ca="1" si="32"/>
        <v>13</v>
      </c>
      <c r="P112">
        <f t="shared" ca="1" si="33"/>
        <v>0</v>
      </c>
      <c r="Q112">
        <f t="shared" ca="1" si="33"/>
        <v>7</v>
      </c>
      <c r="R112">
        <f t="shared" ca="1" si="39"/>
        <v>6</v>
      </c>
      <c r="S112">
        <f t="shared" ca="1" si="34"/>
        <v>2</v>
      </c>
      <c r="T112">
        <f t="shared" ca="1" si="35"/>
        <v>2</v>
      </c>
      <c r="U112">
        <f t="shared" ca="1" si="29"/>
        <v>11</v>
      </c>
      <c r="V112">
        <f t="shared" ca="1" si="36"/>
        <v>20</v>
      </c>
      <c r="W112">
        <f t="shared" ca="1" si="37"/>
        <v>7</v>
      </c>
      <c r="X112">
        <f t="shared" ref="X112:Z121" ca="1" si="47">INT(RAND()*100)</f>
        <v>56</v>
      </c>
      <c r="Y112">
        <f t="shared" ca="1" si="47"/>
        <v>82</v>
      </c>
      <c r="Z112">
        <f t="shared" ca="1" si="47"/>
        <v>55</v>
      </c>
      <c r="AA112">
        <v>1</v>
      </c>
      <c r="AB112" t="s">
        <v>439</v>
      </c>
      <c r="AC112" s="32" t="s">
        <v>483</v>
      </c>
    </row>
    <row r="113" spans="1:29" ht="45" x14ac:dyDescent="0.2">
      <c r="A113">
        <v>144</v>
      </c>
      <c r="B113" t="s">
        <v>165</v>
      </c>
      <c r="C113">
        <v>37.6</v>
      </c>
      <c r="D113">
        <v>21.6</v>
      </c>
      <c r="E113">
        <v>0</v>
      </c>
      <c r="F113">
        <f ca="1">INT(RAND()*100)</f>
        <v>64</v>
      </c>
      <c r="G113" t="s">
        <v>40</v>
      </c>
      <c r="H113">
        <v>0</v>
      </c>
      <c r="I113">
        <v>0</v>
      </c>
      <c r="J113">
        <v>1.4259999999999999</v>
      </c>
      <c r="K113">
        <v>0.42</v>
      </c>
      <c r="L113">
        <f t="shared" ca="1" si="30"/>
        <v>81</v>
      </c>
      <c r="M113">
        <f t="shared" ca="1" si="46"/>
        <v>62</v>
      </c>
      <c r="N113">
        <f t="shared" ca="1" si="31"/>
        <v>15</v>
      </c>
      <c r="O113">
        <f t="shared" ca="1" si="32"/>
        <v>13</v>
      </c>
      <c r="P113">
        <f t="shared" ca="1" si="33"/>
        <v>8</v>
      </c>
      <c r="Q113">
        <f t="shared" ca="1" si="33"/>
        <v>0</v>
      </c>
      <c r="R113">
        <f t="shared" ca="1" si="39"/>
        <v>0</v>
      </c>
      <c r="S113">
        <f t="shared" ca="1" si="34"/>
        <v>2</v>
      </c>
      <c r="T113">
        <f t="shared" ca="1" si="35"/>
        <v>2</v>
      </c>
      <c r="U113">
        <f t="shared" ca="1" si="29"/>
        <v>12</v>
      </c>
      <c r="V113">
        <f t="shared" ca="1" si="36"/>
        <v>21</v>
      </c>
      <c r="W113">
        <f t="shared" ca="1" si="37"/>
        <v>5</v>
      </c>
      <c r="X113">
        <f t="shared" ca="1" si="47"/>
        <v>29</v>
      </c>
      <c r="Y113">
        <f t="shared" ca="1" si="47"/>
        <v>13</v>
      </c>
      <c r="Z113">
        <f t="shared" ca="1" si="47"/>
        <v>78</v>
      </c>
      <c r="AA113">
        <v>1</v>
      </c>
      <c r="AB113" t="s">
        <v>439</v>
      </c>
      <c r="AC113" s="32" t="s">
        <v>489</v>
      </c>
    </row>
    <row r="114" spans="1:29" ht="45" x14ac:dyDescent="0.2">
      <c r="A114">
        <v>146</v>
      </c>
      <c r="B114" t="s">
        <v>166</v>
      </c>
      <c r="C114">
        <v>36.75</v>
      </c>
      <c r="D114">
        <v>22.75</v>
      </c>
      <c r="E114">
        <v>0</v>
      </c>
      <c r="F114">
        <v>90</v>
      </c>
      <c r="G114" t="s">
        <v>266</v>
      </c>
      <c r="H114" t="s">
        <v>267</v>
      </c>
      <c r="I114">
        <v>0</v>
      </c>
      <c r="J114">
        <v>7.4130000000000003</v>
      </c>
      <c r="K114">
        <v>8.4139999999999997</v>
      </c>
      <c r="L114">
        <f t="shared" ca="1" si="30"/>
        <v>71</v>
      </c>
      <c r="M114">
        <f t="shared" ca="1" si="46"/>
        <v>77</v>
      </c>
      <c r="N114">
        <f t="shared" ca="1" si="31"/>
        <v>3</v>
      </c>
      <c r="O114">
        <f t="shared" ca="1" si="32"/>
        <v>17</v>
      </c>
      <c r="P114">
        <f t="shared" ca="1" si="33"/>
        <v>4</v>
      </c>
      <c r="Q114">
        <f t="shared" ca="1" si="33"/>
        <v>6</v>
      </c>
      <c r="R114">
        <f t="shared" ca="1" si="39"/>
        <v>0</v>
      </c>
      <c r="S114">
        <v>93</v>
      </c>
      <c r="T114">
        <f t="shared" ca="1" si="35"/>
        <v>2</v>
      </c>
      <c r="U114">
        <f t="shared" ca="1" si="29"/>
        <v>11</v>
      </c>
      <c r="V114">
        <f t="shared" ca="1" si="36"/>
        <v>17</v>
      </c>
      <c r="W114">
        <f t="shared" ca="1" si="37"/>
        <v>7</v>
      </c>
      <c r="X114">
        <f t="shared" ca="1" si="47"/>
        <v>83</v>
      </c>
      <c r="Y114">
        <f t="shared" ca="1" si="47"/>
        <v>11</v>
      </c>
      <c r="Z114">
        <f t="shared" ca="1" si="47"/>
        <v>93</v>
      </c>
      <c r="AA114">
        <v>1</v>
      </c>
      <c r="AB114" t="s">
        <v>439</v>
      </c>
      <c r="AC114" s="32" t="s">
        <v>465</v>
      </c>
    </row>
    <row r="115" spans="1:29" ht="45" x14ac:dyDescent="0.2">
      <c r="A115">
        <v>149</v>
      </c>
      <c r="B115" t="s">
        <v>167</v>
      </c>
      <c r="C115">
        <v>41.5</v>
      </c>
      <c r="D115">
        <v>34.5</v>
      </c>
      <c r="E115">
        <v>0</v>
      </c>
      <c r="F115">
        <f t="shared" ref="F115:F126" ca="1" si="48">INT(RAND()*100)</f>
        <v>44</v>
      </c>
      <c r="G115" t="s">
        <v>40</v>
      </c>
      <c r="H115">
        <v>0</v>
      </c>
      <c r="I115">
        <v>0</v>
      </c>
      <c r="J115">
        <v>1.79</v>
      </c>
      <c r="K115">
        <v>1.5740000000000001</v>
      </c>
      <c r="L115">
        <f t="shared" ca="1" si="30"/>
        <v>51</v>
      </c>
      <c r="M115">
        <f t="shared" ca="1" si="46"/>
        <v>37</v>
      </c>
      <c r="N115">
        <f t="shared" ca="1" si="31"/>
        <v>17</v>
      </c>
      <c r="O115">
        <f t="shared" ca="1" si="32"/>
        <v>12</v>
      </c>
      <c r="P115">
        <f t="shared" ca="1" si="33"/>
        <v>2</v>
      </c>
      <c r="Q115">
        <f t="shared" ca="1" si="33"/>
        <v>5</v>
      </c>
      <c r="R115">
        <f t="shared" ca="1" si="39"/>
        <v>1</v>
      </c>
      <c r="S115">
        <f t="shared" ca="1" si="34"/>
        <v>13</v>
      </c>
      <c r="T115">
        <f t="shared" ca="1" si="35"/>
        <v>1</v>
      </c>
      <c r="U115">
        <f t="shared" ca="1" si="29"/>
        <v>9</v>
      </c>
      <c r="V115">
        <f t="shared" ca="1" si="36"/>
        <v>24</v>
      </c>
      <c r="W115">
        <f t="shared" ca="1" si="37"/>
        <v>9</v>
      </c>
      <c r="X115">
        <f t="shared" ca="1" si="47"/>
        <v>88</v>
      </c>
      <c r="Y115">
        <f t="shared" ca="1" si="47"/>
        <v>76</v>
      </c>
      <c r="Z115">
        <f t="shared" ca="1" si="47"/>
        <v>29</v>
      </c>
      <c r="AA115">
        <v>1</v>
      </c>
      <c r="AB115" t="s">
        <v>439</v>
      </c>
      <c r="AC115" s="32" t="s">
        <v>466</v>
      </c>
    </row>
    <row r="116" spans="1:29" ht="30" x14ac:dyDescent="0.2">
      <c r="A116" s="13">
        <v>152</v>
      </c>
      <c r="B116" s="14" t="s">
        <v>128</v>
      </c>
      <c r="C116" s="14">
        <v>40.157221999999997</v>
      </c>
      <c r="D116" s="14">
        <v>24.326388999999999</v>
      </c>
      <c r="E116" s="14">
        <v>0</v>
      </c>
      <c r="F116">
        <f t="shared" ca="1" si="48"/>
        <v>41</v>
      </c>
      <c r="G116" t="s">
        <v>40</v>
      </c>
      <c r="H116">
        <v>0</v>
      </c>
      <c r="I116">
        <v>0</v>
      </c>
      <c r="J116">
        <f ca="1">TRUNC(RAND()*(RAND()*10),3)</f>
        <v>2.0579999999999998</v>
      </c>
      <c r="K116">
        <f ca="1">TRUNC(J116/(5*RAND()),3)</f>
        <v>0.56299999999999994</v>
      </c>
      <c r="L116">
        <f t="shared" ca="1" si="30"/>
        <v>91</v>
      </c>
      <c r="M116">
        <f t="shared" ca="1" si="46"/>
        <v>7</v>
      </c>
      <c r="N116">
        <f t="shared" ca="1" si="31"/>
        <v>3</v>
      </c>
      <c r="O116">
        <f t="shared" ca="1" si="32"/>
        <v>16</v>
      </c>
      <c r="P116">
        <f t="shared" ca="1" si="33"/>
        <v>6</v>
      </c>
      <c r="Q116">
        <f t="shared" ca="1" si="33"/>
        <v>9</v>
      </c>
      <c r="R116">
        <f t="shared" ca="1" si="39"/>
        <v>0</v>
      </c>
      <c r="S116">
        <v>50</v>
      </c>
      <c r="T116">
        <f t="shared" ca="1" si="35"/>
        <v>2</v>
      </c>
      <c r="U116">
        <f t="shared" ca="1" si="29"/>
        <v>5</v>
      </c>
      <c r="V116">
        <v>60</v>
      </c>
      <c r="W116">
        <f t="shared" ca="1" si="37"/>
        <v>18</v>
      </c>
      <c r="X116">
        <f t="shared" ca="1" si="47"/>
        <v>44</v>
      </c>
      <c r="Y116">
        <f t="shared" ca="1" si="47"/>
        <v>36</v>
      </c>
      <c r="Z116">
        <f t="shared" ca="1" si="47"/>
        <v>24</v>
      </c>
      <c r="AA116">
        <v>1</v>
      </c>
      <c r="AB116" t="s">
        <v>439</v>
      </c>
      <c r="AC116" s="32" t="s">
        <v>467</v>
      </c>
    </row>
    <row r="117" spans="1:29" ht="45" x14ac:dyDescent="0.2">
      <c r="A117">
        <v>156</v>
      </c>
      <c r="B117" t="s">
        <v>168</v>
      </c>
      <c r="C117">
        <v>40.25</v>
      </c>
      <c r="D117">
        <v>26.75</v>
      </c>
      <c r="E117">
        <v>0</v>
      </c>
      <c r="F117">
        <f t="shared" ca="1" si="48"/>
        <v>19</v>
      </c>
      <c r="G117" t="s">
        <v>40</v>
      </c>
      <c r="H117">
        <v>0</v>
      </c>
      <c r="I117">
        <v>0</v>
      </c>
      <c r="J117">
        <v>1.919</v>
      </c>
      <c r="K117">
        <v>0.49</v>
      </c>
      <c r="L117">
        <f t="shared" ca="1" si="30"/>
        <v>72</v>
      </c>
      <c r="M117">
        <f t="shared" ca="1" si="46"/>
        <v>92</v>
      </c>
      <c r="N117">
        <f t="shared" ca="1" si="31"/>
        <v>29</v>
      </c>
      <c r="O117">
        <f t="shared" ca="1" si="32"/>
        <v>6</v>
      </c>
      <c r="P117">
        <f t="shared" ca="1" si="33"/>
        <v>4</v>
      </c>
      <c r="Q117">
        <f t="shared" ca="1" si="33"/>
        <v>6</v>
      </c>
      <c r="R117">
        <f t="shared" ca="1" si="39"/>
        <v>1</v>
      </c>
      <c r="S117">
        <f t="shared" ca="1" si="34"/>
        <v>2</v>
      </c>
      <c r="T117">
        <f t="shared" ca="1" si="35"/>
        <v>5</v>
      </c>
      <c r="U117">
        <f t="shared" ca="1" si="29"/>
        <v>0</v>
      </c>
      <c r="V117">
        <f t="shared" ca="1" si="36"/>
        <v>22</v>
      </c>
      <c r="W117">
        <f t="shared" ca="1" si="37"/>
        <v>6</v>
      </c>
      <c r="X117">
        <f t="shared" ca="1" si="47"/>
        <v>6</v>
      </c>
      <c r="Y117">
        <f t="shared" ca="1" si="47"/>
        <v>99</v>
      </c>
      <c r="Z117">
        <f t="shared" ca="1" si="47"/>
        <v>88</v>
      </c>
      <c r="AA117">
        <v>1</v>
      </c>
      <c r="AB117" t="s">
        <v>439</v>
      </c>
      <c r="AC117" s="32" t="s">
        <v>468</v>
      </c>
    </row>
    <row r="118" spans="1:29" ht="30" x14ac:dyDescent="0.2">
      <c r="A118" s="15">
        <v>162</v>
      </c>
      <c r="B118" s="14" t="s">
        <v>143</v>
      </c>
      <c r="C118" s="14">
        <v>40.222507999999998</v>
      </c>
      <c r="D118" s="14">
        <v>26.493988000000002</v>
      </c>
      <c r="E118" s="14">
        <v>0</v>
      </c>
      <c r="F118">
        <f t="shared" ca="1" si="48"/>
        <v>49</v>
      </c>
      <c r="G118" t="s">
        <v>40</v>
      </c>
      <c r="H118">
        <v>0</v>
      </c>
      <c r="I118">
        <v>0</v>
      </c>
      <c r="J118">
        <f ca="1">TRUNC(RAND()*(RAND()*10),3)</f>
        <v>1.157</v>
      </c>
      <c r="K118">
        <f ca="1">TRUNC(J118/(5*RAND()),3)</f>
        <v>0.57199999999999995</v>
      </c>
      <c r="L118">
        <f t="shared" ca="1" si="30"/>
        <v>91</v>
      </c>
      <c r="M118">
        <f t="shared" ca="1" si="46"/>
        <v>25</v>
      </c>
      <c r="N118">
        <f t="shared" ca="1" si="31"/>
        <v>7</v>
      </c>
      <c r="O118">
        <f t="shared" ca="1" si="32"/>
        <v>6</v>
      </c>
      <c r="P118">
        <f t="shared" ca="1" si="33"/>
        <v>0</v>
      </c>
      <c r="Q118">
        <f t="shared" ca="1" si="33"/>
        <v>4</v>
      </c>
      <c r="R118">
        <f t="shared" ca="1" si="39"/>
        <v>6</v>
      </c>
      <c r="S118">
        <f t="shared" ca="1" si="34"/>
        <v>5</v>
      </c>
      <c r="T118">
        <f t="shared" ca="1" si="35"/>
        <v>2</v>
      </c>
      <c r="U118">
        <f t="shared" ca="1" si="29"/>
        <v>12</v>
      </c>
      <c r="V118">
        <f t="shared" ca="1" si="36"/>
        <v>19</v>
      </c>
      <c r="W118">
        <f t="shared" ca="1" si="37"/>
        <v>22</v>
      </c>
      <c r="X118">
        <f t="shared" ca="1" si="47"/>
        <v>47</v>
      </c>
      <c r="Y118">
        <f t="shared" ca="1" si="47"/>
        <v>0</v>
      </c>
      <c r="Z118">
        <f t="shared" ca="1" si="47"/>
        <v>84</v>
      </c>
      <c r="AA118">
        <v>0</v>
      </c>
      <c r="AB118" t="s">
        <v>439</v>
      </c>
      <c r="AC118" s="32" t="s">
        <v>469</v>
      </c>
    </row>
    <row r="119" spans="1:29" ht="30" x14ac:dyDescent="0.2">
      <c r="A119" s="12">
        <v>163</v>
      </c>
      <c r="B119" s="12" t="s">
        <v>169</v>
      </c>
      <c r="C119" s="12">
        <v>45.265222000000001</v>
      </c>
      <c r="D119" s="12">
        <v>14.370117</v>
      </c>
      <c r="E119" s="12">
        <v>0</v>
      </c>
      <c r="F119">
        <f t="shared" ca="1" si="48"/>
        <v>19</v>
      </c>
      <c r="G119" t="s">
        <v>40</v>
      </c>
      <c r="H119">
        <v>0</v>
      </c>
      <c r="I119">
        <v>0</v>
      </c>
      <c r="J119">
        <v>0.65800000000000003</v>
      </c>
      <c r="K119">
        <v>0.312</v>
      </c>
      <c r="L119">
        <f t="shared" ca="1" si="30"/>
        <v>95</v>
      </c>
      <c r="M119">
        <f t="shared" ca="1" si="46"/>
        <v>3</v>
      </c>
      <c r="N119">
        <f t="shared" ca="1" si="31"/>
        <v>21</v>
      </c>
      <c r="O119">
        <f t="shared" ca="1" si="32"/>
        <v>18</v>
      </c>
      <c r="P119">
        <f t="shared" ca="1" si="33"/>
        <v>6</v>
      </c>
      <c r="Q119">
        <f t="shared" ca="1" si="33"/>
        <v>3</v>
      </c>
      <c r="R119">
        <f t="shared" ca="1" si="39"/>
        <v>3</v>
      </c>
      <c r="S119">
        <f t="shared" ca="1" si="34"/>
        <v>6</v>
      </c>
      <c r="T119">
        <f t="shared" ca="1" si="35"/>
        <v>1</v>
      </c>
      <c r="U119">
        <f t="shared" ca="1" si="29"/>
        <v>13</v>
      </c>
      <c r="V119">
        <f t="shared" ca="1" si="36"/>
        <v>24</v>
      </c>
      <c r="W119">
        <f t="shared" ca="1" si="37"/>
        <v>2</v>
      </c>
      <c r="X119">
        <f t="shared" ca="1" si="47"/>
        <v>31</v>
      </c>
      <c r="Y119">
        <f t="shared" ca="1" si="47"/>
        <v>9</v>
      </c>
      <c r="Z119">
        <f t="shared" ca="1" si="47"/>
        <v>71</v>
      </c>
      <c r="AA119">
        <v>1</v>
      </c>
      <c r="AB119" t="s">
        <v>439</v>
      </c>
      <c r="AC119" s="32" t="s">
        <v>470</v>
      </c>
    </row>
    <row r="120" spans="1:29" ht="30" x14ac:dyDescent="0.2">
      <c r="A120" s="15">
        <v>168</v>
      </c>
      <c r="B120" s="14" t="s">
        <v>137</v>
      </c>
      <c r="C120" s="14">
        <v>39.937356000000001</v>
      </c>
      <c r="D120" s="14">
        <v>23.930430999999999</v>
      </c>
      <c r="E120" s="14">
        <v>0</v>
      </c>
      <c r="F120">
        <f t="shared" ca="1" si="48"/>
        <v>74</v>
      </c>
      <c r="G120" t="s">
        <v>40</v>
      </c>
      <c r="H120">
        <v>0</v>
      </c>
      <c r="I120">
        <v>0</v>
      </c>
      <c r="J120">
        <f ca="1">TRUNC(RAND()*(RAND()*10),3)</f>
        <v>5.0060000000000002</v>
      </c>
      <c r="K120">
        <f ca="1">TRUNC(J120/(5*RAND()),3)</f>
        <v>1.7609999999999999</v>
      </c>
      <c r="L120">
        <f t="shared" ca="1" si="30"/>
        <v>59</v>
      </c>
      <c r="M120">
        <f t="shared" ca="1" si="46"/>
        <v>60</v>
      </c>
      <c r="N120">
        <f t="shared" ca="1" si="31"/>
        <v>23</v>
      </c>
      <c r="O120">
        <f t="shared" ca="1" si="32"/>
        <v>16</v>
      </c>
      <c r="P120">
        <f t="shared" ca="1" si="33"/>
        <v>7</v>
      </c>
      <c r="Q120">
        <f t="shared" ca="1" si="33"/>
        <v>3</v>
      </c>
      <c r="R120">
        <f t="shared" ca="1" si="39"/>
        <v>0</v>
      </c>
      <c r="S120">
        <v>50</v>
      </c>
      <c r="T120">
        <f t="shared" ca="1" si="35"/>
        <v>4</v>
      </c>
      <c r="U120">
        <f t="shared" ca="1" si="29"/>
        <v>10</v>
      </c>
      <c r="V120">
        <f t="shared" ca="1" si="36"/>
        <v>15</v>
      </c>
      <c r="W120">
        <f t="shared" ca="1" si="37"/>
        <v>14</v>
      </c>
      <c r="X120">
        <f t="shared" ca="1" si="47"/>
        <v>16</v>
      </c>
      <c r="Y120">
        <f t="shared" ca="1" si="47"/>
        <v>46</v>
      </c>
      <c r="Z120">
        <f t="shared" ca="1" si="47"/>
        <v>14</v>
      </c>
      <c r="AA120">
        <v>1</v>
      </c>
      <c r="AB120" t="s">
        <v>439</v>
      </c>
      <c r="AC120" s="32" t="s">
        <v>471</v>
      </c>
    </row>
    <row r="121" spans="1:29" ht="30" x14ac:dyDescent="0.2">
      <c r="A121" s="12">
        <v>169</v>
      </c>
      <c r="B121" s="12" t="s">
        <v>170</v>
      </c>
      <c r="C121" s="12">
        <v>41.298237999999998</v>
      </c>
      <c r="D121" s="12">
        <v>31.405106</v>
      </c>
      <c r="E121" s="12">
        <v>0</v>
      </c>
      <c r="F121">
        <f t="shared" ca="1" si="48"/>
        <v>21</v>
      </c>
      <c r="G121" t="s">
        <v>40</v>
      </c>
      <c r="H121">
        <v>0</v>
      </c>
      <c r="I121">
        <v>0</v>
      </c>
      <c r="J121">
        <v>1.095</v>
      </c>
      <c r="K121">
        <v>0.47499999999999998</v>
      </c>
      <c r="L121">
        <f t="shared" ca="1" si="30"/>
        <v>93</v>
      </c>
      <c r="M121">
        <f t="shared" ca="1" si="46"/>
        <v>86</v>
      </c>
      <c r="N121">
        <f t="shared" ca="1" si="31"/>
        <v>23</v>
      </c>
      <c r="O121">
        <f t="shared" ca="1" si="32"/>
        <v>17</v>
      </c>
      <c r="P121">
        <f t="shared" ca="1" si="33"/>
        <v>1</v>
      </c>
      <c r="Q121">
        <f t="shared" ca="1" si="33"/>
        <v>2</v>
      </c>
      <c r="R121">
        <f t="shared" ca="1" si="39"/>
        <v>0</v>
      </c>
      <c r="S121">
        <f t="shared" ca="1" si="34"/>
        <v>5</v>
      </c>
      <c r="T121">
        <f t="shared" ca="1" si="35"/>
        <v>5</v>
      </c>
      <c r="U121">
        <f t="shared" ca="1" si="29"/>
        <v>4</v>
      </c>
      <c r="V121">
        <f t="shared" ca="1" si="36"/>
        <v>10</v>
      </c>
      <c r="W121">
        <f t="shared" ca="1" si="37"/>
        <v>9</v>
      </c>
      <c r="X121">
        <f t="shared" ca="1" si="47"/>
        <v>97</v>
      </c>
      <c r="Y121">
        <f t="shared" ca="1" si="47"/>
        <v>89</v>
      </c>
      <c r="Z121">
        <f t="shared" ca="1" si="47"/>
        <v>76</v>
      </c>
      <c r="AA121">
        <v>1</v>
      </c>
      <c r="AB121" t="s">
        <v>439</v>
      </c>
      <c r="AC121" s="24" t="s">
        <v>472</v>
      </c>
    </row>
    <row r="122" spans="1:29" ht="45" x14ac:dyDescent="0.2">
      <c r="A122" s="13">
        <v>171</v>
      </c>
      <c r="B122" s="14" t="s">
        <v>129</v>
      </c>
      <c r="C122" s="14">
        <v>42.013624999999998</v>
      </c>
      <c r="D122" s="14">
        <v>33.369672999999999</v>
      </c>
      <c r="E122" s="14">
        <v>0</v>
      </c>
      <c r="F122">
        <f t="shared" ca="1" si="48"/>
        <v>89</v>
      </c>
      <c r="G122" t="s">
        <v>40</v>
      </c>
      <c r="H122">
        <v>0</v>
      </c>
      <c r="I122">
        <v>0</v>
      </c>
      <c r="J122">
        <f ca="1">TRUNC(RAND()*(RAND()*10),3)</f>
        <v>8.3360000000000003</v>
      </c>
      <c r="K122">
        <f ca="1">TRUNC(J122/(5*RAND()),3)</f>
        <v>2.1</v>
      </c>
      <c r="L122">
        <f t="shared" ca="1" si="30"/>
        <v>85</v>
      </c>
      <c r="M122">
        <f t="shared" ca="1" si="46"/>
        <v>78</v>
      </c>
      <c r="N122">
        <f t="shared" ca="1" si="31"/>
        <v>28</v>
      </c>
      <c r="O122">
        <f t="shared" ca="1" si="32"/>
        <v>18</v>
      </c>
      <c r="P122">
        <f t="shared" ca="1" si="33"/>
        <v>4</v>
      </c>
      <c r="Q122">
        <f t="shared" ca="1" si="33"/>
        <v>7</v>
      </c>
      <c r="R122">
        <f t="shared" ca="1" si="39"/>
        <v>8</v>
      </c>
      <c r="S122">
        <f t="shared" ca="1" si="34"/>
        <v>5</v>
      </c>
      <c r="T122">
        <f t="shared" ca="1" si="35"/>
        <v>3</v>
      </c>
      <c r="U122">
        <f t="shared" ca="1" si="29"/>
        <v>2</v>
      </c>
      <c r="V122">
        <f t="shared" ca="1" si="36"/>
        <v>19</v>
      </c>
      <c r="W122">
        <f t="shared" ca="1" si="37"/>
        <v>12</v>
      </c>
      <c r="X122">
        <f t="shared" ref="X122:Z131" ca="1" si="49">INT(RAND()*100)</f>
        <v>59</v>
      </c>
      <c r="Y122">
        <f t="shared" ca="1" si="49"/>
        <v>42</v>
      </c>
      <c r="Z122">
        <f t="shared" ca="1" si="49"/>
        <v>70</v>
      </c>
      <c r="AA122">
        <v>1</v>
      </c>
      <c r="AB122" t="s">
        <v>439</v>
      </c>
      <c r="AC122" s="24" t="s">
        <v>473</v>
      </c>
    </row>
    <row r="123" spans="1:29" ht="75" x14ac:dyDescent="0.2">
      <c r="A123" s="15">
        <v>172</v>
      </c>
      <c r="B123" s="14" t="s">
        <v>156</v>
      </c>
      <c r="C123" s="14">
        <v>35.583333000000003</v>
      </c>
      <c r="D123" s="14">
        <v>27.133333</v>
      </c>
      <c r="E123" s="14">
        <v>0</v>
      </c>
      <c r="F123">
        <f t="shared" ca="1" si="48"/>
        <v>44</v>
      </c>
      <c r="G123" t="s">
        <v>40</v>
      </c>
      <c r="H123">
        <v>0</v>
      </c>
      <c r="I123">
        <v>0</v>
      </c>
      <c r="J123">
        <f ca="1">TRUNC(RAND()*(RAND()*10),3)</f>
        <v>1.7929999999999999</v>
      </c>
      <c r="K123">
        <f ca="1">TRUNC(J123/(5*RAND()),3)</f>
        <v>1.6060000000000001</v>
      </c>
      <c r="L123">
        <v>99</v>
      </c>
      <c r="M123">
        <f t="shared" ca="1" si="46"/>
        <v>45</v>
      </c>
      <c r="N123">
        <f t="shared" ca="1" si="31"/>
        <v>28</v>
      </c>
      <c r="O123">
        <v>55</v>
      </c>
      <c r="P123">
        <f t="shared" ca="1" si="33"/>
        <v>6</v>
      </c>
      <c r="Q123">
        <f t="shared" ca="1" si="33"/>
        <v>9</v>
      </c>
      <c r="R123">
        <f t="shared" ca="1" si="39"/>
        <v>3</v>
      </c>
      <c r="S123">
        <f t="shared" ca="1" si="34"/>
        <v>7</v>
      </c>
      <c r="T123">
        <f t="shared" ca="1" si="35"/>
        <v>3</v>
      </c>
      <c r="U123">
        <f t="shared" ca="1" si="29"/>
        <v>9</v>
      </c>
      <c r="V123">
        <f t="shared" ca="1" si="36"/>
        <v>24</v>
      </c>
      <c r="W123">
        <f t="shared" ca="1" si="37"/>
        <v>11</v>
      </c>
      <c r="X123">
        <f t="shared" ca="1" si="49"/>
        <v>85</v>
      </c>
      <c r="Y123">
        <f t="shared" ca="1" si="49"/>
        <v>47</v>
      </c>
      <c r="Z123">
        <f t="shared" ca="1" si="49"/>
        <v>0</v>
      </c>
      <c r="AA123">
        <v>1</v>
      </c>
      <c r="AB123" t="s">
        <v>439</v>
      </c>
      <c r="AC123" s="32" t="s">
        <v>474</v>
      </c>
    </row>
    <row r="124" spans="1:29" ht="75" x14ac:dyDescent="0.2">
      <c r="A124" s="15">
        <v>173</v>
      </c>
      <c r="B124" s="14" t="s">
        <v>131</v>
      </c>
      <c r="C124" s="14">
        <v>42.517460999999997</v>
      </c>
      <c r="D124" s="14">
        <v>44.937745999999997</v>
      </c>
      <c r="E124" s="14">
        <v>0</v>
      </c>
      <c r="F124">
        <f t="shared" ca="1" si="48"/>
        <v>3</v>
      </c>
      <c r="G124" t="s">
        <v>40</v>
      </c>
      <c r="H124">
        <v>0</v>
      </c>
      <c r="I124">
        <v>0</v>
      </c>
      <c r="J124">
        <f ca="1">TRUNC(RAND()*(RAND()*10),3)</f>
        <v>0.74199999999999999</v>
      </c>
      <c r="K124">
        <f ca="1">TRUNC(J124/(5*RAND()),3)</f>
        <v>0.20699999999999999</v>
      </c>
      <c r="L124">
        <f t="shared" ca="1" si="30"/>
        <v>87</v>
      </c>
      <c r="M124">
        <f t="shared" ref="M124:N145" ca="1" si="50">INT(RAND()*100)</f>
        <v>79</v>
      </c>
      <c r="N124">
        <f t="shared" ca="1" si="31"/>
        <v>21</v>
      </c>
      <c r="O124">
        <f t="shared" ca="1" si="32"/>
        <v>19</v>
      </c>
      <c r="P124">
        <f t="shared" ca="1" si="33"/>
        <v>0</v>
      </c>
      <c r="Q124">
        <f t="shared" ca="1" si="33"/>
        <v>2</v>
      </c>
      <c r="R124">
        <f t="shared" ca="1" si="39"/>
        <v>11</v>
      </c>
      <c r="S124">
        <f t="shared" ca="1" si="34"/>
        <v>6</v>
      </c>
      <c r="T124">
        <f t="shared" ca="1" si="35"/>
        <v>4</v>
      </c>
      <c r="U124">
        <f t="shared" ca="1" si="29"/>
        <v>7</v>
      </c>
      <c r="V124">
        <f t="shared" ca="1" si="36"/>
        <v>23</v>
      </c>
      <c r="W124">
        <f t="shared" ca="1" si="37"/>
        <v>11</v>
      </c>
      <c r="X124">
        <f t="shared" ca="1" si="49"/>
        <v>68</v>
      </c>
      <c r="Y124">
        <f t="shared" ca="1" si="49"/>
        <v>15</v>
      </c>
      <c r="Z124">
        <f t="shared" ca="1" si="49"/>
        <v>74</v>
      </c>
      <c r="AA124">
        <v>1</v>
      </c>
      <c r="AB124" t="s">
        <v>439</v>
      </c>
      <c r="AC124" s="24" t="s">
        <v>475</v>
      </c>
    </row>
    <row r="125" spans="1:29" x14ac:dyDescent="0.2">
      <c r="A125" s="12">
        <v>185</v>
      </c>
      <c r="B125" s="12" t="s">
        <v>171</v>
      </c>
      <c r="C125" s="12">
        <v>44.193095999999997</v>
      </c>
      <c r="D125" s="12">
        <v>15.379156</v>
      </c>
      <c r="E125" s="12">
        <v>0</v>
      </c>
      <c r="F125">
        <f t="shared" ca="1" si="48"/>
        <v>11</v>
      </c>
      <c r="G125" t="s">
        <v>40</v>
      </c>
      <c r="H125">
        <v>0</v>
      </c>
      <c r="I125">
        <v>0</v>
      </c>
      <c r="J125">
        <v>2.5299999999999998</v>
      </c>
      <c r="K125">
        <v>0.78600000000000003</v>
      </c>
      <c r="L125">
        <f t="shared" ca="1" si="30"/>
        <v>63</v>
      </c>
      <c r="M125">
        <f t="shared" ca="1" si="50"/>
        <v>6</v>
      </c>
      <c r="N125">
        <f t="shared" ca="1" si="31"/>
        <v>12</v>
      </c>
      <c r="O125">
        <f t="shared" ca="1" si="32"/>
        <v>10</v>
      </c>
      <c r="P125">
        <f t="shared" ca="1" si="33"/>
        <v>2</v>
      </c>
      <c r="Q125">
        <f t="shared" ca="1" si="33"/>
        <v>7</v>
      </c>
      <c r="R125">
        <f t="shared" ca="1" si="39"/>
        <v>5</v>
      </c>
      <c r="S125">
        <f t="shared" ca="1" si="34"/>
        <v>5</v>
      </c>
      <c r="T125">
        <f t="shared" ca="1" si="35"/>
        <v>4</v>
      </c>
      <c r="U125">
        <f t="shared" ca="1" si="29"/>
        <v>0</v>
      </c>
      <c r="V125">
        <f t="shared" ca="1" si="36"/>
        <v>9</v>
      </c>
      <c r="W125">
        <f t="shared" ca="1" si="37"/>
        <v>4</v>
      </c>
      <c r="X125">
        <f t="shared" ca="1" si="49"/>
        <v>99</v>
      </c>
      <c r="Y125">
        <f t="shared" ca="1" si="49"/>
        <v>84</v>
      </c>
      <c r="Z125">
        <f t="shared" ca="1" si="49"/>
        <v>34</v>
      </c>
      <c r="AA125">
        <v>1</v>
      </c>
      <c r="AB125" t="s">
        <v>439</v>
      </c>
      <c r="AC125" s="32" t="s">
        <v>476</v>
      </c>
    </row>
    <row r="126" spans="1:29" ht="45" x14ac:dyDescent="0.2">
      <c r="A126" s="12">
        <v>190</v>
      </c>
      <c r="B126" s="12" t="s">
        <v>172</v>
      </c>
      <c r="C126" s="12">
        <v>35.297846999999997</v>
      </c>
      <c r="D126" s="12">
        <v>25.163105999999999</v>
      </c>
      <c r="E126" s="12">
        <v>0</v>
      </c>
      <c r="F126">
        <f t="shared" ca="1" si="48"/>
        <v>25</v>
      </c>
      <c r="G126" t="s">
        <v>241</v>
      </c>
      <c r="H126" t="s">
        <v>260</v>
      </c>
      <c r="I126">
        <v>0</v>
      </c>
      <c r="J126">
        <v>0.80300000000000005</v>
      </c>
      <c r="K126">
        <v>0.34200000000000003</v>
      </c>
      <c r="L126">
        <v>99</v>
      </c>
      <c r="M126">
        <v>99</v>
      </c>
      <c r="N126">
        <f t="shared" ca="1" si="31"/>
        <v>27</v>
      </c>
      <c r="O126">
        <f t="shared" ca="1" si="32"/>
        <v>3</v>
      </c>
      <c r="P126">
        <v>75</v>
      </c>
      <c r="Q126">
        <f t="shared" ca="1" si="33"/>
        <v>5</v>
      </c>
      <c r="R126">
        <f t="shared" ca="1" si="39"/>
        <v>3</v>
      </c>
      <c r="S126">
        <f t="shared" ca="1" si="34"/>
        <v>9</v>
      </c>
      <c r="T126">
        <f t="shared" ca="1" si="35"/>
        <v>3</v>
      </c>
      <c r="U126">
        <v>99</v>
      </c>
      <c r="V126">
        <f t="shared" ca="1" si="36"/>
        <v>13</v>
      </c>
      <c r="W126">
        <f t="shared" ca="1" si="37"/>
        <v>23</v>
      </c>
      <c r="X126">
        <f t="shared" ca="1" si="49"/>
        <v>58</v>
      </c>
      <c r="Y126">
        <f t="shared" ca="1" si="49"/>
        <v>96</v>
      </c>
      <c r="Z126">
        <f t="shared" ca="1" si="49"/>
        <v>62</v>
      </c>
      <c r="AA126">
        <v>1</v>
      </c>
      <c r="AB126" t="s">
        <v>439</v>
      </c>
      <c r="AC126" s="24" t="s">
        <v>477</v>
      </c>
    </row>
    <row r="127" spans="1:29" ht="45" x14ac:dyDescent="0.2">
      <c r="A127" s="15">
        <v>192</v>
      </c>
      <c r="B127" s="14" t="s">
        <v>130</v>
      </c>
      <c r="C127" s="14">
        <v>41.838242000000001</v>
      </c>
      <c r="D127" s="14">
        <v>32.651063000000001</v>
      </c>
      <c r="E127" s="14">
        <v>0</v>
      </c>
      <c r="F127">
        <v>10</v>
      </c>
      <c r="G127" t="s">
        <v>40</v>
      </c>
      <c r="H127">
        <v>0</v>
      </c>
      <c r="I127">
        <v>0</v>
      </c>
      <c r="J127">
        <f ca="1">TRUNC(RAND()*(RAND()*10),3)</f>
        <v>8.0809999999999995</v>
      </c>
      <c r="K127">
        <f ca="1">TRUNC(J127/(5*RAND()),3)</f>
        <v>1.88</v>
      </c>
      <c r="L127">
        <f t="shared" ca="1" si="30"/>
        <v>96</v>
      </c>
      <c r="M127">
        <f t="shared" ca="1" si="50"/>
        <v>9</v>
      </c>
      <c r="N127">
        <f t="shared" ca="1" si="31"/>
        <v>2</v>
      </c>
      <c r="O127">
        <f t="shared" ca="1" si="32"/>
        <v>19</v>
      </c>
      <c r="P127">
        <f t="shared" ca="1" si="33"/>
        <v>1</v>
      </c>
      <c r="Q127">
        <f t="shared" ca="1" si="33"/>
        <v>8</v>
      </c>
      <c r="R127">
        <f t="shared" ca="1" si="39"/>
        <v>6</v>
      </c>
      <c r="S127">
        <f t="shared" ca="1" si="34"/>
        <v>9</v>
      </c>
      <c r="T127">
        <f t="shared" ca="1" si="35"/>
        <v>2</v>
      </c>
      <c r="U127">
        <f t="shared" ca="1" si="29"/>
        <v>10</v>
      </c>
      <c r="V127">
        <f t="shared" ca="1" si="36"/>
        <v>19</v>
      </c>
      <c r="W127">
        <f t="shared" ca="1" si="37"/>
        <v>20</v>
      </c>
      <c r="X127">
        <f t="shared" ca="1" si="49"/>
        <v>29</v>
      </c>
      <c r="Y127">
        <f t="shared" ca="1" si="49"/>
        <v>44</v>
      </c>
      <c r="Z127">
        <f t="shared" ca="1" si="49"/>
        <v>34</v>
      </c>
      <c r="AA127">
        <v>1</v>
      </c>
      <c r="AB127" t="s">
        <v>439</v>
      </c>
      <c r="AC127" s="32" t="s">
        <v>478</v>
      </c>
    </row>
    <row r="128" spans="1:29" ht="30"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30"/>
        <v>83</v>
      </c>
      <c r="M128">
        <f t="shared" ca="1" si="50"/>
        <v>11</v>
      </c>
      <c r="N128">
        <f t="shared" ca="1" si="31"/>
        <v>11</v>
      </c>
      <c r="O128">
        <f t="shared" ca="1" si="32"/>
        <v>6</v>
      </c>
      <c r="P128">
        <f t="shared" ca="1" si="33"/>
        <v>8</v>
      </c>
      <c r="Q128">
        <f t="shared" ca="1" si="33"/>
        <v>1</v>
      </c>
      <c r="R128">
        <f t="shared" ca="1" si="39"/>
        <v>3</v>
      </c>
      <c r="S128">
        <f t="shared" ca="1" si="34"/>
        <v>6</v>
      </c>
      <c r="T128">
        <f t="shared" ca="1" si="35"/>
        <v>2</v>
      </c>
      <c r="U128">
        <f t="shared" ca="1" si="29"/>
        <v>4</v>
      </c>
      <c r="V128">
        <f t="shared" ca="1" si="36"/>
        <v>19</v>
      </c>
      <c r="W128">
        <f t="shared" ca="1" si="37"/>
        <v>0</v>
      </c>
      <c r="X128">
        <f t="shared" ca="1" si="49"/>
        <v>6</v>
      </c>
      <c r="Y128">
        <f t="shared" ca="1" si="49"/>
        <v>82</v>
      </c>
      <c r="Z128">
        <f t="shared" ca="1" si="49"/>
        <v>10</v>
      </c>
      <c r="AA128">
        <v>1</v>
      </c>
      <c r="AB128" t="s">
        <v>439</v>
      </c>
      <c r="AC128" s="32" t="s">
        <v>479</v>
      </c>
    </row>
    <row r="129" spans="1:29" ht="60"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30"/>
        <v>98</v>
      </c>
      <c r="M129">
        <f t="shared" ca="1" si="50"/>
        <v>60</v>
      </c>
      <c r="N129">
        <f t="shared" ca="1" si="31"/>
        <v>25</v>
      </c>
      <c r="O129">
        <f t="shared" ca="1" si="32"/>
        <v>3</v>
      </c>
      <c r="P129">
        <f t="shared" ca="1" si="33"/>
        <v>9</v>
      </c>
      <c r="Q129">
        <f t="shared" ca="1" si="33"/>
        <v>7</v>
      </c>
      <c r="R129">
        <f t="shared" ca="1" si="39"/>
        <v>5</v>
      </c>
      <c r="S129">
        <f t="shared" ca="1" si="34"/>
        <v>13</v>
      </c>
      <c r="T129">
        <f t="shared" ca="1" si="35"/>
        <v>2</v>
      </c>
      <c r="U129">
        <f t="shared" ca="1" si="29"/>
        <v>9</v>
      </c>
      <c r="V129">
        <f t="shared" ca="1" si="36"/>
        <v>15</v>
      </c>
      <c r="W129">
        <f t="shared" ca="1" si="37"/>
        <v>20</v>
      </c>
      <c r="X129">
        <f t="shared" ca="1" si="49"/>
        <v>55</v>
      </c>
      <c r="Y129">
        <f t="shared" ca="1" si="49"/>
        <v>5</v>
      </c>
      <c r="Z129">
        <f t="shared" ca="1" si="49"/>
        <v>47</v>
      </c>
      <c r="AA129">
        <v>1</v>
      </c>
      <c r="AB129" t="s">
        <v>439</v>
      </c>
      <c r="AC129" s="24" t="s">
        <v>480</v>
      </c>
    </row>
    <row r="130" spans="1:29" ht="45" x14ac:dyDescent="0.2">
      <c r="A130" s="12">
        <v>200</v>
      </c>
      <c r="B130" s="12" t="s">
        <v>175</v>
      </c>
      <c r="C130" s="12">
        <v>38.482289000000002</v>
      </c>
      <c r="D130" s="12">
        <v>22.501169000000001</v>
      </c>
      <c r="E130" s="12">
        <v>0</v>
      </c>
      <c r="F130">
        <v>40</v>
      </c>
      <c r="G130" t="s">
        <v>175</v>
      </c>
      <c r="H130" t="s">
        <v>270</v>
      </c>
      <c r="I130">
        <v>100</v>
      </c>
      <c r="J130">
        <v>2.0099999999999998</v>
      </c>
      <c r="K130">
        <v>3.8119999999999998</v>
      </c>
      <c r="L130">
        <f t="shared" ca="1" si="30"/>
        <v>92</v>
      </c>
      <c r="M130">
        <f t="shared" ca="1" si="50"/>
        <v>32</v>
      </c>
      <c r="N130">
        <f t="shared" ca="1" si="31"/>
        <v>1</v>
      </c>
      <c r="O130">
        <f t="shared" ca="1" si="32"/>
        <v>18</v>
      </c>
      <c r="P130">
        <v>75</v>
      </c>
      <c r="Q130">
        <f t="shared" ref="Q130:Q193" ca="1" si="51">INT(RAND()*10)</f>
        <v>5</v>
      </c>
      <c r="R130">
        <f t="shared" ca="1" si="39"/>
        <v>7</v>
      </c>
      <c r="S130">
        <f t="shared" ca="1" si="34"/>
        <v>13</v>
      </c>
      <c r="T130">
        <f t="shared" ca="1" si="35"/>
        <v>1</v>
      </c>
      <c r="U130">
        <f t="shared" ref="U130:U190" ca="1" si="52">INT(RAND()*15)</f>
        <v>4</v>
      </c>
      <c r="V130">
        <f t="shared" ca="1" si="36"/>
        <v>7</v>
      </c>
      <c r="W130">
        <f t="shared" ca="1" si="37"/>
        <v>15</v>
      </c>
      <c r="X130">
        <f t="shared" ca="1" si="49"/>
        <v>74</v>
      </c>
      <c r="Y130">
        <f t="shared" ca="1" si="49"/>
        <v>40</v>
      </c>
      <c r="Z130">
        <f t="shared" ca="1" si="49"/>
        <v>50</v>
      </c>
      <c r="AA130">
        <v>1</v>
      </c>
      <c r="AB130" t="s">
        <v>439</v>
      </c>
      <c r="AC130" s="24" t="s">
        <v>481</v>
      </c>
    </row>
    <row r="131" spans="1:29" ht="30" x14ac:dyDescent="0.2">
      <c r="A131" s="12">
        <v>207</v>
      </c>
      <c r="B131" s="12" t="s">
        <v>176</v>
      </c>
      <c r="C131" s="12">
        <v>38.711233</v>
      </c>
      <c r="D131" s="12">
        <v>22.342072000000002</v>
      </c>
      <c r="E131" s="12">
        <v>0</v>
      </c>
      <c r="F131">
        <f t="shared" ref="F131:F139" ca="1" si="53">INT(RAND()*100)</f>
        <v>99</v>
      </c>
      <c r="G131" t="s">
        <v>40</v>
      </c>
      <c r="H131">
        <v>0</v>
      </c>
      <c r="I131">
        <v>0</v>
      </c>
      <c r="J131">
        <v>0.91200000000000003</v>
      </c>
      <c r="K131">
        <v>0.214</v>
      </c>
      <c r="L131">
        <f t="shared" ref="L131:L194" ca="1" si="54">INT(RAND()*(100-50)+50)</f>
        <v>95</v>
      </c>
      <c r="M131">
        <f t="shared" ca="1" si="50"/>
        <v>9</v>
      </c>
      <c r="N131">
        <f t="shared" ref="N131:N194" ca="1" si="55">INT(RAND()*(30-1)+1)</f>
        <v>21</v>
      </c>
      <c r="O131">
        <f t="shared" ref="O131:O194" ca="1" si="56">INT(RAND()*(20-1)+1)</f>
        <v>11</v>
      </c>
      <c r="P131">
        <f t="shared" ref="P131:Q194" ca="1" si="57">INT(RAND()*10)</f>
        <v>1</v>
      </c>
      <c r="Q131">
        <f t="shared" ca="1" si="51"/>
        <v>8</v>
      </c>
      <c r="R131">
        <f t="shared" ca="1" si="39"/>
        <v>9</v>
      </c>
      <c r="S131">
        <v>50</v>
      </c>
      <c r="T131">
        <f t="shared" ref="T131:T194" ca="1" si="58">INT(RAND()*(6-1)+1)</f>
        <v>2</v>
      </c>
      <c r="U131">
        <f t="shared" ca="1" si="52"/>
        <v>13</v>
      </c>
      <c r="V131">
        <f t="shared" ref="V131:V194" ca="1" si="59">INT(RAND()*(25-1)+1)</f>
        <v>9</v>
      </c>
      <c r="W131">
        <f t="shared" ca="1" si="37"/>
        <v>8</v>
      </c>
      <c r="X131">
        <f t="shared" ca="1" si="49"/>
        <v>56</v>
      </c>
      <c r="Y131">
        <f t="shared" ca="1" si="49"/>
        <v>97</v>
      </c>
      <c r="Z131">
        <f t="shared" ca="1" si="49"/>
        <v>13</v>
      </c>
      <c r="AA131">
        <v>1</v>
      </c>
      <c r="AB131" t="s">
        <v>439</v>
      </c>
      <c r="AC131" s="24" t="s">
        <v>482</v>
      </c>
    </row>
    <row r="132" spans="1:29" ht="45" x14ac:dyDescent="0.2">
      <c r="A132" s="12">
        <v>208</v>
      </c>
      <c r="B132" s="12" t="s">
        <v>177</v>
      </c>
      <c r="C132" s="12">
        <v>39.666666999999997</v>
      </c>
      <c r="D132" s="12">
        <v>19.75</v>
      </c>
      <c r="E132" s="12">
        <v>0</v>
      </c>
      <c r="F132">
        <f t="shared" ca="1" si="53"/>
        <v>82</v>
      </c>
      <c r="G132" t="s">
        <v>40</v>
      </c>
      <c r="H132">
        <v>0</v>
      </c>
      <c r="I132">
        <v>0</v>
      </c>
      <c r="J132">
        <v>3.46</v>
      </c>
      <c r="K132">
        <v>1.968</v>
      </c>
      <c r="L132">
        <f t="shared" ca="1" si="54"/>
        <v>81</v>
      </c>
      <c r="M132">
        <f t="shared" ca="1" si="50"/>
        <v>30</v>
      </c>
      <c r="N132">
        <f t="shared" ca="1" si="55"/>
        <v>21</v>
      </c>
      <c r="O132">
        <f t="shared" ca="1" si="56"/>
        <v>11</v>
      </c>
      <c r="P132">
        <v>99</v>
      </c>
      <c r="Q132">
        <f t="shared" ca="1" si="51"/>
        <v>7</v>
      </c>
      <c r="R132">
        <f t="shared" ca="1" si="39"/>
        <v>10</v>
      </c>
      <c r="S132">
        <f t="shared" ref="S132:S193" ca="1" si="60">INT(RAND()*14)</f>
        <v>4</v>
      </c>
      <c r="T132">
        <f t="shared" ca="1" si="58"/>
        <v>2</v>
      </c>
      <c r="U132">
        <v>99</v>
      </c>
      <c r="V132">
        <f t="shared" ca="1" si="59"/>
        <v>16</v>
      </c>
      <c r="W132">
        <f t="shared" ref="W132:W194" ca="1" si="61">INT(RAND()*25)</f>
        <v>10</v>
      </c>
      <c r="X132">
        <f t="shared" ref="X132:Z141" ca="1" si="62">INT(RAND()*100)</f>
        <v>28</v>
      </c>
      <c r="Y132">
        <f t="shared" ca="1" si="62"/>
        <v>10</v>
      </c>
      <c r="Z132">
        <f t="shared" ca="1" si="62"/>
        <v>61</v>
      </c>
      <c r="AA132">
        <v>1</v>
      </c>
      <c r="AB132" t="s">
        <v>439</v>
      </c>
      <c r="AC132" s="24" t="s">
        <v>491</v>
      </c>
    </row>
    <row r="133" spans="1:29" ht="60" x14ac:dyDescent="0.2">
      <c r="A133" s="15">
        <v>218</v>
      </c>
      <c r="B133" s="14" t="s">
        <v>152</v>
      </c>
      <c r="C133" s="14">
        <v>44.880785000000003</v>
      </c>
      <c r="D133" s="14">
        <v>11.615753</v>
      </c>
      <c r="E133" s="14">
        <v>0</v>
      </c>
      <c r="F133">
        <f t="shared" ca="1" si="53"/>
        <v>45</v>
      </c>
      <c r="G133" t="s">
        <v>40</v>
      </c>
      <c r="H133">
        <v>0</v>
      </c>
      <c r="I133">
        <v>0</v>
      </c>
      <c r="J133">
        <f ca="1">TRUNC(RAND()*(RAND()*10),3)</f>
        <v>0.311</v>
      </c>
      <c r="K133">
        <f ca="1">TRUNC(J133/(5*RAND()),3)</f>
        <v>0.09</v>
      </c>
      <c r="L133">
        <f t="shared" ca="1" si="54"/>
        <v>99</v>
      </c>
      <c r="M133">
        <f t="shared" ca="1" si="50"/>
        <v>25</v>
      </c>
      <c r="N133">
        <f t="shared" ca="1" si="55"/>
        <v>21</v>
      </c>
      <c r="O133">
        <f t="shared" ca="1" si="56"/>
        <v>12</v>
      </c>
      <c r="P133">
        <f t="shared" ca="1" si="57"/>
        <v>5</v>
      </c>
      <c r="Q133">
        <f t="shared" ca="1" si="51"/>
        <v>8</v>
      </c>
      <c r="R133">
        <f t="shared" ca="1" si="39"/>
        <v>6</v>
      </c>
      <c r="S133">
        <f t="shared" ca="1" si="60"/>
        <v>8</v>
      </c>
      <c r="T133">
        <f t="shared" ca="1" si="58"/>
        <v>3</v>
      </c>
      <c r="U133">
        <f t="shared" ca="1" si="52"/>
        <v>5</v>
      </c>
      <c r="V133">
        <f t="shared" ca="1" si="59"/>
        <v>1</v>
      </c>
      <c r="W133">
        <f t="shared" ca="1" si="61"/>
        <v>1</v>
      </c>
      <c r="X133">
        <f t="shared" ca="1" si="62"/>
        <v>78</v>
      </c>
      <c r="Y133">
        <f t="shared" ca="1" si="62"/>
        <v>25</v>
      </c>
      <c r="Z133">
        <f t="shared" ca="1" si="62"/>
        <v>5</v>
      </c>
      <c r="AA133">
        <v>0</v>
      </c>
      <c r="AB133" t="s">
        <v>439</v>
      </c>
      <c r="AC133" s="32" t="s">
        <v>496</v>
      </c>
    </row>
    <row r="134" spans="1:29" ht="30" x14ac:dyDescent="0.2">
      <c r="A134" s="15">
        <v>221</v>
      </c>
      <c r="B134" s="14" t="s">
        <v>159</v>
      </c>
      <c r="C134" s="14">
        <v>38.53</v>
      </c>
      <c r="D134" s="14">
        <v>23.87</v>
      </c>
      <c r="E134" s="14">
        <v>0</v>
      </c>
      <c r="F134">
        <f t="shared" ca="1" si="53"/>
        <v>82</v>
      </c>
      <c r="G134" t="s">
        <v>40</v>
      </c>
      <c r="H134">
        <v>0</v>
      </c>
      <c r="I134">
        <v>0</v>
      </c>
      <c r="J134">
        <f ca="1">TRUNC(RAND()*(RAND()*10),3)</f>
        <v>4.9329999999999998</v>
      </c>
      <c r="K134">
        <f ca="1">TRUNC(J134/(5*RAND()),3)</f>
        <v>1061.1310000000001</v>
      </c>
      <c r="L134">
        <f t="shared" ca="1" si="54"/>
        <v>54</v>
      </c>
      <c r="M134">
        <f t="shared" ca="1" si="50"/>
        <v>33</v>
      </c>
      <c r="N134">
        <f t="shared" ca="1" si="55"/>
        <v>27</v>
      </c>
      <c r="O134">
        <f t="shared" ca="1" si="56"/>
        <v>5</v>
      </c>
      <c r="P134">
        <v>75</v>
      </c>
      <c r="Q134">
        <f t="shared" ca="1" si="51"/>
        <v>3</v>
      </c>
      <c r="R134">
        <f t="shared" ca="1" si="39"/>
        <v>10</v>
      </c>
      <c r="S134">
        <v>93</v>
      </c>
      <c r="T134">
        <f t="shared" ca="1" si="58"/>
        <v>4</v>
      </c>
      <c r="U134">
        <f t="shared" ca="1" si="52"/>
        <v>8</v>
      </c>
      <c r="V134">
        <f t="shared" ca="1" si="59"/>
        <v>9</v>
      </c>
      <c r="W134">
        <f t="shared" ca="1" si="61"/>
        <v>10</v>
      </c>
      <c r="X134">
        <f t="shared" ca="1" si="62"/>
        <v>39</v>
      </c>
      <c r="Y134">
        <f t="shared" ca="1" si="62"/>
        <v>0</v>
      </c>
      <c r="Z134">
        <f t="shared" ca="1" si="62"/>
        <v>73</v>
      </c>
      <c r="AA134">
        <v>1</v>
      </c>
      <c r="AB134" t="s">
        <v>439</v>
      </c>
      <c r="AC134" s="24" t="s">
        <v>451</v>
      </c>
    </row>
    <row r="135" spans="1:29" ht="30" x14ac:dyDescent="0.2">
      <c r="A135" s="12">
        <v>226</v>
      </c>
      <c r="B135" s="12" t="s">
        <v>178</v>
      </c>
      <c r="C135" s="12">
        <v>40.919130000000003</v>
      </c>
      <c r="D135" s="12">
        <v>38.397930000000002</v>
      </c>
      <c r="E135" s="12">
        <v>0</v>
      </c>
      <c r="F135">
        <f t="shared" ca="1" si="53"/>
        <v>5</v>
      </c>
      <c r="G135" t="s">
        <v>40</v>
      </c>
      <c r="H135">
        <v>0</v>
      </c>
      <c r="I135">
        <v>0</v>
      </c>
      <c r="J135">
        <v>0.66400000000000003</v>
      </c>
      <c r="K135">
        <v>0.251</v>
      </c>
      <c r="L135">
        <f t="shared" ca="1" si="54"/>
        <v>67</v>
      </c>
      <c r="M135">
        <f t="shared" ca="1" si="50"/>
        <v>64</v>
      </c>
      <c r="N135">
        <f t="shared" ca="1" si="55"/>
        <v>20</v>
      </c>
      <c r="O135">
        <f t="shared" ca="1" si="56"/>
        <v>11</v>
      </c>
      <c r="P135">
        <f t="shared" ca="1" si="57"/>
        <v>3</v>
      </c>
      <c r="Q135">
        <f t="shared" ca="1" si="51"/>
        <v>6</v>
      </c>
      <c r="R135">
        <f t="shared" ca="1" si="39"/>
        <v>10</v>
      </c>
      <c r="S135">
        <f t="shared" ca="1" si="60"/>
        <v>9</v>
      </c>
      <c r="T135">
        <f t="shared" ca="1" si="58"/>
        <v>4</v>
      </c>
      <c r="U135">
        <f t="shared" ca="1" si="52"/>
        <v>5</v>
      </c>
      <c r="V135">
        <f t="shared" ca="1" si="59"/>
        <v>4</v>
      </c>
      <c r="W135">
        <f t="shared" ca="1" si="61"/>
        <v>0</v>
      </c>
      <c r="X135">
        <f t="shared" ca="1" si="62"/>
        <v>23</v>
      </c>
      <c r="Y135">
        <f t="shared" ca="1" si="62"/>
        <v>69</v>
      </c>
      <c r="Z135">
        <f t="shared" ca="1" si="62"/>
        <v>49</v>
      </c>
      <c r="AA135">
        <v>1</v>
      </c>
      <c r="AB135" t="s">
        <v>439</v>
      </c>
      <c r="AC135" s="24" t="s">
        <v>450</v>
      </c>
    </row>
    <row r="136" spans="1:29" ht="60" x14ac:dyDescent="0.2">
      <c r="A136" s="15">
        <v>227</v>
      </c>
      <c r="B136" s="14" t="s">
        <v>142</v>
      </c>
      <c r="C136" s="14">
        <v>40.764449999999997</v>
      </c>
      <c r="D136" s="14">
        <v>29.923486</v>
      </c>
      <c r="E136" s="14">
        <v>0</v>
      </c>
      <c r="F136">
        <f t="shared" ca="1" si="53"/>
        <v>88</v>
      </c>
      <c r="G136" t="s">
        <v>40</v>
      </c>
      <c r="H136">
        <v>0</v>
      </c>
      <c r="I136">
        <v>0</v>
      </c>
      <c r="J136">
        <f ca="1">TRUNC(RAND()*(RAND()*10),3)</f>
        <v>5.601</v>
      </c>
      <c r="K136">
        <f ca="1">TRUNC(J136/(5*RAND()),3)</f>
        <v>1.137</v>
      </c>
      <c r="L136">
        <f t="shared" ca="1" si="54"/>
        <v>79</v>
      </c>
      <c r="M136">
        <f t="shared" ca="1" si="50"/>
        <v>72</v>
      </c>
      <c r="N136">
        <f t="shared" ca="1" si="55"/>
        <v>24</v>
      </c>
      <c r="O136">
        <f t="shared" ca="1" si="56"/>
        <v>5</v>
      </c>
      <c r="P136">
        <f t="shared" ca="1" si="57"/>
        <v>9</v>
      </c>
      <c r="Q136">
        <f t="shared" ca="1" si="51"/>
        <v>1</v>
      </c>
      <c r="R136">
        <f t="shared" ca="1" si="39"/>
        <v>5</v>
      </c>
      <c r="S136">
        <f t="shared" ca="1" si="60"/>
        <v>13</v>
      </c>
      <c r="T136">
        <f t="shared" ca="1" si="58"/>
        <v>5</v>
      </c>
      <c r="U136">
        <f t="shared" ca="1" si="52"/>
        <v>1</v>
      </c>
      <c r="V136">
        <f t="shared" ca="1" si="59"/>
        <v>17</v>
      </c>
      <c r="W136">
        <f t="shared" ca="1" si="61"/>
        <v>20</v>
      </c>
      <c r="X136">
        <f t="shared" ca="1" si="62"/>
        <v>44</v>
      </c>
      <c r="Y136">
        <f t="shared" ca="1" si="62"/>
        <v>36</v>
      </c>
      <c r="Z136">
        <f t="shared" ca="1" si="62"/>
        <v>90</v>
      </c>
      <c r="AA136">
        <v>0</v>
      </c>
      <c r="AB136" t="s">
        <v>439</v>
      </c>
      <c r="AC136" s="32" t="s">
        <v>497</v>
      </c>
    </row>
    <row r="137" spans="1:29" ht="30" x14ac:dyDescent="0.2">
      <c r="A137" s="15">
        <v>235</v>
      </c>
      <c r="B137" s="14" t="s">
        <v>139</v>
      </c>
      <c r="C137" s="14">
        <v>40.200000000000003</v>
      </c>
      <c r="D137" s="14">
        <v>26.4</v>
      </c>
      <c r="E137" s="14">
        <v>0</v>
      </c>
      <c r="F137">
        <f t="shared" ca="1" si="53"/>
        <v>10</v>
      </c>
      <c r="G137" t="s">
        <v>40</v>
      </c>
      <c r="H137">
        <v>0</v>
      </c>
      <c r="I137">
        <v>0</v>
      </c>
      <c r="J137">
        <f ca="1">TRUNC(RAND()*(RAND()*10),3)</f>
        <v>0.7</v>
      </c>
      <c r="K137">
        <f ca="1">TRUNC(J137/(5*RAND()),3)</f>
        <v>0.159</v>
      </c>
      <c r="L137">
        <f t="shared" ca="1" si="54"/>
        <v>53</v>
      </c>
      <c r="M137">
        <f t="shared" ca="1" si="50"/>
        <v>11</v>
      </c>
      <c r="N137">
        <f t="shared" ca="1" si="55"/>
        <v>5</v>
      </c>
      <c r="O137">
        <f t="shared" ca="1" si="56"/>
        <v>13</v>
      </c>
      <c r="P137">
        <f t="shared" ca="1" si="57"/>
        <v>2</v>
      </c>
      <c r="Q137">
        <f t="shared" ca="1" si="51"/>
        <v>0</v>
      </c>
      <c r="R137">
        <f t="shared" ca="1" si="39"/>
        <v>4</v>
      </c>
      <c r="S137">
        <f t="shared" ca="1" si="60"/>
        <v>6</v>
      </c>
      <c r="T137">
        <f t="shared" ca="1" si="58"/>
        <v>5</v>
      </c>
      <c r="U137">
        <f t="shared" ca="1" si="52"/>
        <v>14</v>
      </c>
      <c r="V137">
        <f t="shared" ca="1" si="59"/>
        <v>17</v>
      </c>
      <c r="W137">
        <f t="shared" ca="1" si="61"/>
        <v>19</v>
      </c>
      <c r="X137">
        <f t="shared" ca="1" si="62"/>
        <v>9</v>
      </c>
      <c r="Y137">
        <f t="shared" ca="1" si="62"/>
        <v>31</v>
      </c>
      <c r="Z137">
        <f t="shared" ca="1" si="62"/>
        <v>11</v>
      </c>
      <c r="AA137">
        <v>0</v>
      </c>
      <c r="AB137" t="s">
        <v>439</v>
      </c>
      <c r="AC137" s="32" t="s">
        <v>498</v>
      </c>
    </row>
    <row r="138" spans="1:29" ht="30" x14ac:dyDescent="0.2">
      <c r="A138" s="15">
        <v>237</v>
      </c>
      <c r="B138" s="14" t="s">
        <v>158</v>
      </c>
      <c r="C138" s="14">
        <v>36.312027</v>
      </c>
      <c r="D138" s="14">
        <v>25.800761999999999</v>
      </c>
      <c r="E138" s="14">
        <v>0</v>
      </c>
      <c r="F138">
        <f t="shared" ca="1" si="53"/>
        <v>85</v>
      </c>
      <c r="G138" t="s">
        <v>40</v>
      </c>
      <c r="H138">
        <v>0</v>
      </c>
      <c r="I138">
        <v>0</v>
      </c>
      <c r="J138">
        <f ca="1">TRUNC(RAND()*(RAND()*10),3)</f>
        <v>6.05</v>
      </c>
      <c r="K138">
        <f ca="1">TRUNC(J138/(5*RAND()),3)</f>
        <v>3.359</v>
      </c>
      <c r="L138">
        <f t="shared" ca="1" si="54"/>
        <v>62</v>
      </c>
      <c r="M138">
        <f t="shared" ca="1" si="50"/>
        <v>81</v>
      </c>
      <c r="N138">
        <f t="shared" ca="1" si="55"/>
        <v>4</v>
      </c>
      <c r="O138">
        <f t="shared" ca="1" si="56"/>
        <v>19</v>
      </c>
      <c r="P138">
        <f t="shared" ca="1" si="57"/>
        <v>0</v>
      </c>
      <c r="Q138">
        <f t="shared" ca="1" si="51"/>
        <v>9</v>
      </c>
      <c r="R138">
        <f t="shared" ca="1" si="39"/>
        <v>1</v>
      </c>
      <c r="S138">
        <f t="shared" ca="1" si="60"/>
        <v>10</v>
      </c>
      <c r="T138">
        <f t="shared" ca="1" si="58"/>
        <v>3</v>
      </c>
      <c r="U138">
        <f t="shared" ca="1" si="52"/>
        <v>3</v>
      </c>
      <c r="V138">
        <f t="shared" ca="1" si="59"/>
        <v>17</v>
      </c>
      <c r="W138">
        <f t="shared" ca="1" si="61"/>
        <v>6</v>
      </c>
      <c r="X138">
        <f t="shared" ca="1" si="62"/>
        <v>13</v>
      </c>
      <c r="Y138">
        <f t="shared" ca="1" si="62"/>
        <v>58</v>
      </c>
      <c r="Z138">
        <f t="shared" ca="1" si="62"/>
        <v>68</v>
      </c>
      <c r="AA138">
        <v>1</v>
      </c>
      <c r="AB138" t="s">
        <v>439</v>
      </c>
      <c r="AC138" s="24" t="s">
        <v>449</v>
      </c>
    </row>
    <row r="139" spans="1:29" ht="30" x14ac:dyDescent="0.2">
      <c r="A139" s="12">
        <v>238</v>
      </c>
      <c r="B139" s="12" t="s">
        <v>179</v>
      </c>
      <c r="C139" s="12">
        <v>44.777546000000001</v>
      </c>
      <c r="D139" s="12">
        <v>12.239227</v>
      </c>
      <c r="E139" s="12">
        <v>0</v>
      </c>
      <c r="F139">
        <f t="shared" ca="1" si="53"/>
        <v>68</v>
      </c>
      <c r="G139" t="s">
        <v>40</v>
      </c>
      <c r="H139">
        <v>0</v>
      </c>
      <c r="I139">
        <v>0</v>
      </c>
      <c r="J139">
        <v>0.39200000000000002</v>
      </c>
      <c r="K139">
        <v>0.124</v>
      </c>
      <c r="L139">
        <f t="shared" ca="1" si="54"/>
        <v>61</v>
      </c>
      <c r="M139">
        <f t="shared" ca="1" si="50"/>
        <v>85</v>
      </c>
      <c r="N139">
        <f t="shared" ca="1" si="55"/>
        <v>1</v>
      </c>
      <c r="O139">
        <f t="shared" ca="1" si="56"/>
        <v>13</v>
      </c>
      <c r="P139">
        <f t="shared" ca="1" si="57"/>
        <v>0</v>
      </c>
      <c r="Q139">
        <f t="shared" ca="1" si="51"/>
        <v>7</v>
      </c>
      <c r="R139">
        <f t="shared" ref="R139:R202" ca="1" si="63">INT(RAND()*12)</f>
        <v>1</v>
      </c>
      <c r="S139">
        <f t="shared" ca="1" si="60"/>
        <v>8</v>
      </c>
      <c r="T139">
        <v>20</v>
      </c>
      <c r="U139">
        <f t="shared" ca="1" si="52"/>
        <v>14</v>
      </c>
      <c r="V139">
        <f t="shared" ca="1" si="59"/>
        <v>3</v>
      </c>
      <c r="W139">
        <f t="shared" ca="1" si="61"/>
        <v>23</v>
      </c>
      <c r="X139">
        <f t="shared" ca="1" si="62"/>
        <v>79</v>
      </c>
      <c r="Y139">
        <f t="shared" ca="1" si="62"/>
        <v>45</v>
      </c>
      <c r="Z139">
        <f t="shared" ca="1" si="62"/>
        <v>10</v>
      </c>
      <c r="AA139">
        <v>1</v>
      </c>
      <c r="AB139" t="s">
        <v>439</v>
      </c>
      <c r="AC139" s="24" t="s">
        <v>448</v>
      </c>
    </row>
    <row r="140" spans="1:29" ht="45" x14ac:dyDescent="0.2">
      <c r="A140" s="12">
        <v>246</v>
      </c>
      <c r="B140" s="12" t="s">
        <v>180</v>
      </c>
      <c r="C140" s="12">
        <v>39.366304999999997</v>
      </c>
      <c r="D140" s="12">
        <v>22.968859999999999</v>
      </c>
      <c r="E140" s="12">
        <v>0</v>
      </c>
      <c r="F140">
        <v>20</v>
      </c>
      <c r="G140" t="s">
        <v>40</v>
      </c>
      <c r="H140">
        <v>0</v>
      </c>
      <c r="I140">
        <v>0</v>
      </c>
      <c r="J140">
        <v>1.71</v>
      </c>
      <c r="K140">
        <v>0.36099999999999999</v>
      </c>
      <c r="L140">
        <f t="shared" ca="1" si="54"/>
        <v>60</v>
      </c>
      <c r="M140">
        <f t="shared" ca="1" si="50"/>
        <v>39</v>
      </c>
      <c r="N140">
        <f t="shared" ca="1" si="55"/>
        <v>19</v>
      </c>
      <c r="O140">
        <f t="shared" ca="1" si="56"/>
        <v>4</v>
      </c>
      <c r="P140">
        <f t="shared" ca="1" si="57"/>
        <v>4</v>
      </c>
      <c r="Q140">
        <f t="shared" ca="1" si="51"/>
        <v>9</v>
      </c>
      <c r="R140">
        <f t="shared" ca="1" si="63"/>
        <v>3</v>
      </c>
      <c r="S140">
        <f t="shared" ca="1" si="60"/>
        <v>13</v>
      </c>
      <c r="T140">
        <f t="shared" ca="1" si="58"/>
        <v>5</v>
      </c>
      <c r="U140">
        <f t="shared" ca="1" si="52"/>
        <v>2</v>
      </c>
      <c r="V140">
        <f t="shared" ca="1" si="59"/>
        <v>16</v>
      </c>
      <c r="W140">
        <f t="shared" ca="1" si="61"/>
        <v>13</v>
      </c>
      <c r="X140">
        <f t="shared" ca="1" si="62"/>
        <v>48</v>
      </c>
      <c r="Y140">
        <f t="shared" ca="1" si="62"/>
        <v>97</v>
      </c>
      <c r="Z140">
        <f t="shared" ca="1" si="62"/>
        <v>5</v>
      </c>
      <c r="AA140">
        <v>1</v>
      </c>
      <c r="AB140" t="s">
        <v>439</v>
      </c>
      <c r="AC140" s="24" t="s">
        <v>398</v>
      </c>
    </row>
    <row r="141" spans="1:29" ht="75" x14ac:dyDescent="0.2">
      <c r="A141" s="15">
        <v>252</v>
      </c>
      <c r="B141" s="14" t="s">
        <v>151</v>
      </c>
      <c r="C141" s="14">
        <v>46.35</v>
      </c>
      <c r="D141" s="14">
        <v>30.233332999999998</v>
      </c>
      <c r="E141" s="14">
        <v>0</v>
      </c>
      <c r="F141">
        <f ca="1">INT(RAND()*100)</f>
        <v>19</v>
      </c>
      <c r="G141" t="s">
        <v>40</v>
      </c>
      <c r="H141">
        <v>0</v>
      </c>
      <c r="I141">
        <v>0</v>
      </c>
      <c r="J141">
        <f ca="1">TRUNC(RAND()*(RAND()*10),3)</f>
        <v>2.8460000000000001</v>
      </c>
      <c r="K141">
        <f ca="1">TRUNC(J141/(5*RAND()),3)</f>
        <v>4.8449999999999998</v>
      </c>
      <c r="L141">
        <f t="shared" ca="1" si="54"/>
        <v>92</v>
      </c>
      <c r="M141">
        <f t="shared" ca="1" si="50"/>
        <v>57</v>
      </c>
      <c r="N141">
        <f t="shared" ca="1" si="55"/>
        <v>8</v>
      </c>
      <c r="O141">
        <f t="shared" ca="1" si="56"/>
        <v>14</v>
      </c>
      <c r="P141">
        <f t="shared" ca="1" si="57"/>
        <v>5</v>
      </c>
      <c r="Q141">
        <f t="shared" ca="1" si="51"/>
        <v>4</v>
      </c>
      <c r="R141">
        <f t="shared" ca="1" si="63"/>
        <v>11</v>
      </c>
      <c r="S141">
        <f t="shared" ca="1" si="60"/>
        <v>2</v>
      </c>
      <c r="T141">
        <f t="shared" ca="1" si="58"/>
        <v>2</v>
      </c>
      <c r="U141">
        <f t="shared" ca="1" si="52"/>
        <v>2</v>
      </c>
      <c r="V141">
        <f t="shared" ca="1" si="59"/>
        <v>3</v>
      </c>
      <c r="W141">
        <f t="shared" ca="1" si="61"/>
        <v>8</v>
      </c>
      <c r="X141">
        <f t="shared" ca="1" si="62"/>
        <v>50</v>
      </c>
      <c r="Y141">
        <f t="shared" ca="1" si="62"/>
        <v>32</v>
      </c>
      <c r="Z141">
        <f t="shared" ca="1" si="62"/>
        <v>88</v>
      </c>
      <c r="AA141">
        <v>0</v>
      </c>
      <c r="AB141" t="s">
        <v>439</v>
      </c>
      <c r="AC141" s="32" t="s">
        <v>499</v>
      </c>
    </row>
    <row r="142" spans="1:29" ht="30" x14ac:dyDescent="0.2">
      <c r="A142" s="12">
        <v>255</v>
      </c>
      <c r="B142" s="12" t="s">
        <v>181</v>
      </c>
      <c r="C142" s="12">
        <v>38.825074999999998</v>
      </c>
      <c r="D142" s="12">
        <v>23.48282</v>
      </c>
      <c r="E142" s="12">
        <v>0</v>
      </c>
      <c r="F142">
        <f ca="1">INT(RAND()*100)</f>
        <v>36</v>
      </c>
      <c r="G142" t="s">
        <v>40</v>
      </c>
      <c r="H142">
        <v>0</v>
      </c>
      <c r="I142">
        <v>0</v>
      </c>
      <c r="J142">
        <v>1.452</v>
      </c>
      <c r="K142">
        <v>0.71799999999999997</v>
      </c>
      <c r="L142">
        <f t="shared" ca="1" si="54"/>
        <v>77</v>
      </c>
      <c r="M142">
        <f t="shared" ca="1" si="50"/>
        <v>50</v>
      </c>
      <c r="N142">
        <f t="shared" ca="1" si="55"/>
        <v>6</v>
      </c>
      <c r="O142">
        <f t="shared" ca="1" si="56"/>
        <v>4</v>
      </c>
      <c r="P142">
        <f t="shared" ca="1" si="57"/>
        <v>4</v>
      </c>
      <c r="Q142">
        <f t="shared" ca="1" si="51"/>
        <v>9</v>
      </c>
      <c r="R142">
        <f t="shared" ca="1" si="63"/>
        <v>10</v>
      </c>
      <c r="S142">
        <v>50</v>
      </c>
      <c r="T142">
        <f t="shared" ca="1" si="58"/>
        <v>2</v>
      </c>
      <c r="U142">
        <f t="shared" ca="1" si="52"/>
        <v>5</v>
      </c>
      <c r="V142">
        <f t="shared" ca="1" si="59"/>
        <v>6</v>
      </c>
      <c r="W142">
        <f t="shared" ca="1" si="61"/>
        <v>21</v>
      </c>
      <c r="X142">
        <f t="shared" ref="X142:Z150" ca="1" si="64">INT(RAND()*100)</f>
        <v>62</v>
      </c>
      <c r="Y142">
        <f t="shared" ca="1" si="64"/>
        <v>93</v>
      </c>
      <c r="Z142">
        <f t="shared" ca="1" si="64"/>
        <v>22</v>
      </c>
      <c r="AA142">
        <v>1</v>
      </c>
      <c r="AB142" t="s">
        <v>439</v>
      </c>
      <c r="AC142" s="24" t="s">
        <v>445</v>
      </c>
    </row>
    <row r="143" spans="1:29" ht="30" x14ac:dyDescent="0.2">
      <c r="A143" s="15">
        <v>256</v>
      </c>
      <c r="B143" s="14" t="s">
        <v>141</v>
      </c>
      <c r="C143" s="14">
        <v>40.423741999999997</v>
      </c>
      <c r="D143" s="14">
        <v>29.290237000000001</v>
      </c>
      <c r="E143" s="14">
        <v>0</v>
      </c>
      <c r="F143">
        <f ca="1">INT(RAND()*100)</f>
        <v>24</v>
      </c>
      <c r="G143" t="s">
        <v>40</v>
      </c>
      <c r="H143">
        <v>0</v>
      </c>
      <c r="I143">
        <v>0</v>
      </c>
      <c r="J143">
        <f ca="1">TRUNC(RAND()*(RAND()*10),3)</f>
        <v>1.3720000000000001</v>
      </c>
      <c r="K143">
        <f ca="1">TRUNC(J143/(5*RAND()),3)</f>
        <v>0.67900000000000005</v>
      </c>
      <c r="L143">
        <f t="shared" ca="1" si="54"/>
        <v>88</v>
      </c>
      <c r="M143">
        <f t="shared" ca="1" si="50"/>
        <v>94</v>
      </c>
      <c r="N143">
        <f t="shared" ca="1" si="55"/>
        <v>21</v>
      </c>
      <c r="O143">
        <f t="shared" ca="1" si="56"/>
        <v>19</v>
      </c>
      <c r="P143">
        <f t="shared" ca="1" si="57"/>
        <v>3</v>
      </c>
      <c r="Q143">
        <f t="shared" ca="1" si="51"/>
        <v>8</v>
      </c>
      <c r="R143">
        <f t="shared" ca="1" si="63"/>
        <v>4</v>
      </c>
      <c r="S143">
        <f t="shared" ca="1" si="60"/>
        <v>2</v>
      </c>
      <c r="T143">
        <f t="shared" ca="1" si="58"/>
        <v>4</v>
      </c>
      <c r="U143">
        <f t="shared" ca="1" si="52"/>
        <v>9</v>
      </c>
      <c r="V143">
        <f t="shared" ca="1" si="59"/>
        <v>15</v>
      </c>
      <c r="W143">
        <f t="shared" ca="1" si="61"/>
        <v>2</v>
      </c>
      <c r="X143">
        <f t="shared" ca="1" si="64"/>
        <v>29</v>
      </c>
      <c r="Y143">
        <f t="shared" ca="1" si="64"/>
        <v>68</v>
      </c>
      <c r="Z143">
        <f t="shared" ca="1" si="64"/>
        <v>0</v>
      </c>
      <c r="AA143">
        <v>0</v>
      </c>
      <c r="AB143" t="s">
        <v>439</v>
      </c>
      <c r="AC143" s="32" t="s">
        <v>500</v>
      </c>
    </row>
    <row r="144" spans="1:29" ht="30" x14ac:dyDescent="0.2">
      <c r="A144" s="15">
        <v>258</v>
      </c>
      <c r="B144" s="14" t="s">
        <v>145</v>
      </c>
      <c r="C144" s="14">
        <v>41.125</v>
      </c>
      <c r="D144" s="14">
        <v>29.375</v>
      </c>
      <c r="E144" s="14">
        <v>0</v>
      </c>
      <c r="F144">
        <v>30</v>
      </c>
      <c r="G144" t="s">
        <v>40</v>
      </c>
      <c r="H144">
        <v>0</v>
      </c>
      <c r="I144">
        <v>0</v>
      </c>
      <c r="J144">
        <f ca="1">TRUNC(RAND()*(RAND()*10),3)</f>
        <v>1.1870000000000001</v>
      </c>
      <c r="K144">
        <f ca="1">TRUNC(J144/(5*RAND()),3)</f>
        <v>9.5619999999999994</v>
      </c>
      <c r="L144">
        <f t="shared" ca="1" si="54"/>
        <v>82</v>
      </c>
      <c r="M144">
        <f t="shared" ca="1" si="50"/>
        <v>0</v>
      </c>
      <c r="N144">
        <f t="shared" ca="1" si="55"/>
        <v>29</v>
      </c>
      <c r="O144">
        <f t="shared" ca="1" si="56"/>
        <v>6</v>
      </c>
      <c r="P144">
        <f t="shared" ca="1" si="57"/>
        <v>0</v>
      </c>
      <c r="Q144">
        <f t="shared" ca="1" si="51"/>
        <v>1</v>
      </c>
      <c r="R144">
        <f t="shared" ca="1" si="63"/>
        <v>4</v>
      </c>
      <c r="S144">
        <f t="shared" ca="1" si="60"/>
        <v>9</v>
      </c>
      <c r="T144">
        <f t="shared" ca="1" si="58"/>
        <v>1</v>
      </c>
      <c r="U144">
        <f t="shared" ca="1" si="52"/>
        <v>5</v>
      </c>
      <c r="V144">
        <f t="shared" ca="1" si="59"/>
        <v>13</v>
      </c>
      <c r="W144">
        <f t="shared" ca="1" si="61"/>
        <v>7</v>
      </c>
      <c r="X144">
        <f t="shared" ca="1" si="64"/>
        <v>93</v>
      </c>
      <c r="Y144">
        <f t="shared" ca="1" si="64"/>
        <v>84</v>
      </c>
      <c r="Z144">
        <f t="shared" ca="1" si="64"/>
        <v>44</v>
      </c>
      <c r="AA144">
        <v>1</v>
      </c>
      <c r="AB144" t="s">
        <v>439</v>
      </c>
      <c r="AC144" s="24" t="s">
        <v>444</v>
      </c>
    </row>
    <row r="145" spans="1:29" ht="30" x14ac:dyDescent="0.2">
      <c r="A145" s="12">
        <v>261</v>
      </c>
      <c r="B145" s="12" t="s">
        <v>182</v>
      </c>
      <c r="C145" s="12">
        <v>33.437522000000001</v>
      </c>
      <c r="D145" s="12">
        <v>8.5316390000000002</v>
      </c>
      <c r="E145" s="12">
        <v>0</v>
      </c>
      <c r="F145">
        <f ca="1">INT(RAND()*100)</f>
        <v>78</v>
      </c>
      <c r="G145" t="s">
        <v>40</v>
      </c>
      <c r="H145">
        <v>0</v>
      </c>
      <c r="I145">
        <v>0</v>
      </c>
      <c r="J145">
        <v>6.1859999999999999</v>
      </c>
      <c r="K145">
        <v>2.42</v>
      </c>
      <c r="L145">
        <v>99</v>
      </c>
      <c r="M145">
        <v>99</v>
      </c>
      <c r="N145">
        <v>99</v>
      </c>
      <c r="O145">
        <v>99</v>
      </c>
      <c r="P145">
        <f t="shared" ca="1" si="57"/>
        <v>8</v>
      </c>
      <c r="Q145">
        <f t="shared" ca="1" si="51"/>
        <v>5</v>
      </c>
      <c r="R145">
        <f t="shared" ca="1" si="63"/>
        <v>0</v>
      </c>
      <c r="S145">
        <f t="shared" ca="1" si="60"/>
        <v>2</v>
      </c>
      <c r="T145">
        <f t="shared" ca="1" si="58"/>
        <v>2</v>
      </c>
      <c r="U145">
        <f t="shared" ca="1" si="52"/>
        <v>5</v>
      </c>
      <c r="V145">
        <f t="shared" ca="1" si="59"/>
        <v>6</v>
      </c>
      <c r="W145">
        <f t="shared" ca="1" si="61"/>
        <v>2</v>
      </c>
      <c r="X145">
        <f t="shared" ca="1" si="64"/>
        <v>58</v>
      </c>
      <c r="Y145">
        <f t="shared" ca="1" si="64"/>
        <v>14</v>
      </c>
      <c r="Z145">
        <f t="shared" ca="1" si="64"/>
        <v>78</v>
      </c>
      <c r="AA145">
        <v>1</v>
      </c>
      <c r="AB145" t="s">
        <v>439</v>
      </c>
      <c r="AC145" s="32" t="s">
        <v>443</v>
      </c>
    </row>
    <row r="146" spans="1:29" ht="30" x14ac:dyDescent="0.2">
      <c r="A146" s="33">
        <v>269</v>
      </c>
      <c r="B146" s="12" t="s">
        <v>332</v>
      </c>
      <c r="C146" s="33">
        <v>44.226565000000001</v>
      </c>
      <c r="D146" s="33">
        <v>9.2357080000000007</v>
      </c>
      <c r="E146" s="33">
        <v>0</v>
      </c>
      <c r="F146">
        <f ca="1">INT(RAND()*100)</f>
        <v>78</v>
      </c>
      <c r="G146" t="s">
        <v>40</v>
      </c>
      <c r="H146">
        <v>0</v>
      </c>
      <c r="I146">
        <v>0</v>
      </c>
      <c r="J146">
        <f ca="1">TRUNC(RAND()*(RAND()*10),3)</f>
        <v>4.07</v>
      </c>
      <c r="K146">
        <f ca="1">TRUNC(J146/(5*RAND()),3)</f>
        <v>1.373</v>
      </c>
      <c r="L146">
        <f t="shared" ca="1" si="54"/>
        <v>52</v>
      </c>
      <c r="M146">
        <f t="shared" ref="M146:N165" ca="1" si="65">INT(RAND()*100)</f>
        <v>72</v>
      </c>
      <c r="N146">
        <f t="shared" ca="1" si="55"/>
        <v>13</v>
      </c>
      <c r="O146">
        <f t="shared" ca="1" si="56"/>
        <v>16</v>
      </c>
      <c r="P146">
        <v>99</v>
      </c>
      <c r="Q146">
        <v>45</v>
      </c>
      <c r="R146">
        <f t="shared" ca="1" si="63"/>
        <v>2</v>
      </c>
      <c r="S146">
        <f t="shared" ca="1" si="60"/>
        <v>1</v>
      </c>
      <c r="T146">
        <f t="shared" ca="1" si="58"/>
        <v>2</v>
      </c>
      <c r="U146">
        <v>40</v>
      </c>
      <c r="V146">
        <f t="shared" ca="1" si="59"/>
        <v>10</v>
      </c>
      <c r="W146">
        <f t="shared" ca="1" si="61"/>
        <v>22</v>
      </c>
      <c r="X146">
        <f t="shared" ca="1" si="64"/>
        <v>85</v>
      </c>
      <c r="Y146">
        <f t="shared" ca="1" si="64"/>
        <v>98</v>
      </c>
      <c r="Z146">
        <f t="shared" ca="1" si="64"/>
        <v>98</v>
      </c>
      <c r="AA146">
        <v>1</v>
      </c>
      <c r="AB146" t="s">
        <v>439</v>
      </c>
      <c r="AC146" s="24" t="s">
        <v>435</v>
      </c>
    </row>
    <row r="147" spans="1:29" ht="30" x14ac:dyDescent="0.2">
      <c r="A147" s="12">
        <v>274</v>
      </c>
      <c r="B147" s="12" t="s">
        <v>183</v>
      </c>
      <c r="C147" s="12">
        <v>41.471187999999998</v>
      </c>
      <c r="D147" s="12">
        <v>31.760908000000001</v>
      </c>
      <c r="E147" s="12">
        <v>0</v>
      </c>
      <c r="F147">
        <f ca="1">INT(RAND()*100)</f>
        <v>84</v>
      </c>
      <c r="G147" t="s">
        <v>40</v>
      </c>
      <c r="H147">
        <v>0</v>
      </c>
      <c r="I147">
        <v>0</v>
      </c>
      <c r="J147">
        <v>4.7210000000000001</v>
      </c>
      <c r="K147">
        <v>1.4870000000000001</v>
      </c>
      <c r="L147">
        <f t="shared" ca="1" si="54"/>
        <v>74</v>
      </c>
      <c r="M147">
        <f t="shared" ca="1" si="65"/>
        <v>66</v>
      </c>
      <c r="N147">
        <f t="shared" ca="1" si="55"/>
        <v>14</v>
      </c>
      <c r="O147">
        <f t="shared" ca="1" si="56"/>
        <v>7</v>
      </c>
      <c r="P147">
        <f t="shared" ca="1" si="57"/>
        <v>1</v>
      </c>
      <c r="Q147">
        <f t="shared" ca="1" si="51"/>
        <v>4</v>
      </c>
      <c r="R147">
        <f t="shared" ca="1" si="63"/>
        <v>0</v>
      </c>
      <c r="S147">
        <f t="shared" ca="1" si="60"/>
        <v>12</v>
      </c>
      <c r="T147">
        <f t="shared" ca="1" si="58"/>
        <v>3</v>
      </c>
      <c r="U147">
        <f t="shared" ca="1" si="52"/>
        <v>2</v>
      </c>
      <c r="V147">
        <f t="shared" ca="1" si="59"/>
        <v>2</v>
      </c>
      <c r="W147">
        <f t="shared" ca="1" si="61"/>
        <v>3</v>
      </c>
      <c r="X147">
        <f t="shared" ca="1" si="64"/>
        <v>81</v>
      </c>
      <c r="Y147">
        <f t="shared" ca="1" si="64"/>
        <v>80</v>
      </c>
      <c r="Z147">
        <f t="shared" ca="1" si="64"/>
        <v>91</v>
      </c>
      <c r="AA147">
        <v>1</v>
      </c>
      <c r="AB147" t="s">
        <v>439</v>
      </c>
      <c r="AC147" s="24" t="s">
        <v>434</v>
      </c>
    </row>
    <row r="148" spans="1:29" ht="30" x14ac:dyDescent="0.2">
      <c r="A148">
        <v>289</v>
      </c>
      <c r="B148" t="s">
        <v>184</v>
      </c>
      <c r="C148">
        <v>40.614722</v>
      </c>
      <c r="D148">
        <v>29.708333</v>
      </c>
      <c r="E148">
        <v>0</v>
      </c>
      <c r="F148">
        <f ca="1">INT(RAND()*100)</f>
        <v>92</v>
      </c>
      <c r="G148" t="s">
        <v>40</v>
      </c>
      <c r="H148">
        <v>0</v>
      </c>
      <c r="I148">
        <v>0</v>
      </c>
      <c r="J148">
        <v>6.4000000000000001E-2</v>
      </c>
      <c r="K148">
        <v>0.505</v>
      </c>
      <c r="L148">
        <f t="shared" ca="1" si="54"/>
        <v>69</v>
      </c>
      <c r="M148">
        <f t="shared" ca="1" si="65"/>
        <v>81</v>
      </c>
      <c r="N148">
        <f t="shared" ca="1" si="55"/>
        <v>23</v>
      </c>
      <c r="O148">
        <f t="shared" ca="1" si="56"/>
        <v>2</v>
      </c>
      <c r="P148">
        <f t="shared" ca="1" si="57"/>
        <v>3</v>
      </c>
      <c r="Q148">
        <f t="shared" ca="1" si="51"/>
        <v>8</v>
      </c>
      <c r="R148">
        <f t="shared" ca="1" si="63"/>
        <v>8</v>
      </c>
      <c r="S148">
        <f t="shared" ca="1" si="60"/>
        <v>4</v>
      </c>
      <c r="T148">
        <f t="shared" ca="1" si="58"/>
        <v>2</v>
      </c>
      <c r="U148">
        <f t="shared" ca="1" si="52"/>
        <v>13</v>
      </c>
      <c r="V148">
        <f t="shared" ca="1" si="59"/>
        <v>21</v>
      </c>
      <c r="W148">
        <f t="shared" ca="1" si="61"/>
        <v>23</v>
      </c>
      <c r="X148">
        <f t="shared" ca="1" si="64"/>
        <v>46</v>
      </c>
      <c r="Y148">
        <f t="shared" ca="1" si="64"/>
        <v>4</v>
      </c>
      <c r="Z148">
        <f t="shared" ca="1" si="64"/>
        <v>74</v>
      </c>
      <c r="AA148">
        <v>1</v>
      </c>
      <c r="AB148" t="s">
        <v>439</v>
      </c>
      <c r="AC148" s="24" t="s">
        <v>433</v>
      </c>
    </row>
    <row r="149" spans="1:29" ht="30" x14ac:dyDescent="0.2">
      <c r="A149">
        <v>301</v>
      </c>
      <c r="B149" t="s">
        <v>185</v>
      </c>
      <c r="C149">
        <v>38.153706999999997</v>
      </c>
      <c r="D149">
        <v>21.640599000000002</v>
      </c>
      <c r="E149">
        <v>0</v>
      </c>
      <c r="F149">
        <f ca="1">INT(RAND()*100)</f>
        <v>2</v>
      </c>
      <c r="G149" t="s">
        <v>40</v>
      </c>
      <c r="H149">
        <v>0</v>
      </c>
      <c r="I149">
        <v>0</v>
      </c>
      <c r="J149">
        <v>4.0199999999999996</v>
      </c>
      <c r="K149">
        <v>4.0789999999999997</v>
      </c>
      <c r="L149">
        <f t="shared" ca="1" si="54"/>
        <v>61</v>
      </c>
      <c r="M149">
        <f t="shared" ca="1" si="65"/>
        <v>13</v>
      </c>
      <c r="N149">
        <f t="shared" ca="1" si="55"/>
        <v>15</v>
      </c>
      <c r="O149">
        <f t="shared" ca="1" si="56"/>
        <v>11</v>
      </c>
      <c r="P149">
        <f t="shared" ca="1" si="57"/>
        <v>0</v>
      </c>
      <c r="Q149">
        <f t="shared" ca="1" si="51"/>
        <v>2</v>
      </c>
      <c r="R149">
        <f t="shared" ca="1" si="63"/>
        <v>3</v>
      </c>
      <c r="S149">
        <f t="shared" ca="1" si="60"/>
        <v>8</v>
      </c>
      <c r="T149">
        <f t="shared" ca="1" si="58"/>
        <v>4</v>
      </c>
      <c r="U149">
        <f t="shared" ca="1" si="52"/>
        <v>10</v>
      </c>
      <c r="V149">
        <f t="shared" ca="1" si="59"/>
        <v>1</v>
      </c>
      <c r="W149">
        <f t="shared" ca="1" si="61"/>
        <v>17</v>
      </c>
      <c r="X149">
        <f t="shared" ca="1" si="64"/>
        <v>15</v>
      </c>
      <c r="Y149">
        <f t="shared" ca="1" si="64"/>
        <v>34</v>
      </c>
      <c r="Z149">
        <f t="shared" ca="1" si="64"/>
        <v>69</v>
      </c>
      <c r="AA149">
        <v>1</v>
      </c>
      <c r="AB149" t="s">
        <v>439</v>
      </c>
      <c r="AC149" s="24" t="s">
        <v>432</v>
      </c>
    </row>
    <row r="150" spans="1:29" ht="45" x14ac:dyDescent="0.2">
      <c r="A150">
        <v>304</v>
      </c>
      <c r="B150" t="s">
        <v>186</v>
      </c>
      <c r="C150">
        <v>38.702055999999999</v>
      </c>
      <c r="D150">
        <v>22.902373999999998</v>
      </c>
      <c r="E150">
        <v>0</v>
      </c>
      <c r="F150">
        <v>40</v>
      </c>
      <c r="G150" t="s">
        <v>40</v>
      </c>
      <c r="H150">
        <v>0</v>
      </c>
      <c r="I150">
        <v>0</v>
      </c>
      <c r="J150">
        <v>3.4649999999999999</v>
      </c>
      <c r="K150">
        <v>4.0060000000000002</v>
      </c>
      <c r="L150">
        <f t="shared" ca="1" si="54"/>
        <v>88</v>
      </c>
      <c r="M150">
        <f t="shared" ca="1" si="65"/>
        <v>37</v>
      </c>
      <c r="N150">
        <f t="shared" ca="1" si="55"/>
        <v>17</v>
      </c>
      <c r="O150">
        <f t="shared" ca="1" si="56"/>
        <v>1</v>
      </c>
      <c r="P150">
        <f t="shared" ca="1" si="57"/>
        <v>1</v>
      </c>
      <c r="Q150">
        <f t="shared" ca="1" si="51"/>
        <v>1</v>
      </c>
      <c r="R150">
        <f t="shared" ca="1" si="63"/>
        <v>6</v>
      </c>
      <c r="S150">
        <v>50</v>
      </c>
      <c r="T150">
        <f t="shared" ca="1" si="58"/>
        <v>3</v>
      </c>
      <c r="U150">
        <f t="shared" ca="1" si="52"/>
        <v>13</v>
      </c>
      <c r="V150">
        <f t="shared" ca="1" si="59"/>
        <v>9</v>
      </c>
      <c r="W150">
        <f t="shared" ca="1" si="61"/>
        <v>23</v>
      </c>
      <c r="X150">
        <f t="shared" ca="1" si="64"/>
        <v>4</v>
      </c>
      <c r="Y150">
        <f t="shared" ca="1" si="64"/>
        <v>33</v>
      </c>
      <c r="Z150">
        <f t="shared" ca="1" si="64"/>
        <v>70</v>
      </c>
      <c r="AA150">
        <v>1</v>
      </c>
      <c r="AB150" t="s">
        <v>439</v>
      </c>
      <c r="AC150" s="24" t="s">
        <v>431</v>
      </c>
    </row>
    <row r="151" spans="1:29" ht="45" x14ac:dyDescent="0.2">
      <c r="A151">
        <v>309</v>
      </c>
      <c r="B151" t="s">
        <v>187</v>
      </c>
      <c r="C151">
        <v>39.342582</v>
      </c>
      <c r="D151">
        <v>22.971267999999998</v>
      </c>
      <c r="E151">
        <v>0</v>
      </c>
      <c r="F151">
        <v>30</v>
      </c>
      <c r="G151" t="s">
        <v>40</v>
      </c>
      <c r="H151">
        <v>0</v>
      </c>
      <c r="I151">
        <v>0</v>
      </c>
      <c r="J151">
        <v>3.3109999999999999</v>
      </c>
      <c r="K151">
        <v>2.7160000000000002</v>
      </c>
      <c r="L151">
        <f t="shared" ca="1" si="54"/>
        <v>91</v>
      </c>
      <c r="M151">
        <f t="shared" ca="1" si="65"/>
        <v>20</v>
      </c>
      <c r="N151">
        <f t="shared" ca="1" si="55"/>
        <v>21</v>
      </c>
      <c r="O151">
        <f t="shared" ca="1" si="56"/>
        <v>14</v>
      </c>
      <c r="P151">
        <v>55</v>
      </c>
      <c r="Q151">
        <f t="shared" ca="1" si="51"/>
        <v>0</v>
      </c>
      <c r="R151">
        <f t="shared" ca="1" si="63"/>
        <v>9</v>
      </c>
      <c r="S151">
        <f t="shared" ca="1" si="60"/>
        <v>11</v>
      </c>
      <c r="T151">
        <f t="shared" ca="1" si="58"/>
        <v>3</v>
      </c>
      <c r="U151">
        <f t="shared" ca="1" si="52"/>
        <v>8</v>
      </c>
      <c r="V151">
        <f t="shared" ca="1" si="59"/>
        <v>2</v>
      </c>
      <c r="W151">
        <f t="shared" ca="1" si="61"/>
        <v>1</v>
      </c>
      <c r="X151">
        <f t="shared" ref="X151:Z160" ca="1" si="66">INT(RAND()*100)</f>
        <v>8</v>
      </c>
      <c r="Y151">
        <f t="shared" ca="1" si="66"/>
        <v>2</v>
      </c>
      <c r="Z151">
        <f t="shared" ca="1" si="66"/>
        <v>0</v>
      </c>
      <c r="AA151">
        <v>1</v>
      </c>
      <c r="AB151" t="s">
        <v>439</v>
      </c>
      <c r="AC151" s="24" t="s">
        <v>397</v>
      </c>
    </row>
    <row r="152" spans="1:29" ht="45" x14ac:dyDescent="0.2">
      <c r="A152" s="15">
        <v>310</v>
      </c>
      <c r="B152" s="14" t="s">
        <v>136</v>
      </c>
      <c r="C152" s="14">
        <v>39.983262000000003</v>
      </c>
      <c r="D152" s="14">
        <v>23.643718</v>
      </c>
      <c r="E152" s="14">
        <v>0</v>
      </c>
      <c r="F152">
        <f ca="1">INT(RAND()*100)</f>
        <v>8</v>
      </c>
      <c r="G152" t="s">
        <v>40</v>
      </c>
      <c r="H152">
        <v>0</v>
      </c>
      <c r="I152">
        <v>0</v>
      </c>
      <c r="J152">
        <f ca="1">TRUNC(RAND()*(RAND()*10),3)</f>
        <v>0.97699999999999998</v>
      </c>
      <c r="K152">
        <f ca="1">TRUNC(J152/(5*RAND()),3)</f>
        <v>0.20399999999999999</v>
      </c>
      <c r="L152">
        <f t="shared" ca="1" si="54"/>
        <v>87</v>
      </c>
      <c r="M152">
        <f t="shared" ca="1" si="65"/>
        <v>24</v>
      </c>
      <c r="N152">
        <f t="shared" ca="1" si="55"/>
        <v>14</v>
      </c>
      <c r="O152">
        <f t="shared" ca="1" si="56"/>
        <v>7</v>
      </c>
      <c r="P152">
        <f t="shared" ca="1" si="57"/>
        <v>2</v>
      </c>
      <c r="Q152">
        <f t="shared" ca="1" si="51"/>
        <v>3</v>
      </c>
      <c r="R152">
        <f t="shared" ca="1" si="63"/>
        <v>9</v>
      </c>
      <c r="S152">
        <v>25</v>
      </c>
      <c r="T152">
        <f t="shared" ca="1" si="58"/>
        <v>4</v>
      </c>
      <c r="U152">
        <f t="shared" ca="1" si="52"/>
        <v>4</v>
      </c>
      <c r="V152">
        <f t="shared" ca="1" si="59"/>
        <v>17</v>
      </c>
      <c r="W152">
        <f t="shared" ca="1" si="61"/>
        <v>20</v>
      </c>
      <c r="X152">
        <f t="shared" ca="1" si="66"/>
        <v>72</v>
      </c>
      <c r="Y152">
        <f t="shared" ca="1" si="66"/>
        <v>10</v>
      </c>
      <c r="Z152">
        <f t="shared" ca="1" si="66"/>
        <v>51</v>
      </c>
      <c r="AA152">
        <v>1</v>
      </c>
      <c r="AB152" t="s">
        <v>439</v>
      </c>
      <c r="AC152" s="24" t="s">
        <v>430</v>
      </c>
    </row>
    <row r="153" spans="1:29" ht="45" x14ac:dyDescent="0.2">
      <c r="A153">
        <v>311</v>
      </c>
      <c r="B153" t="s">
        <v>188</v>
      </c>
      <c r="C153">
        <v>41</v>
      </c>
      <c r="D153">
        <v>33</v>
      </c>
      <c r="E153">
        <v>0</v>
      </c>
      <c r="F153">
        <f ca="1">INT(RAND()*100)</f>
        <v>42</v>
      </c>
      <c r="G153" t="s">
        <v>40</v>
      </c>
      <c r="H153">
        <v>0</v>
      </c>
      <c r="I153">
        <v>0</v>
      </c>
      <c r="J153">
        <v>0.254</v>
      </c>
      <c r="K153">
        <v>0.104</v>
      </c>
      <c r="L153">
        <f t="shared" ca="1" si="54"/>
        <v>81</v>
      </c>
      <c r="M153">
        <f t="shared" ca="1" si="65"/>
        <v>21</v>
      </c>
      <c r="N153">
        <f t="shared" ca="1" si="55"/>
        <v>17</v>
      </c>
      <c r="O153">
        <f t="shared" ca="1" si="56"/>
        <v>13</v>
      </c>
      <c r="P153">
        <f t="shared" ca="1" si="57"/>
        <v>4</v>
      </c>
      <c r="Q153">
        <f t="shared" ca="1" si="51"/>
        <v>0</v>
      </c>
      <c r="R153">
        <f t="shared" ca="1" si="63"/>
        <v>3</v>
      </c>
      <c r="S153">
        <f t="shared" ca="1" si="60"/>
        <v>13</v>
      </c>
      <c r="T153">
        <f t="shared" ca="1" si="58"/>
        <v>2</v>
      </c>
      <c r="U153">
        <f t="shared" ca="1" si="52"/>
        <v>6</v>
      </c>
      <c r="V153">
        <f t="shared" ca="1" si="59"/>
        <v>15</v>
      </c>
      <c r="W153">
        <f t="shared" ca="1" si="61"/>
        <v>10</v>
      </c>
      <c r="X153">
        <f t="shared" ca="1" si="66"/>
        <v>97</v>
      </c>
      <c r="Y153">
        <f t="shared" ca="1" si="66"/>
        <v>22</v>
      </c>
      <c r="Z153">
        <f t="shared" ca="1" si="66"/>
        <v>13</v>
      </c>
      <c r="AA153">
        <v>1</v>
      </c>
      <c r="AB153" t="s">
        <v>439</v>
      </c>
      <c r="AC153" s="24" t="s">
        <v>429</v>
      </c>
    </row>
    <row r="154" spans="1:29" ht="30" x14ac:dyDescent="0.2">
      <c r="A154" s="15">
        <v>316</v>
      </c>
      <c r="B154" s="14" t="s">
        <v>148</v>
      </c>
      <c r="C154" s="14">
        <v>41.631435000000003</v>
      </c>
      <c r="D154" s="14">
        <v>32.336858999999997</v>
      </c>
      <c r="E154" s="14">
        <v>0</v>
      </c>
      <c r="F154">
        <f ca="1">INT(RAND()*100)</f>
        <v>58</v>
      </c>
      <c r="G154" t="s">
        <v>40</v>
      </c>
      <c r="H154">
        <v>0</v>
      </c>
      <c r="I154">
        <v>0</v>
      </c>
      <c r="J154">
        <f ca="1">TRUNC(RAND()*(RAND()*10),3)</f>
        <v>0.52800000000000002</v>
      </c>
      <c r="K154">
        <f ca="1">TRUNC(J154/(5*RAND()),3)</f>
        <v>4.57</v>
      </c>
      <c r="L154">
        <f t="shared" ca="1" si="54"/>
        <v>50</v>
      </c>
      <c r="M154">
        <f t="shared" ca="1" si="65"/>
        <v>87</v>
      </c>
      <c r="N154">
        <f t="shared" ca="1" si="55"/>
        <v>8</v>
      </c>
      <c r="O154">
        <f t="shared" ca="1" si="56"/>
        <v>14</v>
      </c>
      <c r="P154">
        <f t="shared" ca="1" si="57"/>
        <v>1</v>
      </c>
      <c r="Q154">
        <f t="shared" ca="1" si="51"/>
        <v>1</v>
      </c>
      <c r="R154">
        <f t="shared" ca="1" si="63"/>
        <v>4</v>
      </c>
      <c r="S154">
        <f t="shared" ca="1" si="60"/>
        <v>2</v>
      </c>
      <c r="T154">
        <f t="shared" ca="1" si="58"/>
        <v>4</v>
      </c>
      <c r="U154">
        <f t="shared" ca="1" si="52"/>
        <v>3</v>
      </c>
      <c r="V154">
        <f t="shared" ca="1" si="59"/>
        <v>18</v>
      </c>
      <c r="W154">
        <f t="shared" ca="1" si="61"/>
        <v>10</v>
      </c>
      <c r="X154">
        <f t="shared" ca="1" si="66"/>
        <v>48</v>
      </c>
      <c r="Y154">
        <f t="shared" ca="1" si="66"/>
        <v>83</v>
      </c>
      <c r="Z154">
        <f t="shared" ca="1" si="66"/>
        <v>17</v>
      </c>
      <c r="AA154">
        <v>1</v>
      </c>
      <c r="AB154" t="s">
        <v>439</v>
      </c>
      <c r="AC154" s="24" t="s">
        <v>428</v>
      </c>
    </row>
    <row r="155" spans="1:29" ht="30" x14ac:dyDescent="0.2">
      <c r="A155">
        <v>317</v>
      </c>
      <c r="B155" t="s">
        <v>189</v>
      </c>
      <c r="C155">
        <v>39.498522999999999</v>
      </c>
      <c r="D155">
        <v>22.152114000000001</v>
      </c>
      <c r="E155">
        <v>0</v>
      </c>
      <c r="F155">
        <v>10</v>
      </c>
      <c r="G155" t="s">
        <v>40</v>
      </c>
      <c r="H155">
        <v>0</v>
      </c>
      <c r="I155">
        <v>0</v>
      </c>
      <c r="J155">
        <v>5.5679999999999996</v>
      </c>
      <c r="K155">
        <v>3.786</v>
      </c>
      <c r="L155">
        <f t="shared" ca="1" si="54"/>
        <v>94</v>
      </c>
      <c r="M155">
        <f t="shared" ca="1" si="65"/>
        <v>68</v>
      </c>
      <c r="N155">
        <v>99</v>
      </c>
      <c r="O155">
        <v>99</v>
      </c>
      <c r="P155">
        <v>99</v>
      </c>
      <c r="Q155">
        <f t="shared" ca="1" si="51"/>
        <v>2</v>
      </c>
      <c r="R155">
        <f t="shared" ca="1" si="63"/>
        <v>0</v>
      </c>
      <c r="S155">
        <f t="shared" ca="1" si="60"/>
        <v>6</v>
      </c>
      <c r="T155">
        <f t="shared" ca="1" si="58"/>
        <v>4</v>
      </c>
      <c r="U155">
        <f t="shared" ca="1" si="52"/>
        <v>8</v>
      </c>
      <c r="V155">
        <f t="shared" ca="1" si="59"/>
        <v>8</v>
      </c>
      <c r="W155">
        <f t="shared" ca="1" si="61"/>
        <v>12</v>
      </c>
      <c r="X155">
        <f t="shared" ca="1" si="66"/>
        <v>16</v>
      </c>
      <c r="Y155">
        <f t="shared" ca="1" si="66"/>
        <v>92</v>
      </c>
      <c r="Z155">
        <f t="shared" ca="1" si="66"/>
        <v>85</v>
      </c>
      <c r="AA155">
        <v>1</v>
      </c>
      <c r="AB155" t="s">
        <v>439</v>
      </c>
      <c r="AC155" s="24" t="s">
        <v>427</v>
      </c>
    </row>
    <row r="156" spans="1:29" ht="30" x14ac:dyDescent="0.2">
      <c r="A156" s="15">
        <v>319</v>
      </c>
      <c r="B156" s="14" t="s">
        <v>134</v>
      </c>
      <c r="C156" s="14">
        <v>39.25</v>
      </c>
      <c r="D156" s="14">
        <v>23.25</v>
      </c>
      <c r="E156" s="14">
        <v>0</v>
      </c>
      <c r="F156">
        <f ca="1">INT(RAND()*100)</f>
        <v>10</v>
      </c>
      <c r="G156" t="s">
        <v>40</v>
      </c>
      <c r="H156">
        <v>0</v>
      </c>
      <c r="I156">
        <v>0</v>
      </c>
      <c r="J156">
        <f ca="1">TRUNC(RAND()*(RAND()*10),3)</f>
        <v>5.3689999999999998</v>
      </c>
      <c r="K156">
        <f ca="1">TRUNC(J156/(5*RAND()),3)</f>
        <v>1.911</v>
      </c>
      <c r="L156">
        <f t="shared" ca="1" si="54"/>
        <v>84</v>
      </c>
      <c r="M156">
        <f t="shared" ca="1" si="65"/>
        <v>66</v>
      </c>
      <c r="N156">
        <f t="shared" ca="1" si="55"/>
        <v>20</v>
      </c>
      <c r="O156">
        <f t="shared" ca="1" si="56"/>
        <v>4</v>
      </c>
      <c r="P156">
        <f t="shared" ca="1" si="57"/>
        <v>6</v>
      </c>
      <c r="Q156">
        <f t="shared" ca="1" si="51"/>
        <v>6</v>
      </c>
      <c r="R156">
        <f t="shared" ca="1" si="63"/>
        <v>7</v>
      </c>
      <c r="S156">
        <f t="shared" ca="1" si="60"/>
        <v>5</v>
      </c>
      <c r="T156">
        <f t="shared" ca="1" si="58"/>
        <v>4</v>
      </c>
      <c r="U156">
        <f t="shared" ca="1" si="52"/>
        <v>13</v>
      </c>
      <c r="V156">
        <f t="shared" ca="1" si="59"/>
        <v>5</v>
      </c>
      <c r="W156">
        <f t="shared" ca="1" si="61"/>
        <v>12</v>
      </c>
      <c r="X156">
        <f t="shared" ca="1" si="66"/>
        <v>50</v>
      </c>
      <c r="Y156">
        <f t="shared" ca="1" si="66"/>
        <v>72</v>
      </c>
      <c r="Z156">
        <f t="shared" ca="1" si="66"/>
        <v>28</v>
      </c>
      <c r="AA156">
        <v>1</v>
      </c>
      <c r="AB156" t="s">
        <v>439</v>
      </c>
      <c r="AC156" s="24" t="s">
        <v>426</v>
      </c>
    </row>
    <row r="157" spans="1:29" ht="30" x14ac:dyDescent="0.2">
      <c r="A157" s="15">
        <v>321</v>
      </c>
      <c r="B157" s="14" t="s">
        <v>157</v>
      </c>
      <c r="C157" s="14">
        <v>37.47137</v>
      </c>
      <c r="D157" s="14">
        <v>22.218017</v>
      </c>
      <c r="E157" s="14">
        <v>0</v>
      </c>
      <c r="F157">
        <f ca="1">INT(RAND()*100)</f>
        <v>26</v>
      </c>
      <c r="G157" t="s">
        <v>40</v>
      </c>
      <c r="H157">
        <v>0</v>
      </c>
      <c r="I157">
        <v>0</v>
      </c>
      <c r="J157">
        <f ca="1">TRUNC(RAND()*(RAND()*10),3)</f>
        <v>4.5739999999999998</v>
      </c>
      <c r="K157">
        <f ca="1">TRUNC(J157/(5*RAND()),3)</f>
        <v>2.33</v>
      </c>
      <c r="L157">
        <f t="shared" ca="1" si="54"/>
        <v>94</v>
      </c>
      <c r="M157">
        <f t="shared" ca="1" si="65"/>
        <v>28</v>
      </c>
      <c r="N157">
        <f t="shared" ca="1" si="55"/>
        <v>15</v>
      </c>
      <c r="O157">
        <f t="shared" ca="1" si="56"/>
        <v>1</v>
      </c>
      <c r="P157">
        <f t="shared" ca="1" si="57"/>
        <v>8</v>
      </c>
      <c r="Q157">
        <f t="shared" ca="1" si="51"/>
        <v>6</v>
      </c>
      <c r="R157">
        <f t="shared" ca="1" si="63"/>
        <v>3</v>
      </c>
      <c r="S157">
        <f t="shared" ca="1" si="60"/>
        <v>1</v>
      </c>
      <c r="T157">
        <f t="shared" ca="1" si="58"/>
        <v>1</v>
      </c>
      <c r="U157">
        <f t="shared" ca="1" si="52"/>
        <v>13</v>
      </c>
      <c r="V157">
        <f t="shared" ca="1" si="59"/>
        <v>12</v>
      </c>
      <c r="W157">
        <f t="shared" ca="1" si="61"/>
        <v>8</v>
      </c>
      <c r="X157">
        <f t="shared" ca="1" si="66"/>
        <v>89</v>
      </c>
      <c r="Y157">
        <f t="shared" ca="1" si="66"/>
        <v>56</v>
      </c>
      <c r="Z157">
        <f t="shared" ca="1" si="66"/>
        <v>45</v>
      </c>
      <c r="AA157">
        <v>1</v>
      </c>
      <c r="AB157" t="s">
        <v>439</v>
      </c>
      <c r="AC157" s="24" t="s">
        <v>425</v>
      </c>
    </row>
    <row r="158" spans="1:29" ht="30" x14ac:dyDescent="0.2">
      <c r="A158">
        <v>326</v>
      </c>
      <c r="B158" t="s">
        <v>190</v>
      </c>
      <c r="C158">
        <v>39.382899999999999</v>
      </c>
      <c r="D158">
        <v>22.737200000000001</v>
      </c>
      <c r="E158">
        <v>0</v>
      </c>
      <c r="F158">
        <v>30</v>
      </c>
      <c r="G158" t="s">
        <v>40</v>
      </c>
      <c r="H158">
        <v>0</v>
      </c>
      <c r="I158">
        <v>0</v>
      </c>
      <c r="J158">
        <v>0.09</v>
      </c>
      <c r="K158">
        <v>0.11</v>
      </c>
      <c r="L158">
        <f t="shared" ca="1" si="54"/>
        <v>68</v>
      </c>
      <c r="M158">
        <f t="shared" ca="1" si="65"/>
        <v>96</v>
      </c>
      <c r="N158">
        <v>65</v>
      </c>
      <c r="O158">
        <v>99</v>
      </c>
      <c r="P158">
        <v>75</v>
      </c>
      <c r="Q158">
        <f t="shared" ca="1" si="51"/>
        <v>1</v>
      </c>
      <c r="R158">
        <f t="shared" ca="1" si="63"/>
        <v>9</v>
      </c>
      <c r="S158">
        <f t="shared" ca="1" si="60"/>
        <v>8</v>
      </c>
      <c r="T158">
        <f t="shared" ca="1" si="58"/>
        <v>1</v>
      </c>
      <c r="U158">
        <f t="shared" ca="1" si="52"/>
        <v>3</v>
      </c>
      <c r="V158">
        <f t="shared" ca="1" si="59"/>
        <v>19</v>
      </c>
      <c r="W158">
        <f t="shared" ca="1" si="61"/>
        <v>2</v>
      </c>
      <c r="X158">
        <f t="shared" ca="1" si="66"/>
        <v>45</v>
      </c>
      <c r="Y158">
        <f t="shared" ca="1" si="66"/>
        <v>95</v>
      </c>
      <c r="Z158">
        <f t="shared" ca="1" si="66"/>
        <v>94</v>
      </c>
      <c r="AA158">
        <v>1</v>
      </c>
      <c r="AB158" t="s">
        <v>439</v>
      </c>
      <c r="AC158" s="24" t="s">
        <v>424</v>
      </c>
    </row>
    <row r="159" spans="1:29" ht="30" x14ac:dyDescent="0.2">
      <c r="A159">
        <v>331</v>
      </c>
      <c r="B159" t="s">
        <v>191</v>
      </c>
      <c r="C159">
        <v>38.867894</v>
      </c>
      <c r="D159">
        <v>22.633766999999999</v>
      </c>
      <c r="E159">
        <v>0</v>
      </c>
      <c r="F159">
        <f ca="1">INT(RAND()*100)</f>
        <v>24</v>
      </c>
      <c r="G159" t="s">
        <v>40</v>
      </c>
      <c r="H159">
        <v>0</v>
      </c>
      <c r="I159">
        <v>0</v>
      </c>
      <c r="J159">
        <v>0.20399999999999999</v>
      </c>
      <c r="K159">
        <v>0.20200000000000001</v>
      </c>
      <c r="L159">
        <f t="shared" ca="1" si="54"/>
        <v>72</v>
      </c>
      <c r="M159">
        <f t="shared" ca="1" si="65"/>
        <v>59</v>
      </c>
      <c r="N159">
        <f t="shared" ca="1" si="55"/>
        <v>13</v>
      </c>
      <c r="O159">
        <f t="shared" ca="1" si="56"/>
        <v>10</v>
      </c>
      <c r="P159">
        <f t="shared" ca="1" si="57"/>
        <v>3</v>
      </c>
      <c r="Q159">
        <f t="shared" ca="1" si="51"/>
        <v>2</v>
      </c>
      <c r="R159">
        <f t="shared" ca="1" si="63"/>
        <v>4</v>
      </c>
      <c r="S159">
        <v>93</v>
      </c>
      <c r="T159">
        <f t="shared" ca="1" si="58"/>
        <v>2</v>
      </c>
      <c r="U159">
        <f t="shared" ca="1" si="52"/>
        <v>1</v>
      </c>
      <c r="V159">
        <f t="shared" ca="1" si="59"/>
        <v>23</v>
      </c>
      <c r="W159">
        <f t="shared" ca="1" si="61"/>
        <v>20</v>
      </c>
      <c r="X159">
        <f t="shared" ca="1" si="66"/>
        <v>69</v>
      </c>
      <c r="Y159">
        <f t="shared" ca="1" si="66"/>
        <v>72</v>
      </c>
      <c r="Z159">
        <f t="shared" ca="1" si="66"/>
        <v>39</v>
      </c>
      <c r="AA159">
        <v>1</v>
      </c>
      <c r="AB159" t="s">
        <v>439</v>
      </c>
      <c r="AC159" s="24" t="s">
        <v>423</v>
      </c>
    </row>
    <row r="160" spans="1:29" ht="30" x14ac:dyDescent="0.2">
      <c r="A160">
        <v>332</v>
      </c>
      <c r="B160" t="s">
        <v>192</v>
      </c>
      <c r="C160">
        <v>39.250999999999998</v>
      </c>
      <c r="D160">
        <v>22.58</v>
      </c>
      <c r="E160">
        <v>0</v>
      </c>
      <c r="F160">
        <f ca="1">INT(RAND()*100)</f>
        <v>11</v>
      </c>
      <c r="G160" t="s">
        <v>40</v>
      </c>
      <c r="H160">
        <v>0</v>
      </c>
      <c r="I160">
        <v>0</v>
      </c>
      <c r="J160">
        <v>7.91</v>
      </c>
      <c r="K160">
        <v>2.2799999999999998</v>
      </c>
      <c r="L160">
        <f t="shared" ca="1" si="54"/>
        <v>81</v>
      </c>
      <c r="M160">
        <f t="shared" ca="1" si="65"/>
        <v>73</v>
      </c>
      <c r="N160">
        <f t="shared" ca="1" si="55"/>
        <v>8</v>
      </c>
      <c r="O160">
        <v>99</v>
      </c>
      <c r="P160">
        <f t="shared" ca="1" si="57"/>
        <v>5</v>
      </c>
      <c r="Q160">
        <f t="shared" ca="1" si="51"/>
        <v>8</v>
      </c>
      <c r="R160">
        <f t="shared" ca="1" si="63"/>
        <v>11</v>
      </c>
      <c r="S160">
        <f t="shared" ca="1" si="60"/>
        <v>0</v>
      </c>
      <c r="T160">
        <f t="shared" ca="1" si="58"/>
        <v>2</v>
      </c>
      <c r="U160">
        <f t="shared" ca="1" si="52"/>
        <v>1</v>
      </c>
      <c r="V160">
        <f t="shared" ca="1" si="59"/>
        <v>14</v>
      </c>
      <c r="W160">
        <f t="shared" ca="1" si="61"/>
        <v>13</v>
      </c>
      <c r="X160">
        <f t="shared" ca="1" si="66"/>
        <v>58</v>
      </c>
      <c r="Y160">
        <f t="shared" ca="1" si="66"/>
        <v>2</v>
      </c>
      <c r="Z160">
        <f t="shared" ca="1" si="66"/>
        <v>25</v>
      </c>
      <c r="AA160">
        <v>1</v>
      </c>
      <c r="AB160" t="s">
        <v>439</v>
      </c>
      <c r="AC160" s="24" t="s">
        <v>422</v>
      </c>
    </row>
    <row r="161" spans="1:29" ht="30" x14ac:dyDescent="0.2">
      <c r="A161">
        <v>334</v>
      </c>
      <c r="B161" t="s">
        <v>193</v>
      </c>
      <c r="C161">
        <v>40.130028000000003</v>
      </c>
      <c r="D161">
        <v>22.424793000000001</v>
      </c>
      <c r="E161">
        <v>0</v>
      </c>
      <c r="F161">
        <f ca="1">INT(RAND()*100)</f>
        <v>95</v>
      </c>
      <c r="G161" t="s">
        <v>40</v>
      </c>
      <c r="H161">
        <v>0</v>
      </c>
      <c r="I161">
        <v>0</v>
      </c>
      <c r="J161">
        <v>5.383</v>
      </c>
      <c r="K161">
        <v>8.9209999999999994</v>
      </c>
      <c r="L161">
        <f t="shared" ca="1" si="54"/>
        <v>88</v>
      </c>
      <c r="M161">
        <f t="shared" ca="1" si="65"/>
        <v>83</v>
      </c>
      <c r="N161">
        <v>99</v>
      </c>
      <c r="O161">
        <f t="shared" ca="1" si="56"/>
        <v>4</v>
      </c>
      <c r="P161">
        <v>99</v>
      </c>
      <c r="Q161">
        <f t="shared" ca="1" si="51"/>
        <v>0</v>
      </c>
      <c r="R161">
        <f t="shared" ca="1" si="63"/>
        <v>8</v>
      </c>
      <c r="S161">
        <v>50</v>
      </c>
      <c r="T161">
        <f t="shared" ca="1" si="58"/>
        <v>1</v>
      </c>
      <c r="U161">
        <f t="shared" ca="1" si="52"/>
        <v>5</v>
      </c>
      <c r="V161">
        <f t="shared" ca="1" si="59"/>
        <v>22</v>
      </c>
      <c r="W161">
        <f t="shared" ca="1" si="61"/>
        <v>3</v>
      </c>
      <c r="X161">
        <f t="shared" ref="X161:Z170" ca="1" si="67">INT(RAND()*100)</f>
        <v>84</v>
      </c>
      <c r="Y161">
        <f t="shared" ca="1" si="67"/>
        <v>81</v>
      </c>
      <c r="Z161">
        <f t="shared" ca="1" si="67"/>
        <v>58</v>
      </c>
      <c r="AA161">
        <v>1</v>
      </c>
      <c r="AB161" t="s">
        <v>439</v>
      </c>
      <c r="AC161" s="24" t="s">
        <v>421</v>
      </c>
    </row>
    <row r="162" spans="1:29" ht="45" x14ac:dyDescent="0.2">
      <c r="A162">
        <v>340</v>
      </c>
      <c r="B162" t="s">
        <v>194</v>
      </c>
      <c r="C162">
        <v>37.027999999999999</v>
      </c>
      <c r="D162">
        <v>21.695</v>
      </c>
      <c r="E162">
        <v>0</v>
      </c>
      <c r="F162">
        <v>20</v>
      </c>
      <c r="G162" t="s">
        <v>40</v>
      </c>
      <c r="H162">
        <v>0</v>
      </c>
      <c r="I162">
        <v>0</v>
      </c>
      <c r="J162">
        <v>9.7000000000000003E-2</v>
      </c>
      <c r="K162">
        <v>0.51700000000000002</v>
      </c>
      <c r="L162">
        <f t="shared" ca="1" si="54"/>
        <v>70</v>
      </c>
      <c r="M162">
        <f t="shared" ca="1" si="65"/>
        <v>30</v>
      </c>
      <c r="N162">
        <f t="shared" ca="1" si="55"/>
        <v>17</v>
      </c>
      <c r="O162">
        <f t="shared" ca="1" si="56"/>
        <v>15</v>
      </c>
      <c r="P162">
        <f t="shared" ca="1" si="57"/>
        <v>6</v>
      </c>
      <c r="Q162">
        <f t="shared" ca="1" si="51"/>
        <v>1</v>
      </c>
      <c r="R162">
        <f t="shared" ca="1" si="63"/>
        <v>7</v>
      </c>
      <c r="S162">
        <f t="shared" ca="1" si="60"/>
        <v>1</v>
      </c>
      <c r="T162">
        <f t="shared" ca="1" si="58"/>
        <v>1</v>
      </c>
      <c r="U162">
        <f t="shared" ca="1" si="52"/>
        <v>6</v>
      </c>
      <c r="V162">
        <f t="shared" ca="1" si="59"/>
        <v>21</v>
      </c>
      <c r="W162">
        <f t="shared" ca="1" si="61"/>
        <v>17</v>
      </c>
      <c r="X162">
        <f t="shared" ca="1" si="67"/>
        <v>66</v>
      </c>
      <c r="Y162">
        <f t="shared" ca="1" si="67"/>
        <v>72</v>
      </c>
      <c r="Z162">
        <f t="shared" ca="1" si="67"/>
        <v>78</v>
      </c>
      <c r="AA162">
        <v>1</v>
      </c>
      <c r="AB162" t="s">
        <v>439</v>
      </c>
      <c r="AC162" s="24" t="s">
        <v>420</v>
      </c>
    </row>
    <row r="163" spans="1:29" x14ac:dyDescent="0.2">
      <c r="A163" s="15">
        <v>342</v>
      </c>
      <c r="B163" s="14" t="s">
        <v>144</v>
      </c>
      <c r="C163" s="14">
        <v>41.224409999999999</v>
      </c>
      <c r="D163">
        <v>29.220058999999999</v>
      </c>
      <c r="E163" s="14">
        <v>0</v>
      </c>
      <c r="F163">
        <f t="shared" ref="F163:F170" ca="1" si="68">INT(RAND()*100)</f>
        <v>36</v>
      </c>
      <c r="G163" t="s">
        <v>40</v>
      </c>
      <c r="H163">
        <v>0</v>
      </c>
      <c r="I163">
        <v>0</v>
      </c>
      <c r="J163">
        <f t="shared" ref="J163:J170" ca="1" si="69">TRUNC(RAND()*(RAND()*10),3)</f>
        <v>0.56899999999999995</v>
      </c>
      <c r="K163">
        <f t="shared" ref="K163:K170" ca="1" si="70">TRUNC(J163/(5*RAND()),3)</f>
        <v>0.24299999999999999</v>
      </c>
      <c r="L163">
        <f t="shared" ca="1" si="54"/>
        <v>51</v>
      </c>
      <c r="M163">
        <f t="shared" ca="1" si="65"/>
        <v>59</v>
      </c>
      <c r="N163">
        <f t="shared" ca="1" si="55"/>
        <v>8</v>
      </c>
      <c r="O163">
        <f t="shared" ca="1" si="56"/>
        <v>7</v>
      </c>
      <c r="P163">
        <f t="shared" ca="1" si="57"/>
        <v>6</v>
      </c>
      <c r="Q163">
        <f t="shared" ca="1" si="51"/>
        <v>4</v>
      </c>
      <c r="R163">
        <f t="shared" ca="1" si="63"/>
        <v>6</v>
      </c>
      <c r="S163">
        <f t="shared" ca="1" si="60"/>
        <v>1</v>
      </c>
      <c r="T163">
        <f t="shared" ca="1" si="58"/>
        <v>4</v>
      </c>
      <c r="U163">
        <f t="shared" ca="1" si="52"/>
        <v>5</v>
      </c>
      <c r="V163">
        <f t="shared" ca="1" si="59"/>
        <v>18</v>
      </c>
      <c r="W163">
        <f t="shared" ca="1" si="61"/>
        <v>16</v>
      </c>
      <c r="X163">
        <f t="shared" ca="1" si="67"/>
        <v>52</v>
      </c>
      <c r="Y163">
        <f t="shared" ca="1" si="67"/>
        <v>81</v>
      </c>
      <c r="Z163">
        <f t="shared" ca="1" si="67"/>
        <v>40</v>
      </c>
      <c r="AA163">
        <v>1</v>
      </c>
      <c r="AB163" t="s">
        <v>439</v>
      </c>
      <c r="AC163" s="24" t="s">
        <v>419</v>
      </c>
    </row>
    <row r="164" spans="1:29" ht="30" x14ac:dyDescent="0.2">
      <c r="A164" s="15">
        <v>345</v>
      </c>
      <c r="B164" s="14" t="s">
        <v>153</v>
      </c>
      <c r="C164" s="14">
        <v>43.330832999999998</v>
      </c>
      <c r="D164" s="14">
        <v>4.8455560000000002</v>
      </c>
      <c r="E164" s="14">
        <v>0</v>
      </c>
      <c r="F164">
        <f t="shared" ca="1" si="68"/>
        <v>98</v>
      </c>
      <c r="G164" t="s">
        <v>40</v>
      </c>
      <c r="H164">
        <v>0</v>
      </c>
      <c r="I164">
        <v>0</v>
      </c>
      <c r="J164">
        <f t="shared" ca="1" si="69"/>
        <v>1.323</v>
      </c>
      <c r="K164">
        <f t="shared" ca="1" si="70"/>
        <v>0.36199999999999999</v>
      </c>
      <c r="L164">
        <f t="shared" ca="1" si="54"/>
        <v>77</v>
      </c>
      <c r="M164">
        <f t="shared" ca="1" si="65"/>
        <v>97</v>
      </c>
      <c r="N164">
        <f t="shared" ca="1" si="55"/>
        <v>9</v>
      </c>
      <c r="O164">
        <f t="shared" ca="1" si="56"/>
        <v>12</v>
      </c>
      <c r="P164">
        <f t="shared" ca="1" si="57"/>
        <v>3</v>
      </c>
      <c r="Q164">
        <f t="shared" ca="1" si="51"/>
        <v>0</v>
      </c>
      <c r="R164">
        <f t="shared" ca="1" si="63"/>
        <v>6</v>
      </c>
      <c r="S164">
        <f t="shared" ca="1" si="60"/>
        <v>7</v>
      </c>
      <c r="T164">
        <f t="shared" ca="1" si="58"/>
        <v>2</v>
      </c>
      <c r="U164">
        <f t="shared" ca="1" si="52"/>
        <v>6</v>
      </c>
      <c r="V164">
        <f t="shared" ca="1" si="59"/>
        <v>2</v>
      </c>
      <c r="W164">
        <f t="shared" ca="1" si="61"/>
        <v>14</v>
      </c>
      <c r="X164">
        <f t="shared" ca="1" si="67"/>
        <v>86</v>
      </c>
      <c r="Y164">
        <f t="shared" ca="1" si="67"/>
        <v>98</v>
      </c>
      <c r="Z164">
        <f t="shared" ca="1" si="67"/>
        <v>14</v>
      </c>
      <c r="AA164">
        <v>0</v>
      </c>
      <c r="AB164" t="s">
        <v>439</v>
      </c>
      <c r="AC164" s="32" t="s">
        <v>502</v>
      </c>
    </row>
    <row r="165" spans="1:29" ht="45" x14ac:dyDescent="0.2">
      <c r="A165" s="15">
        <v>346</v>
      </c>
      <c r="B165" s="14" t="s">
        <v>140</v>
      </c>
      <c r="C165" s="14">
        <v>40.393338999999997</v>
      </c>
      <c r="D165" s="14">
        <v>28.511437999999998</v>
      </c>
      <c r="E165" s="14">
        <v>0</v>
      </c>
      <c r="F165">
        <f t="shared" ca="1" si="68"/>
        <v>96</v>
      </c>
      <c r="G165" t="s">
        <v>40</v>
      </c>
      <c r="H165">
        <v>0</v>
      </c>
      <c r="I165">
        <v>0</v>
      </c>
      <c r="J165">
        <f t="shared" ca="1" si="69"/>
        <v>0.77500000000000002</v>
      </c>
      <c r="K165">
        <f t="shared" ca="1" si="70"/>
        <v>0.35</v>
      </c>
      <c r="L165">
        <f t="shared" ca="1" si="54"/>
        <v>53</v>
      </c>
      <c r="M165">
        <f t="shared" ca="1" si="65"/>
        <v>20</v>
      </c>
      <c r="N165">
        <f t="shared" ca="1" si="55"/>
        <v>19</v>
      </c>
      <c r="O165">
        <f t="shared" ca="1" si="56"/>
        <v>18</v>
      </c>
      <c r="P165">
        <v>55</v>
      </c>
      <c r="Q165">
        <f t="shared" ca="1" si="51"/>
        <v>5</v>
      </c>
      <c r="R165">
        <f t="shared" ca="1" si="63"/>
        <v>0</v>
      </c>
      <c r="S165">
        <f t="shared" ca="1" si="60"/>
        <v>13</v>
      </c>
      <c r="T165">
        <f t="shared" ca="1" si="58"/>
        <v>5</v>
      </c>
      <c r="U165">
        <f t="shared" ca="1" si="52"/>
        <v>1</v>
      </c>
      <c r="V165">
        <f t="shared" ca="1" si="59"/>
        <v>11</v>
      </c>
      <c r="W165">
        <f t="shared" ca="1" si="61"/>
        <v>21</v>
      </c>
      <c r="X165">
        <f t="shared" ca="1" si="67"/>
        <v>54</v>
      </c>
      <c r="Y165">
        <f t="shared" ca="1" si="67"/>
        <v>14</v>
      </c>
      <c r="Z165">
        <f t="shared" ca="1" si="67"/>
        <v>79</v>
      </c>
      <c r="AA165">
        <v>1</v>
      </c>
      <c r="AB165" t="s">
        <v>439</v>
      </c>
      <c r="AC165" s="24" t="s">
        <v>418</v>
      </c>
    </row>
    <row r="166" spans="1:29" ht="45" x14ac:dyDescent="0.2">
      <c r="A166" s="15">
        <v>349</v>
      </c>
      <c r="B166" s="14" t="s">
        <v>147</v>
      </c>
      <c r="C166" s="14">
        <v>41.407960000000003</v>
      </c>
      <c r="D166" s="14">
        <v>31.68197</v>
      </c>
      <c r="E166" s="14">
        <v>0</v>
      </c>
      <c r="F166">
        <f t="shared" ca="1" si="68"/>
        <v>17</v>
      </c>
      <c r="G166" t="s">
        <v>40</v>
      </c>
      <c r="H166">
        <v>0</v>
      </c>
      <c r="I166">
        <v>0</v>
      </c>
      <c r="J166">
        <f t="shared" ca="1" si="69"/>
        <v>2.194</v>
      </c>
      <c r="K166">
        <f t="shared" ca="1" si="70"/>
        <v>0.65200000000000002</v>
      </c>
      <c r="L166">
        <f t="shared" ca="1" si="54"/>
        <v>93</v>
      </c>
      <c r="M166">
        <f t="shared" ref="M166:N185" ca="1" si="71">INT(RAND()*100)</f>
        <v>55</v>
      </c>
      <c r="N166">
        <f t="shared" ca="1" si="55"/>
        <v>12</v>
      </c>
      <c r="O166">
        <f t="shared" ca="1" si="56"/>
        <v>6</v>
      </c>
      <c r="P166">
        <f t="shared" ca="1" si="57"/>
        <v>4</v>
      </c>
      <c r="Q166">
        <f t="shared" ca="1" si="51"/>
        <v>9</v>
      </c>
      <c r="R166">
        <f t="shared" ca="1" si="63"/>
        <v>1</v>
      </c>
      <c r="S166">
        <f t="shared" ca="1" si="60"/>
        <v>8</v>
      </c>
      <c r="T166">
        <f t="shared" ca="1" si="58"/>
        <v>1</v>
      </c>
      <c r="U166">
        <f t="shared" ca="1" si="52"/>
        <v>4</v>
      </c>
      <c r="V166">
        <f t="shared" ca="1" si="59"/>
        <v>24</v>
      </c>
      <c r="W166">
        <f t="shared" ca="1" si="61"/>
        <v>5</v>
      </c>
      <c r="X166">
        <f t="shared" ca="1" si="67"/>
        <v>38</v>
      </c>
      <c r="Y166">
        <f t="shared" ca="1" si="67"/>
        <v>57</v>
      </c>
      <c r="Z166">
        <f t="shared" ca="1" si="67"/>
        <v>32</v>
      </c>
      <c r="AA166">
        <v>1</v>
      </c>
      <c r="AB166" t="s">
        <v>439</v>
      </c>
      <c r="AC166" s="24" t="s">
        <v>417</v>
      </c>
    </row>
    <row r="167" spans="1:29" ht="60" x14ac:dyDescent="0.2">
      <c r="A167" s="15">
        <v>350</v>
      </c>
      <c r="B167" s="14" t="s">
        <v>150</v>
      </c>
      <c r="C167" s="14">
        <v>41.676760000000002</v>
      </c>
      <c r="D167" s="14">
        <v>35.929529000000002</v>
      </c>
      <c r="E167" s="14">
        <v>0</v>
      </c>
      <c r="F167">
        <f t="shared" ca="1" si="68"/>
        <v>28</v>
      </c>
      <c r="G167" t="s">
        <v>40</v>
      </c>
      <c r="H167">
        <v>0</v>
      </c>
      <c r="I167">
        <v>0</v>
      </c>
      <c r="J167">
        <f t="shared" ca="1" si="69"/>
        <v>1.1160000000000001</v>
      </c>
      <c r="K167">
        <f t="shared" ca="1" si="70"/>
        <v>0.51</v>
      </c>
      <c r="L167">
        <f t="shared" ca="1" si="54"/>
        <v>71</v>
      </c>
      <c r="M167">
        <f t="shared" ca="1" si="71"/>
        <v>85</v>
      </c>
      <c r="N167">
        <f t="shared" ca="1" si="55"/>
        <v>13</v>
      </c>
      <c r="O167">
        <f t="shared" ca="1" si="56"/>
        <v>11</v>
      </c>
      <c r="P167">
        <f t="shared" ca="1" si="57"/>
        <v>8</v>
      </c>
      <c r="Q167">
        <f t="shared" ca="1" si="51"/>
        <v>6</v>
      </c>
      <c r="R167">
        <f t="shared" ca="1" si="63"/>
        <v>7</v>
      </c>
      <c r="S167">
        <f t="shared" ca="1" si="60"/>
        <v>4</v>
      </c>
      <c r="T167">
        <f t="shared" ca="1" si="58"/>
        <v>1</v>
      </c>
      <c r="U167">
        <f t="shared" ca="1" si="52"/>
        <v>8</v>
      </c>
      <c r="V167">
        <f t="shared" ca="1" si="59"/>
        <v>17</v>
      </c>
      <c r="W167">
        <f t="shared" ca="1" si="61"/>
        <v>12</v>
      </c>
      <c r="X167">
        <f t="shared" ca="1" si="67"/>
        <v>6</v>
      </c>
      <c r="Y167">
        <f t="shared" ca="1" si="67"/>
        <v>26</v>
      </c>
      <c r="Z167">
        <f t="shared" ca="1" si="67"/>
        <v>36</v>
      </c>
      <c r="AA167">
        <v>1</v>
      </c>
      <c r="AB167" t="s">
        <v>439</v>
      </c>
      <c r="AC167" s="24" t="s">
        <v>416</v>
      </c>
    </row>
    <row r="168" spans="1:29" ht="30" x14ac:dyDescent="0.2">
      <c r="A168" s="15">
        <v>359</v>
      </c>
      <c r="B168" s="14" t="s">
        <v>146</v>
      </c>
      <c r="C168" s="14">
        <v>41.126399999999997</v>
      </c>
      <c r="D168" s="14">
        <v>30.648900000000001</v>
      </c>
      <c r="E168" s="14">
        <v>0</v>
      </c>
      <c r="F168">
        <f t="shared" ca="1" si="68"/>
        <v>43</v>
      </c>
      <c r="G168" t="s">
        <v>40</v>
      </c>
      <c r="H168">
        <v>0</v>
      </c>
      <c r="I168">
        <v>0</v>
      </c>
      <c r="J168">
        <f t="shared" ca="1" si="69"/>
        <v>3.282</v>
      </c>
      <c r="K168">
        <f t="shared" ca="1" si="70"/>
        <v>3.2210000000000001</v>
      </c>
      <c r="L168">
        <f t="shared" ca="1" si="54"/>
        <v>85</v>
      </c>
      <c r="M168">
        <f t="shared" ca="1" si="71"/>
        <v>78</v>
      </c>
      <c r="N168">
        <f t="shared" ca="1" si="55"/>
        <v>28</v>
      </c>
      <c r="O168">
        <f t="shared" ca="1" si="56"/>
        <v>10</v>
      </c>
      <c r="P168">
        <v>99</v>
      </c>
      <c r="Q168">
        <f t="shared" ca="1" si="51"/>
        <v>3</v>
      </c>
      <c r="R168">
        <f t="shared" ca="1" si="63"/>
        <v>6</v>
      </c>
      <c r="S168">
        <f t="shared" ca="1" si="60"/>
        <v>8</v>
      </c>
      <c r="T168">
        <f t="shared" ca="1" si="58"/>
        <v>2</v>
      </c>
      <c r="U168">
        <f t="shared" ca="1" si="52"/>
        <v>13</v>
      </c>
      <c r="V168">
        <f t="shared" ca="1" si="59"/>
        <v>24</v>
      </c>
      <c r="W168">
        <f t="shared" ca="1" si="61"/>
        <v>2</v>
      </c>
      <c r="X168">
        <f t="shared" ca="1" si="67"/>
        <v>15</v>
      </c>
      <c r="Y168">
        <f t="shared" ca="1" si="67"/>
        <v>92</v>
      </c>
      <c r="Z168">
        <f t="shared" ca="1" si="67"/>
        <v>33</v>
      </c>
      <c r="AA168">
        <v>1</v>
      </c>
      <c r="AB168" t="s">
        <v>439</v>
      </c>
      <c r="AC168" s="24" t="s">
        <v>415</v>
      </c>
    </row>
    <row r="169" spans="1:29" ht="45" x14ac:dyDescent="0.2">
      <c r="A169" s="15">
        <v>360</v>
      </c>
      <c r="B169" s="14" t="s">
        <v>154</v>
      </c>
      <c r="C169" s="14">
        <v>38.245832999999998</v>
      </c>
      <c r="D169" s="14">
        <v>15.6325</v>
      </c>
      <c r="E169" s="14">
        <v>0</v>
      </c>
      <c r="F169">
        <f t="shared" ca="1" si="68"/>
        <v>5</v>
      </c>
      <c r="G169" t="s">
        <v>40</v>
      </c>
      <c r="H169">
        <v>0</v>
      </c>
      <c r="I169">
        <v>0</v>
      </c>
      <c r="J169">
        <f t="shared" ca="1" si="69"/>
        <v>1.19</v>
      </c>
      <c r="K169">
        <f t="shared" ca="1" si="70"/>
        <v>0.505</v>
      </c>
      <c r="L169">
        <f t="shared" ca="1" si="54"/>
        <v>78</v>
      </c>
      <c r="M169">
        <f t="shared" ca="1" si="71"/>
        <v>84</v>
      </c>
      <c r="N169">
        <f t="shared" ca="1" si="55"/>
        <v>11</v>
      </c>
      <c r="O169">
        <f t="shared" ca="1" si="56"/>
        <v>8</v>
      </c>
      <c r="P169">
        <f t="shared" ca="1" si="57"/>
        <v>3</v>
      </c>
      <c r="Q169">
        <f t="shared" ca="1" si="51"/>
        <v>1</v>
      </c>
      <c r="R169">
        <f t="shared" ca="1" si="63"/>
        <v>6</v>
      </c>
      <c r="S169">
        <f t="shared" ca="1" si="60"/>
        <v>1</v>
      </c>
      <c r="T169">
        <f t="shared" ca="1" si="58"/>
        <v>3</v>
      </c>
      <c r="U169">
        <f t="shared" ca="1" si="52"/>
        <v>14</v>
      </c>
      <c r="V169">
        <f t="shared" ca="1" si="59"/>
        <v>8</v>
      </c>
      <c r="W169">
        <f t="shared" ca="1" si="61"/>
        <v>15</v>
      </c>
      <c r="X169">
        <f t="shared" ca="1" si="67"/>
        <v>22</v>
      </c>
      <c r="Y169">
        <f t="shared" ca="1" si="67"/>
        <v>12</v>
      </c>
      <c r="Z169">
        <f t="shared" ca="1" si="67"/>
        <v>28</v>
      </c>
      <c r="AA169">
        <v>0</v>
      </c>
      <c r="AB169" t="s">
        <v>439</v>
      </c>
      <c r="AC169" s="32" t="s">
        <v>501</v>
      </c>
    </row>
    <row r="170" spans="1:29" ht="45" x14ac:dyDescent="0.2">
      <c r="A170" s="15">
        <v>363</v>
      </c>
      <c r="B170" s="14" t="s">
        <v>149</v>
      </c>
      <c r="C170" s="14">
        <v>41.733853000000003</v>
      </c>
      <c r="D170" s="14">
        <v>32.397308000000002</v>
      </c>
      <c r="E170" s="14">
        <v>0</v>
      </c>
      <c r="F170">
        <f t="shared" ca="1" si="68"/>
        <v>57</v>
      </c>
      <c r="G170" t="s">
        <v>40</v>
      </c>
      <c r="H170">
        <v>0</v>
      </c>
      <c r="I170">
        <v>0</v>
      </c>
      <c r="J170">
        <f t="shared" ca="1" si="69"/>
        <v>1.7470000000000001</v>
      </c>
      <c r="K170">
        <f t="shared" ca="1" si="70"/>
        <v>1.6779999999999999</v>
      </c>
      <c r="L170">
        <f t="shared" ca="1" si="54"/>
        <v>73</v>
      </c>
      <c r="M170">
        <f t="shared" ca="1" si="71"/>
        <v>22</v>
      </c>
      <c r="N170">
        <f t="shared" ca="1" si="55"/>
        <v>21</v>
      </c>
      <c r="O170">
        <f t="shared" ca="1" si="56"/>
        <v>6</v>
      </c>
      <c r="P170">
        <f t="shared" ca="1" si="57"/>
        <v>6</v>
      </c>
      <c r="Q170">
        <f t="shared" ca="1" si="51"/>
        <v>7</v>
      </c>
      <c r="R170">
        <f t="shared" ca="1" si="63"/>
        <v>0</v>
      </c>
      <c r="S170">
        <f t="shared" ca="1" si="60"/>
        <v>7</v>
      </c>
      <c r="T170">
        <f t="shared" ca="1" si="58"/>
        <v>5</v>
      </c>
      <c r="U170">
        <f t="shared" ca="1" si="52"/>
        <v>6</v>
      </c>
      <c r="V170">
        <f t="shared" ca="1" si="59"/>
        <v>2</v>
      </c>
      <c r="W170">
        <f t="shared" ca="1" si="61"/>
        <v>17</v>
      </c>
      <c r="X170">
        <f t="shared" ca="1" si="67"/>
        <v>86</v>
      </c>
      <c r="Y170">
        <f t="shared" ca="1" si="67"/>
        <v>30</v>
      </c>
      <c r="Z170">
        <f t="shared" ca="1" si="67"/>
        <v>26</v>
      </c>
      <c r="AA170">
        <v>1</v>
      </c>
      <c r="AB170" t="s">
        <v>439</v>
      </c>
      <c r="AC170" s="24" t="s">
        <v>414</v>
      </c>
    </row>
    <row r="171" spans="1:29" ht="45" x14ac:dyDescent="0.2">
      <c r="A171">
        <v>365</v>
      </c>
      <c r="B171" t="s">
        <v>195</v>
      </c>
      <c r="C171">
        <v>38.181241999999997</v>
      </c>
      <c r="D171">
        <v>23.036560999999999</v>
      </c>
      <c r="E171">
        <v>0</v>
      </c>
      <c r="F171">
        <v>10</v>
      </c>
      <c r="G171" t="s">
        <v>40</v>
      </c>
      <c r="H171">
        <v>0</v>
      </c>
      <c r="I171">
        <v>0</v>
      </c>
      <c r="J171">
        <v>7.0129999999999999</v>
      </c>
      <c r="K171">
        <v>2.077</v>
      </c>
      <c r="L171">
        <f t="shared" ca="1" si="54"/>
        <v>58</v>
      </c>
      <c r="M171">
        <f t="shared" ca="1" si="71"/>
        <v>79</v>
      </c>
      <c r="N171">
        <f t="shared" ca="1" si="55"/>
        <v>5</v>
      </c>
      <c r="O171">
        <f t="shared" ca="1" si="56"/>
        <v>8</v>
      </c>
      <c r="P171">
        <f t="shared" ca="1" si="57"/>
        <v>0</v>
      </c>
      <c r="Q171">
        <f t="shared" ca="1" si="51"/>
        <v>8</v>
      </c>
      <c r="R171">
        <f t="shared" ca="1" si="63"/>
        <v>9</v>
      </c>
      <c r="S171">
        <f t="shared" ca="1" si="60"/>
        <v>6</v>
      </c>
      <c r="T171">
        <f t="shared" ca="1" si="58"/>
        <v>1</v>
      </c>
      <c r="U171">
        <f t="shared" ca="1" si="52"/>
        <v>12</v>
      </c>
      <c r="V171">
        <v>60</v>
      </c>
      <c r="W171">
        <f t="shared" ca="1" si="61"/>
        <v>17</v>
      </c>
      <c r="X171">
        <f t="shared" ref="X171:Z180" ca="1" si="72">INT(RAND()*100)</f>
        <v>85</v>
      </c>
      <c r="Y171">
        <f t="shared" ca="1" si="72"/>
        <v>11</v>
      </c>
      <c r="Z171">
        <f t="shared" ca="1" si="72"/>
        <v>32</v>
      </c>
      <c r="AA171">
        <v>1</v>
      </c>
      <c r="AB171" t="s">
        <v>439</v>
      </c>
      <c r="AC171" s="24" t="s">
        <v>412</v>
      </c>
    </row>
    <row r="172" spans="1:29" ht="45" x14ac:dyDescent="0.2">
      <c r="A172" s="15">
        <v>366</v>
      </c>
      <c r="B172" s="14" t="s">
        <v>135</v>
      </c>
      <c r="C172" s="14">
        <v>39.166666999999997</v>
      </c>
      <c r="D172" s="14">
        <v>23.483332999999998</v>
      </c>
      <c r="E172" s="14">
        <v>0</v>
      </c>
      <c r="F172">
        <v>30</v>
      </c>
      <c r="G172" t="s">
        <v>40</v>
      </c>
      <c r="H172">
        <v>0</v>
      </c>
      <c r="I172">
        <v>0</v>
      </c>
      <c r="J172">
        <f ca="1">TRUNC(RAND()*(RAND()*10),3)</f>
        <v>2.5369999999999999</v>
      </c>
      <c r="K172">
        <f ca="1">TRUNC(J172/(5*RAND()),3)</f>
        <v>0.55200000000000005</v>
      </c>
      <c r="L172">
        <f t="shared" ca="1" si="54"/>
        <v>63</v>
      </c>
      <c r="M172">
        <f t="shared" ca="1" si="71"/>
        <v>44</v>
      </c>
      <c r="N172">
        <f t="shared" ca="1" si="55"/>
        <v>2</v>
      </c>
      <c r="O172">
        <f t="shared" ca="1" si="56"/>
        <v>9</v>
      </c>
      <c r="P172">
        <f t="shared" ca="1" si="57"/>
        <v>0</v>
      </c>
      <c r="Q172">
        <f t="shared" ca="1" si="51"/>
        <v>1</v>
      </c>
      <c r="R172">
        <f t="shared" ca="1" si="63"/>
        <v>1</v>
      </c>
      <c r="S172">
        <f t="shared" ca="1" si="60"/>
        <v>3</v>
      </c>
      <c r="T172">
        <f t="shared" ca="1" si="58"/>
        <v>3</v>
      </c>
      <c r="U172">
        <v>40</v>
      </c>
      <c r="V172">
        <f t="shared" ca="1" si="59"/>
        <v>8</v>
      </c>
      <c r="W172">
        <f t="shared" ca="1" si="61"/>
        <v>9</v>
      </c>
      <c r="X172">
        <f t="shared" ca="1" si="72"/>
        <v>53</v>
      </c>
      <c r="Y172">
        <f t="shared" ca="1" si="72"/>
        <v>45</v>
      </c>
      <c r="Z172">
        <f t="shared" ca="1" si="72"/>
        <v>43</v>
      </c>
      <c r="AA172">
        <v>1</v>
      </c>
      <c r="AB172" t="s">
        <v>439</v>
      </c>
      <c r="AC172" s="24" t="s">
        <v>411</v>
      </c>
    </row>
    <row r="173" spans="1:29" ht="60" x14ac:dyDescent="0.2">
      <c r="A173">
        <v>368</v>
      </c>
      <c r="B173" t="s">
        <v>196</v>
      </c>
      <c r="C173">
        <v>37.073678000000001</v>
      </c>
      <c r="D173">
        <v>22.430937</v>
      </c>
      <c r="E173">
        <v>0</v>
      </c>
      <c r="F173">
        <v>95</v>
      </c>
      <c r="G173" t="s">
        <v>266</v>
      </c>
      <c r="H173" t="s">
        <v>267</v>
      </c>
      <c r="I173">
        <v>0</v>
      </c>
      <c r="J173">
        <v>1.55</v>
      </c>
      <c r="K173">
        <v>0.88800000000000001</v>
      </c>
      <c r="L173">
        <f t="shared" ca="1" si="54"/>
        <v>66</v>
      </c>
      <c r="M173">
        <f t="shared" ca="1" si="71"/>
        <v>28</v>
      </c>
      <c r="N173">
        <f t="shared" ca="1" si="55"/>
        <v>26</v>
      </c>
      <c r="O173">
        <f t="shared" ca="1" si="56"/>
        <v>9</v>
      </c>
      <c r="P173">
        <f t="shared" ca="1" si="57"/>
        <v>5</v>
      </c>
      <c r="Q173">
        <f t="shared" ca="1" si="51"/>
        <v>3</v>
      </c>
      <c r="R173">
        <f t="shared" ca="1" si="63"/>
        <v>0</v>
      </c>
      <c r="S173">
        <v>93</v>
      </c>
      <c r="T173">
        <f t="shared" ca="1" si="58"/>
        <v>5</v>
      </c>
      <c r="U173">
        <f t="shared" ca="1" si="52"/>
        <v>12</v>
      </c>
      <c r="V173">
        <f t="shared" ca="1" si="59"/>
        <v>15</v>
      </c>
      <c r="W173">
        <f t="shared" ca="1" si="61"/>
        <v>4</v>
      </c>
      <c r="X173">
        <f t="shared" ca="1" si="72"/>
        <v>67</v>
      </c>
      <c r="Y173">
        <f t="shared" ca="1" si="72"/>
        <v>77</v>
      </c>
      <c r="Z173">
        <f t="shared" ca="1" si="72"/>
        <v>34</v>
      </c>
      <c r="AA173">
        <v>1</v>
      </c>
      <c r="AB173" t="s">
        <v>439</v>
      </c>
      <c r="AC173" s="24" t="s">
        <v>408</v>
      </c>
    </row>
    <row r="174" spans="1:29" ht="30" x14ac:dyDescent="0.2">
      <c r="A174">
        <v>370</v>
      </c>
      <c r="B174" t="s">
        <v>197</v>
      </c>
      <c r="C174">
        <v>43.5</v>
      </c>
      <c r="D174">
        <v>6</v>
      </c>
      <c r="E174">
        <v>0</v>
      </c>
      <c r="F174">
        <f ca="1">INT(RAND()*100)</f>
        <v>94</v>
      </c>
      <c r="G174" t="s">
        <v>40</v>
      </c>
      <c r="H174">
        <v>0</v>
      </c>
      <c r="I174">
        <v>0</v>
      </c>
      <c r="J174">
        <f ca="1">TRUNC(RAND()*(RAND()*10),3)</f>
        <v>4.226</v>
      </c>
      <c r="K174">
        <f ca="1">TRUNC(J174/(5*RAND()),3)</f>
        <v>3.657</v>
      </c>
      <c r="L174">
        <v>99</v>
      </c>
      <c r="M174">
        <v>99</v>
      </c>
      <c r="N174">
        <f t="shared" ca="1" si="55"/>
        <v>28</v>
      </c>
      <c r="O174">
        <v>99</v>
      </c>
      <c r="P174">
        <f t="shared" ca="1" si="57"/>
        <v>6</v>
      </c>
      <c r="Q174">
        <f t="shared" ca="1" si="51"/>
        <v>3</v>
      </c>
      <c r="R174">
        <f t="shared" ca="1" si="63"/>
        <v>4</v>
      </c>
      <c r="S174">
        <v>99</v>
      </c>
      <c r="T174">
        <v>20</v>
      </c>
      <c r="U174">
        <f t="shared" ca="1" si="52"/>
        <v>9</v>
      </c>
      <c r="V174">
        <f t="shared" ca="1" si="59"/>
        <v>15</v>
      </c>
      <c r="W174">
        <f t="shared" ca="1" si="61"/>
        <v>3</v>
      </c>
      <c r="X174">
        <f t="shared" ca="1" si="72"/>
        <v>65</v>
      </c>
      <c r="Y174">
        <f t="shared" ca="1" si="72"/>
        <v>18</v>
      </c>
      <c r="Z174">
        <f t="shared" ca="1" si="72"/>
        <v>89</v>
      </c>
      <c r="AA174">
        <v>1</v>
      </c>
      <c r="AB174" t="s">
        <v>439</v>
      </c>
      <c r="AC174" s="24" t="s">
        <v>407</v>
      </c>
    </row>
    <row r="175" spans="1:29" ht="30" x14ac:dyDescent="0.2">
      <c r="A175">
        <v>371</v>
      </c>
      <c r="B175" t="s">
        <v>198</v>
      </c>
      <c r="C175">
        <v>34</v>
      </c>
      <c r="D175">
        <v>10.416667</v>
      </c>
      <c r="E175">
        <v>0</v>
      </c>
      <c r="F175">
        <f ca="1">INT(RAND()*100)</f>
        <v>98</v>
      </c>
      <c r="G175" t="s">
        <v>40</v>
      </c>
      <c r="H175">
        <v>0</v>
      </c>
      <c r="I175">
        <v>0</v>
      </c>
      <c r="J175">
        <f ca="1">TRUNC(RAND()*(RAND()*10),3)</f>
        <v>5.6589999999999998</v>
      </c>
      <c r="K175">
        <f ca="1">TRUNC(J175/(5*RAND()),3)</f>
        <v>8.0559999999999992</v>
      </c>
      <c r="L175">
        <v>99</v>
      </c>
      <c r="M175">
        <v>99</v>
      </c>
      <c r="N175">
        <v>99</v>
      </c>
      <c r="O175">
        <v>99</v>
      </c>
      <c r="P175">
        <f t="shared" ca="1" si="57"/>
        <v>9</v>
      </c>
      <c r="Q175">
        <f t="shared" ca="1" si="51"/>
        <v>3</v>
      </c>
      <c r="R175">
        <f t="shared" ca="1" si="63"/>
        <v>8</v>
      </c>
      <c r="S175">
        <f t="shared" ca="1" si="60"/>
        <v>4</v>
      </c>
      <c r="T175">
        <f t="shared" ca="1" si="58"/>
        <v>3</v>
      </c>
      <c r="U175">
        <f t="shared" ca="1" si="52"/>
        <v>11</v>
      </c>
      <c r="V175">
        <f t="shared" ca="1" si="59"/>
        <v>20</v>
      </c>
      <c r="W175">
        <f t="shared" ca="1" si="61"/>
        <v>0</v>
      </c>
      <c r="X175">
        <f t="shared" ca="1" si="72"/>
        <v>81</v>
      </c>
      <c r="Y175">
        <f t="shared" ca="1" si="72"/>
        <v>5</v>
      </c>
      <c r="Z175">
        <f t="shared" ca="1" si="72"/>
        <v>84</v>
      </c>
      <c r="AA175">
        <v>1</v>
      </c>
      <c r="AB175" t="s">
        <v>439</v>
      </c>
      <c r="AC175" s="24" t="s">
        <v>406</v>
      </c>
    </row>
    <row r="176" spans="1:29" ht="45" x14ac:dyDescent="0.2">
      <c r="A176">
        <v>375</v>
      </c>
      <c r="B176" t="s">
        <v>255</v>
      </c>
      <c r="C176">
        <v>37.537999999999997</v>
      </c>
      <c r="D176">
        <v>25.1617</v>
      </c>
      <c r="E176">
        <v>0</v>
      </c>
      <c r="F176">
        <v>50</v>
      </c>
      <c r="G176" t="s">
        <v>255</v>
      </c>
      <c r="H176" t="s">
        <v>256</v>
      </c>
      <c r="I176">
        <v>50</v>
      </c>
      <c r="J176">
        <f ca="1">TRUNC(RAND()*(RAND()*10),3)</f>
        <v>0.246</v>
      </c>
      <c r="K176">
        <f ca="1">TRUNC(J176/(5*RAND()),3)</f>
        <v>0.19400000000000001</v>
      </c>
      <c r="L176">
        <f t="shared" ca="1" si="54"/>
        <v>89</v>
      </c>
      <c r="M176">
        <f t="shared" ca="1" si="71"/>
        <v>76</v>
      </c>
      <c r="N176">
        <f t="shared" ca="1" si="55"/>
        <v>29</v>
      </c>
      <c r="O176">
        <f t="shared" ca="1" si="56"/>
        <v>14</v>
      </c>
      <c r="P176">
        <f t="shared" ca="1" si="57"/>
        <v>3</v>
      </c>
      <c r="Q176">
        <v>85</v>
      </c>
      <c r="R176">
        <f t="shared" ca="1" si="63"/>
        <v>10</v>
      </c>
      <c r="S176">
        <f t="shared" ca="1" si="60"/>
        <v>8</v>
      </c>
      <c r="T176">
        <f t="shared" ca="1" si="58"/>
        <v>5</v>
      </c>
      <c r="U176">
        <f t="shared" ca="1" si="52"/>
        <v>13</v>
      </c>
      <c r="V176">
        <f t="shared" ca="1" si="59"/>
        <v>4</v>
      </c>
      <c r="W176">
        <f t="shared" ca="1" si="61"/>
        <v>24</v>
      </c>
      <c r="X176">
        <f t="shared" ca="1" si="72"/>
        <v>63</v>
      </c>
      <c r="Y176">
        <f t="shared" ca="1" si="72"/>
        <v>85</v>
      </c>
      <c r="Z176">
        <f t="shared" ca="1" si="72"/>
        <v>0</v>
      </c>
      <c r="AA176">
        <v>1</v>
      </c>
      <c r="AB176" t="s">
        <v>439</v>
      </c>
      <c r="AC176" s="24" t="s">
        <v>403</v>
      </c>
    </row>
    <row r="177" spans="1:29" ht="60" x14ac:dyDescent="0.2">
      <c r="A177">
        <v>376</v>
      </c>
      <c r="B177" t="s">
        <v>199</v>
      </c>
      <c r="C177">
        <v>38.319235999999997</v>
      </c>
      <c r="D177">
        <v>23.317354999999999</v>
      </c>
      <c r="E177">
        <v>0</v>
      </c>
      <c r="F177">
        <v>90</v>
      </c>
      <c r="G177" t="s">
        <v>266</v>
      </c>
      <c r="H177" t="s">
        <v>270</v>
      </c>
      <c r="I177">
        <v>30</v>
      </c>
      <c r="J177">
        <v>1.0609999999999999</v>
      </c>
      <c r="K177">
        <v>0.34</v>
      </c>
      <c r="L177">
        <f t="shared" ca="1" si="54"/>
        <v>71</v>
      </c>
      <c r="M177">
        <f t="shared" ca="1" si="71"/>
        <v>9</v>
      </c>
      <c r="N177">
        <f t="shared" ca="1" si="55"/>
        <v>7</v>
      </c>
      <c r="O177">
        <v>55</v>
      </c>
      <c r="P177">
        <f t="shared" ca="1" si="57"/>
        <v>1</v>
      </c>
      <c r="Q177">
        <f t="shared" ca="1" si="51"/>
        <v>3</v>
      </c>
      <c r="R177">
        <f t="shared" ca="1" si="63"/>
        <v>6</v>
      </c>
      <c r="S177">
        <f t="shared" ca="1" si="60"/>
        <v>8</v>
      </c>
      <c r="T177">
        <f t="shared" ca="1" si="58"/>
        <v>3</v>
      </c>
      <c r="U177">
        <f t="shared" ca="1" si="52"/>
        <v>2</v>
      </c>
      <c r="V177">
        <v>60</v>
      </c>
      <c r="W177">
        <f t="shared" ca="1" si="61"/>
        <v>3</v>
      </c>
      <c r="X177">
        <f t="shared" ca="1" si="72"/>
        <v>89</v>
      </c>
      <c r="Y177">
        <f t="shared" ca="1" si="72"/>
        <v>28</v>
      </c>
      <c r="Z177">
        <f t="shared" ca="1" si="72"/>
        <v>54</v>
      </c>
      <c r="AA177">
        <v>1</v>
      </c>
      <c r="AB177" t="s">
        <v>439</v>
      </c>
      <c r="AC177" s="24" t="s">
        <v>400</v>
      </c>
    </row>
    <row r="178" spans="1:29" ht="30" x14ac:dyDescent="0.2">
      <c r="A178">
        <v>380</v>
      </c>
      <c r="B178" t="s">
        <v>200</v>
      </c>
      <c r="C178">
        <v>41.193956</v>
      </c>
      <c r="D178">
        <v>36.942498000000001</v>
      </c>
      <c r="E178">
        <v>0</v>
      </c>
      <c r="F178">
        <f t="shared" ref="F178:F186" ca="1" si="73">INT(RAND()*100)</f>
        <v>3</v>
      </c>
      <c r="G178" t="s">
        <v>40</v>
      </c>
      <c r="H178">
        <v>0</v>
      </c>
      <c r="I178">
        <v>0</v>
      </c>
      <c r="J178">
        <v>0.23699999999999999</v>
      </c>
      <c r="K178">
        <v>0.94</v>
      </c>
      <c r="L178">
        <f t="shared" ca="1" si="54"/>
        <v>82</v>
      </c>
      <c r="M178">
        <f t="shared" ca="1" si="71"/>
        <v>63</v>
      </c>
      <c r="N178">
        <f t="shared" ca="1" si="55"/>
        <v>10</v>
      </c>
      <c r="O178">
        <f t="shared" ca="1" si="56"/>
        <v>5</v>
      </c>
      <c r="P178">
        <f t="shared" ca="1" si="57"/>
        <v>0</v>
      </c>
      <c r="Q178">
        <f t="shared" ca="1" si="51"/>
        <v>7</v>
      </c>
      <c r="R178">
        <f t="shared" ca="1" si="63"/>
        <v>8</v>
      </c>
      <c r="S178">
        <f t="shared" ca="1" si="60"/>
        <v>1</v>
      </c>
      <c r="T178">
        <f t="shared" ca="1" si="58"/>
        <v>5</v>
      </c>
      <c r="U178">
        <f t="shared" ca="1" si="52"/>
        <v>9</v>
      </c>
      <c r="V178">
        <f t="shared" ca="1" si="59"/>
        <v>12</v>
      </c>
      <c r="W178">
        <f t="shared" ca="1" si="61"/>
        <v>11</v>
      </c>
      <c r="X178">
        <f t="shared" ca="1" si="72"/>
        <v>18</v>
      </c>
      <c r="Y178">
        <f t="shared" ca="1" si="72"/>
        <v>16</v>
      </c>
      <c r="Z178">
        <f t="shared" ca="1" si="72"/>
        <v>8</v>
      </c>
      <c r="AA178">
        <v>1</v>
      </c>
      <c r="AB178" t="s">
        <v>439</v>
      </c>
      <c r="AC178" s="24" t="s">
        <v>401</v>
      </c>
    </row>
    <row r="179" spans="1:29" ht="45" x14ac:dyDescent="0.2">
      <c r="A179" s="15">
        <v>382</v>
      </c>
      <c r="B179" s="14" t="s">
        <v>138</v>
      </c>
      <c r="C179" s="14">
        <v>42.373156000000002</v>
      </c>
      <c r="D179" s="14">
        <v>26.757201999999999</v>
      </c>
      <c r="E179" s="14">
        <v>0</v>
      </c>
      <c r="F179">
        <f t="shared" ca="1" si="73"/>
        <v>94</v>
      </c>
      <c r="G179" t="s">
        <v>40</v>
      </c>
      <c r="H179">
        <v>0</v>
      </c>
      <c r="I179">
        <v>0</v>
      </c>
      <c r="J179">
        <f ca="1">TRUNC(RAND()*(RAND()*10),3)</f>
        <v>2.7210000000000001</v>
      </c>
      <c r="K179">
        <f ca="1">TRUNC(J179/(5*RAND()),3)</f>
        <v>1.3</v>
      </c>
      <c r="L179">
        <f t="shared" ca="1" si="54"/>
        <v>74</v>
      </c>
      <c r="M179">
        <f t="shared" ca="1" si="71"/>
        <v>68</v>
      </c>
      <c r="N179">
        <v>99</v>
      </c>
      <c r="O179">
        <v>99</v>
      </c>
      <c r="P179">
        <f t="shared" ca="1" si="57"/>
        <v>6</v>
      </c>
      <c r="Q179">
        <f t="shared" ca="1" si="51"/>
        <v>0</v>
      </c>
      <c r="R179">
        <f t="shared" ca="1" si="63"/>
        <v>7</v>
      </c>
      <c r="S179">
        <f t="shared" ca="1" si="60"/>
        <v>13</v>
      </c>
      <c r="T179">
        <f t="shared" ca="1" si="58"/>
        <v>4</v>
      </c>
      <c r="U179">
        <f t="shared" ca="1" si="52"/>
        <v>13</v>
      </c>
      <c r="V179">
        <f t="shared" ca="1" si="59"/>
        <v>17</v>
      </c>
      <c r="W179">
        <v>99</v>
      </c>
      <c r="X179">
        <f t="shared" ca="1" si="72"/>
        <v>37</v>
      </c>
      <c r="Y179">
        <f t="shared" ca="1" si="72"/>
        <v>87</v>
      </c>
      <c r="Z179">
        <f t="shared" ca="1" si="72"/>
        <v>22</v>
      </c>
      <c r="AA179">
        <v>1</v>
      </c>
      <c r="AB179" t="s">
        <v>439</v>
      </c>
      <c r="AC179" s="24" t="s">
        <v>402</v>
      </c>
    </row>
    <row r="180" spans="1:29" ht="30" x14ac:dyDescent="0.2">
      <c r="A180">
        <v>384</v>
      </c>
      <c r="B180" t="s">
        <v>201</v>
      </c>
      <c r="C180">
        <v>41.119090999999997</v>
      </c>
      <c r="D180">
        <v>28.97644</v>
      </c>
      <c r="E180">
        <v>0</v>
      </c>
      <c r="F180">
        <f t="shared" ca="1" si="73"/>
        <v>44</v>
      </c>
      <c r="G180" t="s">
        <v>40</v>
      </c>
      <c r="H180">
        <v>0</v>
      </c>
      <c r="I180">
        <v>0</v>
      </c>
      <c r="J180">
        <v>0.376</v>
      </c>
      <c r="K180">
        <v>0.11899999999999999</v>
      </c>
      <c r="L180">
        <f t="shared" ca="1" si="54"/>
        <v>94</v>
      </c>
      <c r="M180">
        <f t="shared" ca="1" si="71"/>
        <v>71</v>
      </c>
      <c r="N180">
        <f t="shared" ca="1" si="55"/>
        <v>19</v>
      </c>
      <c r="O180">
        <f t="shared" ca="1" si="56"/>
        <v>15</v>
      </c>
      <c r="P180">
        <f t="shared" ca="1" si="57"/>
        <v>6</v>
      </c>
      <c r="Q180">
        <v>85</v>
      </c>
      <c r="R180">
        <v>89</v>
      </c>
      <c r="S180">
        <f t="shared" ca="1" si="60"/>
        <v>8</v>
      </c>
      <c r="T180">
        <f t="shared" ca="1" si="58"/>
        <v>4</v>
      </c>
      <c r="U180">
        <f t="shared" ca="1" si="52"/>
        <v>10</v>
      </c>
      <c r="V180">
        <f t="shared" ca="1" si="59"/>
        <v>7</v>
      </c>
      <c r="W180">
        <f t="shared" ca="1" si="61"/>
        <v>20</v>
      </c>
      <c r="X180">
        <f t="shared" ca="1" si="72"/>
        <v>30</v>
      </c>
      <c r="Y180">
        <f t="shared" ca="1" si="72"/>
        <v>2</v>
      </c>
      <c r="Z180">
        <f t="shared" ca="1" si="72"/>
        <v>58</v>
      </c>
      <c r="AA180">
        <v>1</v>
      </c>
      <c r="AB180" t="s">
        <v>439</v>
      </c>
      <c r="AC180" s="24" t="s">
        <v>373</v>
      </c>
    </row>
    <row r="181" spans="1:29" ht="30" x14ac:dyDescent="0.2">
      <c r="A181">
        <v>385</v>
      </c>
      <c r="B181" t="s">
        <v>202</v>
      </c>
      <c r="C181">
        <v>41.072221999999996</v>
      </c>
      <c r="D181">
        <v>30.161110999999998</v>
      </c>
      <c r="E181">
        <v>0</v>
      </c>
      <c r="F181">
        <f t="shared" ca="1" si="73"/>
        <v>9</v>
      </c>
      <c r="G181" t="s">
        <v>40</v>
      </c>
      <c r="H181">
        <v>0</v>
      </c>
      <c r="I181">
        <v>0</v>
      </c>
      <c r="J181">
        <v>0.27500000000000002</v>
      </c>
      <c r="K181">
        <v>9.2999999999999999E-2</v>
      </c>
      <c r="L181">
        <f t="shared" ca="1" si="54"/>
        <v>86</v>
      </c>
      <c r="M181">
        <f t="shared" ca="1" si="71"/>
        <v>46</v>
      </c>
      <c r="N181">
        <f t="shared" ca="1" si="55"/>
        <v>26</v>
      </c>
      <c r="O181">
        <f t="shared" ca="1" si="56"/>
        <v>18</v>
      </c>
      <c r="P181">
        <v>99</v>
      </c>
      <c r="Q181">
        <f t="shared" ca="1" si="51"/>
        <v>9</v>
      </c>
      <c r="R181">
        <f t="shared" ca="1" si="63"/>
        <v>9</v>
      </c>
      <c r="S181">
        <f t="shared" ca="1" si="60"/>
        <v>3</v>
      </c>
      <c r="T181">
        <f t="shared" ca="1" si="58"/>
        <v>2</v>
      </c>
      <c r="U181">
        <f t="shared" ca="1" si="52"/>
        <v>4</v>
      </c>
      <c r="V181">
        <f t="shared" ca="1" si="59"/>
        <v>23</v>
      </c>
      <c r="W181">
        <f t="shared" ca="1" si="61"/>
        <v>22</v>
      </c>
      <c r="X181">
        <f t="shared" ref="X181:Z190" ca="1" si="74">INT(RAND()*100)</f>
        <v>31</v>
      </c>
      <c r="Y181">
        <f t="shared" ca="1" si="74"/>
        <v>27</v>
      </c>
      <c r="Z181">
        <f t="shared" ca="1" si="74"/>
        <v>93</v>
      </c>
      <c r="AA181">
        <v>1</v>
      </c>
      <c r="AB181" t="s">
        <v>439</v>
      </c>
      <c r="AC181" s="24" t="s">
        <v>372</v>
      </c>
    </row>
    <row r="182" spans="1:29" ht="30" x14ac:dyDescent="0.2">
      <c r="A182" s="15">
        <v>386</v>
      </c>
      <c r="B182" s="14" t="s">
        <v>133</v>
      </c>
      <c r="C182" s="14">
        <v>39.097667999999999</v>
      </c>
      <c r="D182" s="14">
        <v>23.101959000000001</v>
      </c>
      <c r="E182" s="14">
        <v>0</v>
      </c>
      <c r="F182">
        <v>20</v>
      </c>
      <c r="G182" t="s">
        <v>40</v>
      </c>
      <c r="H182">
        <v>0</v>
      </c>
      <c r="I182">
        <v>0</v>
      </c>
      <c r="J182">
        <f ca="1">TRUNC(RAND()*(RAND()*10),3)</f>
        <v>1.423</v>
      </c>
      <c r="K182">
        <f ca="1">TRUNC(J182/(5*RAND()),3)</f>
        <v>1.07</v>
      </c>
      <c r="L182">
        <f t="shared" ca="1" si="54"/>
        <v>71</v>
      </c>
      <c r="M182">
        <f t="shared" ca="1" si="71"/>
        <v>3</v>
      </c>
      <c r="N182">
        <f t="shared" ca="1" si="55"/>
        <v>11</v>
      </c>
      <c r="O182">
        <f t="shared" ca="1" si="56"/>
        <v>4</v>
      </c>
      <c r="P182">
        <f t="shared" ca="1" si="57"/>
        <v>6</v>
      </c>
      <c r="Q182">
        <f t="shared" ca="1" si="51"/>
        <v>6</v>
      </c>
      <c r="R182">
        <f t="shared" ca="1" si="63"/>
        <v>8</v>
      </c>
      <c r="S182">
        <f t="shared" ca="1" si="60"/>
        <v>9</v>
      </c>
      <c r="T182">
        <f t="shared" ca="1" si="58"/>
        <v>4</v>
      </c>
      <c r="U182">
        <f t="shared" ca="1" si="52"/>
        <v>8</v>
      </c>
      <c r="V182">
        <f t="shared" ca="1" si="59"/>
        <v>16</v>
      </c>
      <c r="W182">
        <f t="shared" ca="1" si="61"/>
        <v>12</v>
      </c>
      <c r="X182">
        <f t="shared" ca="1" si="74"/>
        <v>35</v>
      </c>
      <c r="Y182">
        <f t="shared" ca="1" si="74"/>
        <v>53</v>
      </c>
      <c r="Z182">
        <f t="shared" ca="1" si="74"/>
        <v>43</v>
      </c>
      <c r="AA182">
        <v>1</v>
      </c>
      <c r="AB182" t="s">
        <v>439</v>
      </c>
      <c r="AC182" s="24" t="s">
        <v>399</v>
      </c>
    </row>
    <row r="183" spans="1:29" ht="30" x14ac:dyDescent="0.2">
      <c r="A183">
        <v>387</v>
      </c>
      <c r="B183" t="s">
        <v>203</v>
      </c>
      <c r="C183">
        <v>39.75</v>
      </c>
      <c r="D183">
        <v>22.25</v>
      </c>
      <c r="E183">
        <v>0</v>
      </c>
      <c r="F183">
        <v>20</v>
      </c>
      <c r="G183" t="s">
        <v>40</v>
      </c>
      <c r="H183">
        <v>0</v>
      </c>
      <c r="I183">
        <v>0</v>
      </c>
      <c r="J183">
        <v>4.3630000000000004</v>
      </c>
      <c r="K183">
        <v>2.7410000000000001</v>
      </c>
      <c r="L183">
        <f t="shared" ca="1" si="54"/>
        <v>89</v>
      </c>
      <c r="M183">
        <f t="shared" ca="1" si="71"/>
        <v>84</v>
      </c>
      <c r="N183">
        <v>99</v>
      </c>
      <c r="O183">
        <v>99</v>
      </c>
      <c r="P183">
        <f t="shared" ca="1" si="57"/>
        <v>1</v>
      </c>
      <c r="Q183">
        <f t="shared" ca="1" si="51"/>
        <v>3</v>
      </c>
      <c r="R183">
        <f t="shared" ca="1" si="63"/>
        <v>3</v>
      </c>
      <c r="S183">
        <f t="shared" ca="1" si="60"/>
        <v>12</v>
      </c>
      <c r="T183">
        <f t="shared" ca="1" si="58"/>
        <v>1</v>
      </c>
      <c r="U183">
        <f t="shared" ca="1" si="52"/>
        <v>1</v>
      </c>
      <c r="V183">
        <f t="shared" ca="1" si="59"/>
        <v>13</v>
      </c>
      <c r="W183">
        <f t="shared" ca="1" si="61"/>
        <v>20</v>
      </c>
      <c r="X183">
        <f t="shared" ca="1" si="74"/>
        <v>46</v>
      </c>
      <c r="Y183">
        <f t="shared" ca="1" si="74"/>
        <v>71</v>
      </c>
      <c r="Z183">
        <f t="shared" ca="1" si="74"/>
        <v>31</v>
      </c>
      <c r="AA183">
        <v>1</v>
      </c>
      <c r="AB183" t="s">
        <v>439</v>
      </c>
      <c r="AC183" s="24" t="s">
        <v>410</v>
      </c>
    </row>
    <row r="184" spans="1:29" x14ac:dyDescent="0.2">
      <c r="A184">
        <v>388</v>
      </c>
      <c r="B184" t="s">
        <v>204</v>
      </c>
      <c r="C184">
        <v>39.759287999999998</v>
      </c>
      <c r="D184">
        <v>22.884520999999999</v>
      </c>
      <c r="E184">
        <v>0</v>
      </c>
      <c r="F184">
        <f t="shared" ca="1" si="73"/>
        <v>66</v>
      </c>
      <c r="G184" t="s">
        <v>40</v>
      </c>
      <c r="H184">
        <v>0</v>
      </c>
      <c r="I184">
        <v>0</v>
      </c>
      <c r="J184">
        <v>2.165</v>
      </c>
      <c r="K184">
        <v>3.0609999999999999</v>
      </c>
      <c r="L184">
        <f t="shared" ca="1" si="54"/>
        <v>53</v>
      </c>
      <c r="M184">
        <f t="shared" ca="1" si="71"/>
        <v>42</v>
      </c>
      <c r="N184">
        <v>99</v>
      </c>
      <c r="O184">
        <f t="shared" ca="1" si="56"/>
        <v>9</v>
      </c>
      <c r="P184">
        <f t="shared" ca="1" si="57"/>
        <v>8</v>
      </c>
      <c r="Q184">
        <f t="shared" ca="1" si="51"/>
        <v>9</v>
      </c>
      <c r="R184">
        <f t="shared" ca="1" si="63"/>
        <v>7</v>
      </c>
      <c r="S184">
        <f t="shared" ca="1" si="60"/>
        <v>6</v>
      </c>
      <c r="T184">
        <f t="shared" ca="1" si="58"/>
        <v>3</v>
      </c>
      <c r="U184">
        <f t="shared" ca="1" si="52"/>
        <v>8</v>
      </c>
      <c r="V184">
        <f t="shared" ca="1" si="59"/>
        <v>2</v>
      </c>
      <c r="W184">
        <f t="shared" ca="1" si="61"/>
        <v>0</v>
      </c>
      <c r="X184">
        <f t="shared" ca="1" si="74"/>
        <v>66</v>
      </c>
      <c r="Y184">
        <f t="shared" ca="1" si="74"/>
        <v>0</v>
      </c>
      <c r="Z184">
        <f t="shared" ca="1" si="74"/>
        <v>58</v>
      </c>
      <c r="AA184">
        <v>0</v>
      </c>
      <c r="AB184" t="s">
        <v>439</v>
      </c>
      <c r="AC184" s="32" t="s">
        <v>452</v>
      </c>
    </row>
    <row r="185" spans="1:29" ht="45" x14ac:dyDescent="0.2">
      <c r="A185" s="28">
        <v>391</v>
      </c>
      <c r="B185" s="28" t="s">
        <v>333</v>
      </c>
      <c r="C185" s="28">
        <v>42.818775000000002</v>
      </c>
      <c r="D185" s="28">
        <v>11.31134</v>
      </c>
      <c r="E185" s="28">
        <v>0</v>
      </c>
      <c r="F185">
        <f t="shared" ca="1" si="73"/>
        <v>4</v>
      </c>
      <c r="G185" t="s">
        <v>40</v>
      </c>
      <c r="H185">
        <v>0</v>
      </c>
      <c r="I185">
        <v>0</v>
      </c>
      <c r="J185">
        <f ca="1">TRUNC(RAND()*(RAND()*10),3)</f>
        <v>2.5169999999999999</v>
      </c>
      <c r="K185">
        <f ca="1">TRUNC(J185/(5*RAND()),3)</f>
        <v>39.634999999999998</v>
      </c>
      <c r="L185">
        <f t="shared" ca="1" si="54"/>
        <v>86</v>
      </c>
      <c r="M185">
        <f t="shared" ca="1" si="71"/>
        <v>5</v>
      </c>
      <c r="N185">
        <f t="shared" ca="1" si="55"/>
        <v>15</v>
      </c>
      <c r="O185">
        <f t="shared" ca="1" si="56"/>
        <v>13</v>
      </c>
      <c r="P185">
        <v>99</v>
      </c>
      <c r="Q185">
        <f t="shared" ca="1" si="51"/>
        <v>2</v>
      </c>
      <c r="R185">
        <v>89</v>
      </c>
      <c r="S185">
        <v>93</v>
      </c>
      <c r="T185">
        <v>100</v>
      </c>
      <c r="U185">
        <f t="shared" ca="1" si="52"/>
        <v>9</v>
      </c>
      <c r="V185">
        <v>99</v>
      </c>
      <c r="W185">
        <f t="shared" ca="1" si="61"/>
        <v>23</v>
      </c>
      <c r="X185">
        <f t="shared" ca="1" si="74"/>
        <v>65</v>
      </c>
      <c r="Y185">
        <f t="shared" ca="1" si="74"/>
        <v>34</v>
      </c>
      <c r="Z185">
        <f t="shared" ca="1" si="74"/>
        <v>74</v>
      </c>
      <c r="AA185">
        <v>1</v>
      </c>
      <c r="AB185" t="s">
        <v>439</v>
      </c>
      <c r="AC185" s="24" t="s">
        <v>409</v>
      </c>
    </row>
    <row r="186" spans="1:29" x14ac:dyDescent="0.2">
      <c r="A186" s="15">
        <v>392</v>
      </c>
      <c r="B186" s="14" t="s">
        <v>155</v>
      </c>
      <c r="C186" s="14">
        <v>38.132072000000001</v>
      </c>
      <c r="D186" s="14">
        <v>15.600586</v>
      </c>
      <c r="E186" s="14">
        <v>0</v>
      </c>
      <c r="F186">
        <f t="shared" ca="1" si="73"/>
        <v>45</v>
      </c>
      <c r="G186" t="s">
        <v>40</v>
      </c>
      <c r="H186">
        <v>0</v>
      </c>
      <c r="I186">
        <v>0</v>
      </c>
      <c r="J186">
        <f ca="1">TRUNC(RAND()*(RAND()*10),3)</f>
        <v>3.7679999999999998</v>
      </c>
      <c r="K186">
        <f ca="1">TRUNC(J186/(5*RAND()),3)</f>
        <v>0.77800000000000002</v>
      </c>
      <c r="L186">
        <f t="shared" ca="1" si="54"/>
        <v>59</v>
      </c>
      <c r="M186">
        <f t="shared" ref="M186:N199" ca="1" si="75">INT(RAND()*100)</f>
        <v>60</v>
      </c>
      <c r="N186">
        <f t="shared" ca="1" si="55"/>
        <v>23</v>
      </c>
      <c r="O186">
        <f t="shared" ca="1" si="56"/>
        <v>4</v>
      </c>
      <c r="P186">
        <f t="shared" ca="1" si="57"/>
        <v>4</v>
      </c>
      <c r="Q186">
        <f t="shared" ca="1" si="51"/>
        <v>0</v>
      </c>
      <c r="R186">
        <f t="shared" ca="1" si="63"/>
        <v>7</v>
      </c>
      <c r="S186">
        <f t="shared" ca="1" si="60"/>
        <v>11</v>
      </c>
      <c r="T186">
        <f t="shared" ca="1" si="58"/>
        <v>2</v>
      </c>
      <c r="U186">
        <f t="shared" ca="1" si="52"/>
        <v>1</v>
      </c>
      <c r="V186">
        <f t="shared" ca="1" si="59"/>
        <v>10</v>
      </c>
      <c r="W186">
        <f t="shared" ca="1" si="61"/>
        <v>18</v>
      </c>
      <c r="X186">
        <f t="shared" ca="1" si="74"/>
        <v>73</v>
      </c>
      <c r="Y186">
        <f t="shared" ca="1" si="74"/>
        <v>41</v>
      </c>
      <c r="Z186">
        <f t="shared" ca="1" si="74"/>
        <v>98</v>
      </c>
      <c r="AA186">
        <v>0</v>
      </c>
      <c r="AB186" t="s">
        <v>439</v>
      </c>
      <c r="AC186" s="32" t="s">
        <v>453</v>
      </c>
    </row>
    <row r="187" spans="1:29" ht="30" x14ac:dyDescent="0.2">
      <c r="A187">
        <v>395</v>
      </c>
      <c r="B187" t="s">
        <v>275</v>
      </c>
      <c r="C187">
        <v>40.848568</v>
      </c>
      <c r="D187">
        <v>25.755818000000001</v>
      </c>
      <c r="E187">
        <v>0</v>
      </c>
      <c r="F187">
        <v>30</v>
      </c>
      <c r="G187" t="s">
        <v>24</v>
      </c>
      <c r="H187">
        <v>1</v>
      </c>
      <c r="I187">
        <v>2</v>
      </c>
      <c r="J187">
        <f ca="1">TRUNC(RAND()*(RAND()*10),3)</f>
        <v>0.223</v>
      </c>
      <c r="K187">
        <f ca="1">TRUNC(J187/(5*RAND()),3)</f>
        <v>0.06</v>
      </c>
      <c r="L187">
        <f t="shared" ca="1" si="54"/>
        <v>57</v>
      </c>
      <c r="M187">
        <f t="shared" ca="1" si="75"/>
        <v>48</v>
      </c>
      <c r="N187">
        <v>99</v>
      </c>
      <c r="O187">
        <v>99</v>
      </c>
      <c r="P187">
        <f t="shared" ca="1" si="57"/>
        <v>1</v>
      </c>
      <c r="Q187">
        <f t="shared" ca="1" si="51"/>
        <v>6</v>
      </c>
      <c r="R187">
        <v>45</v>
      </c>
      <c r="S187">
        <f t="shared" ca="1" si="60"/>
        <v>8</v>
      </c>
      <c r="T187">
        <f t="shared" ca="1" si="58"/>
        <v>2</v>
      </c>
      <c r="U187">
        <f t="shared" ca="1" si="52"/>
        <v>6</v>
      </c>
      <c r="V187">
        <f t="shared" ca="1" si="59"/>
        <v>19</v>
      </c>
      <c r="W187">
        <f t="shared" ca="1" si="61"/>
        <v>2</v>
      </c>
      <c r="X187">
        <f t="shared" ca="1" si="74"/>
        <v>5</v>
      </c>
      <c r="Y187">
        <f t="shared" ca="1" si="74"/>
        <v>36</v>
      </c>
      <c r="Z187">
        <f t="shared" ca="1" si="74"/>
        <v>83</v>
      </c>
      <c r="AA187">
        <v>1</v>
      </c>
      <c r="AB187" t="s">
        <v>439</v>
      </c>
      <c r="AC187" s="24" t="s">
        <v>326</v>
      </c>
    </row>
    <row r="188" spans="1:29" ht="30" x14ac:dyDescent="0.2">
      <c r="A188" s="28">
        <v>401</v>
      </c>
      <c r="B188" s="28" t="s">
        <v>334</v>
      </c>
      <c r="C188" s="28">
        <v>40.556331999999998</v>
      </c>
      <c r="D188" s="28">
        <v>14.235175999999999</v>
      </c>
      <c r="E188" s="28">
        <v>0</v>
      </c>
      <c r="F188">
        <f ca="1">INT(RAND()*100)</f>
        <v>37</v>
      </c>
      <c r="G188" t="s">
        <v>40</v>
      </c>
      <c r="H188">
        <v>0</v>
      </c>
      <c r="I188">
        <v>0</v>
      </c>
      <c r="J188">
        <f ca="1">TRUNC(RAND()*(RAND()*10),3)</f>
        <v>3.5739999999999998</v>
      </c>
      <c r="K188">
        <f ca="1">TRUNC(J188/(5*RAND()),3)</f>
        <v>1.0640000000000001</v>
      </c>
      <c r="L188">
        <f t="shared" ca="1" si="54"/>
        <v>88</v>
      </c>
      <c r="M188">
        <f t="shared" ca="1" si="75"/>
        <v>76</v>
      </c>
      <c r="N188">
        <f t="shared" ca="1" si="55"/>
        <v>1</v>
      </c>
      <c r="O188">
        <f t="shared" ca="1" si="56"/>
        <v>10</v>
      </c>
      <c r="P188">
        <v>55</v>
      </c>
      <c r="Q188">
        <f t="shared" ca="1" si="51"/>
        <v>0</v>
      </c>
      <c r="R188">
        <f t="shared" ca="1" si="63"/>
        <v>9</v>
      </c>
      <c r="S188">
        <f t="shared" ca="1" si="60"/>
        <v>3</v>
      </c>
      <c r="T188">
        <f t="shared" ca="1" si="58"/>
        <v>1</v>
      </c>
      <c r="U188">
        <f t="shared" ca="1" si="52"/>
        <v>8</v>
      </c>
      <c r="V188">
        <f t="shared" ca="1" si="59"/>
        <v>17</v>
      </c>
      <c r="W188">
        <v>55</v>
      </c>
      <c r="X188">
        <f t="shared" ca="1" si="74"/>
        <v>23</v>
      </c>
      <c r="Y188">
        <f t="shared" ca="1" si="74"/>
        <v>62</v>
      </c>
      <c r="Z188">
        <f t="shared" ca="1" si="74"/>
        <v>30</v>
      </c>
      <c r="AA188">
        <v>1</v>
      </c>
      <c r="AB188" t="s">
        <v>439</v>
      </c>
      <c r="AC188" s="32" t="s">
        <v>335</v>
      </c>
    </row>
    <row r="189" spans="1:29" ht="75" x14ac:dyDescent="0.2">
      <c r="A189">
        <v>402</v>
      </c>
      <c r="B189" t="s">
        <v>205</v>
      </c>
      <c r="C189">
        <v>42.149957000000001</v>
      </c>
      <c r="D189">
        <v>41.667431999999998</v>
      </c>
      <c r="E189">
        <v>0</v>
      </c>
      <c r="F189">
        <f ca="1">INT(RAND()*100)</f>
        <v>46</v>
      </c>
      <c r="G189" t="s">
        <v>40</v>
      </c>
      <c r="H189">
        <v>0</v>
      </c>
      <c r="I189">
        <v>0</v>
      </c>
      <c r="J189">
        <v>1.2649999999999999</v>
      </c>
      <c r="K189">
        <v>0.65400000000000003</v>
      </c>
      <c r="L189">
        <f t="shared" ca="1" si="54"/>
        <v>89</v>
      </c>
      <c r="M189">
        <v>99</v>
      </c>
      <c r="N189">
        <f t="shared" ca="1" si="55"/>
        <v>5</v>
      </c>
      <c r="O189">
        <f t="shared" ca="1" si="56"/>
        <v>2</v>
      </c>
      <c r="P189">
        <f t="shared" ca="1" si="57"/>
        <v>0</v>
      </c>
      <c r="Q189">
        <f t="shared" ca="1" si="51"/>
        <v>5</v>
      </c>
      <c r="R189">
        <f t="shared" ca="1" si="63"/>
        <v>10</v>
      </c>
      <c r="S189">
        <f t="shared" ca="1" si="60"/>
        <v>13</v>
      </c>
      <c r="T189">
        <f t="shared" ca="1" si="58"/>
        <v>2</v>
      </c>
      <c r="U189">
        <f t="shared" ca="1" si="52"/>
        <v>0</v>
      </c>
      <c r="V189">
        <f t="shared" ca="1" si="59"/>
        <v>21</v>
      </c>
      <c r="W189">
        <f t="shared" ca="1" si="61"/>
        <v>13</v>
      </c>
      <c r="X189">
        <f t="shared" ca="1" si="74"/>
        <v>91</v>
      </c>
      <c r="Y189">
        <f t="shared" ca="1" si="74"/>
        <v>12</v>
      </c>
      <c r="Z189">
        <f t="shared" ca="1" si="74"/>
        <v>12</v>
      </c>
      <c r="AA189">
        <v>1</v>
      </c>
      <c r="AB189" t="s">
        <v>439</v>
      </c>
      <c r="AC189" s="24" t="s">
        <v>371</v>
      </c>
    </row>
    <row r="190" spans="1:29" ht="30" x14ac:dyDescent="0.2">
      <c r="A190" s="12">
        <v>403</v>
      </c>
      <c r="B190" s="12" t="s">
        <v>206</v>
      </c>
      <c r="C190" s="12">
        <v>42.761833000000003</v>
      </c>
      <c r="D190" s="12">
        <v>10.240833</v>
      </c>
      <c r="E190" s="12">
        <v>0</v>
      </c>
      <c r="F190">
        <f ca="1">INT(RAND()*100)</f>
        <v>47</v>
      </c>
      <c r="G190" t="s">
        <v>40</v>
      </c>
      <c r="H190">
        <v>0</v>
      </c>
      <c r="I190">
        <v>0</v>
      </c>
      <c r="J190">
        <v>2.6469999999999998</v>
      </c>
      <c r="K190">
        <v>0.72199999999999998</v>
      </c>
      <c r="L190">
        <f t="shared" ca="1" si="54"/>
        <v>74</v>
      </c>
      <c r="M190">
        <f t="shared" ca="1" si="75"/>
        <v>81</v>
      </c>
      <c r="N190">
        <f t="shared" ca="1" si="55"/>
        <v>17</v>
      </c>
      <c r="O190">
        <f t="shared" ca="1" si="56"/>
        <v>6</v>
      </c>
      <c r="P190">
        <f t="shared" ca="1" si="57"/>
        <v>9</v>
      </c>
      <c r="Q190">
        <f t="shared" ca="1" si="51"/>
        <v>1</v>
      </c>
      <c r="R190">
        <v>45</v>
      </c>
      <c r="S190">
        <v>93</v>
      </c>
      <c r="T190">
        <v>75</v>
      </c>
      <c r="U190">
        <f t="shared" ca="1" si="52"/>
        <v>13</v>
      </c>
      <c r="V190">
        <f t="shared" ca="1" si="59"/>
        <v>5</v>
      </c>
      <c r="W190">
        <f t="shared" ca="1" si="61"/>
        <v>14</v>
      </c>
      <c r="X190">
        <f t="shared" ca="1" si="74"/>
        <v>7</v>
      </c>
      <c r="Y190">
        <f t="shared" ca="1" si="74"/>
        <v>24</v>
      </c>
      <c r="Z190">
        <f t="shared" ca="1" si="74"/>
        <v>56</v>
      </c>
      <c r="AA190">
        <v>1</v>
      </c>
      <c r="AB190" t="s">
        <v>439</v>
      </c>
      <c r="AC190" s="24" t="s">
        <v>405</v>
      </c>
    </row>
    <row r="191" spans="1:29" x14ac:dyDescent="0.2">
      <c r="A191" s="28">
        <v>419</v>
      </c>
      <c r="B191" s="28" t="s">
        <v>338</v>
      </c>
      <c r="C191" s="28">
        <v>34.862830000000002</v>
      </c>
      <c r="D191" s="28">
        <v>33.123778999999999</v>
      </c>
      <c r="E191" s="14">
        <v>0</v>
      </c>
      <c r="F191">
        <f ca="1">INT(RAND()*100)</f>
        <v>58</v>
      </c>
      <c r="G191" t="s">
        <v>40</v>
      </c>
      <c r="H191">
        <v>0</v>
      </c>
      <c r="I191">
        <v>0</v>
      </c>
      <c r="J191">
        <f t="shared" ref="J191:J228" ca="1" si="76">TRUNC(RAND()*(RAND()*10),3)</f>
        <v>0.92800000000000005</v>
      </c>
      <c r="K191">
        <f t="shared" ref="K191:K214" ca="1" si="77">TRUNC(J191/(5*RAND()),3)</f>
        <v>3.0289999999999999</v>
      </c>
      <c r="L191">
        <v>99</v>
      </c>
      <c r="M191">
        <f t="shared" ca="1" si="75"/>
        <v>18</v>
      </c>
      <c r="N191">
        <f t="shared" ca="1" si="55"/>
        <v>17</v>
      </c>
      <c r="O191">
        <f t="shared" ca="1" si="56"/>
        <v>7</v>
      </c>
      <c r="P191">
        <f t="shared" ca="1" si="57"/>
        <v>1</v>
      </c>
      <c r="Q191">
        <f t="shared" ca="1" si="51"/>
        <v>6</v>
      </c>
      <c r="R191">
        <f t="shared" ca="1" si="63"/>
        <v>2</v>
      </c>
      <c r="S191">
        <v>99</v>
      </c>
      <c r="T191">
        <f t="shared" ca="1" si="58"/>
        <v>4</v>
      </c>
      <c r="U191">
        <v>99</v>
      </c>
      <c r="V191">
        <f t="shared" ca="1" si="59"/>
        <v>1</v>
      </c>
      <c r="W191">
        <f t="shared" ca="1" si="61"/>
        <v>22</v>
      </c>
      <c r="X191">
        <f t="shared" ref="X191:Z202" ca="1" si="78">INT(RAND()*100)</f>
        <v>69</v>
      </c>
      <c r="Y191">
        <f t="shared" ca="1" si="78"/>
        <v>29</v>
      </c>
      <c r="Z191">
        <f t="shared" ca="1" si="78"/>
        <v>56</v>
      </c>
      <c r="AA191">
        <v>1</v>
      </c>
      <c r="AB191" t="s">
        <v>439</v>
      </c>
      <c r="AC191" s="24" t="s">
        <v>370</v>
      </c>
    </row>
    <row r="192" spans="1:29" x14ac:dyDescent="0.2">
      <c r="A192" s="28">
        <v>441</v>
      </c>
      <c r="B192" s="28" t="s">
        <v>336</v>
      </c>
      <c r="C192">
        <v>39.944481000000003</v>
      </c>
      <c r="D192">
        <v>9.7026900000000005</v>
      </c>
      <c r="E192" s="28">
        <v>0</v>
      </c>
      <c r="F192">
        <f ca="1">INT(RAND()*100)</f>
        <v>84</v>
      </c>
      <c r="G192" t="s">
        <v>40</v>
      </c>
      <c r="H192">
        <v>0</v>
      </c>
      <c r="I192">
        <v>0</v>
      </c>
      <c r="J192">
        <f t="shared" ca="1" si="76"/>
        <v>0.78700000000000003</v>
      </c>
      <c r="K192">
        <f t="shared" ca="1" si="77"/>
        <v>0.159</v>
      </c>
      <c r="L192">
        <v>99</v>
      </c>
      <c r="M192">
        <v>99</v>
      </c>
      <c r="N192">
        <v>99</v>
      </c>
      <c r="O192">
        <f t="shared" ca="1" si="56"/>
        <v>7</v>
      </c>
      <c r="P192">
        <f t="shared" ca="1" si="57"/>
        <v>5</v>
      </c>
      <c r="Q192">
        <f t="shared" ca="1" si="51"/>
        <v>1</v>
      </c>
      <c r="R192">
        <v>99</v>
      </c>
      <c r="S192">
        <v>93</v>
      </c>
      <c r="T192">
        <f t="shared" ca="1" si="58"/>
        <v>4</v>
      </c>
      <c r="U192">
        <v>40</v>
      </c>
      <c r="V192">
        <v>99</v>
      </c>
      <c r="W192">
        <f t="shared" ca="1" si="61"/>
        <v>11</v>
      </c>
      <c r="X192">
        <f t="shared" ca="1" si="78"/>
        <v>84</v>
      </c>
      <c r="Y192">
        <f t="shared" ca="1" si="78"/>
        <v>13</v>
      </c>
      <c r="Z192">
        <f t="shared" ca="1" si="78"/>
        <v>86</v>
      </c>
      <c r="AA192">
        <v>1</v>
      </c>
      <c r="AB192" t="s">
        <v>439</v>
      </c>
      <c r="AC192" s="24" t="s">
        <v>337</v>
      </c>
    </row>
    <row r="193" spans="1:29" x14ac:dyDescent="0.2">
      <c r="A193" s="12">
        <v>490</v>
      </c>
      <c r="B193" s="12" t="s">
        <v>241</v>
      </c>
      <c r="C193" s="12">
        <v>37.633462999999999</v>
      </c>
      <c r="D193" s="12">
        <v>23.160156000000001</v>
      </c>
      <c r="E193" s="12">
        <v>0</v>
      </c>
      <c r="F193">
        <v>70</v>
      </c>
      <c r="G193" t="s">
        <v>241</v>
      </c>
      <c r="H193">
        <v>7</v>
      </c>
      <c r="I193">
        <v>50</v>
      </c>
      <c r="J193">
        <f t="shared" ca="1" si="76"/>
        <v>0.41099999999999998</v>
      </c>
      <c r="K193">
        <f t="shared" ca="1" si="77"/>
        <v>2.5329999999999999</v>
      </c>
      <c r="L193">
        <f t="shared" ca="1" si="54"/>
        <v>92</v>
      </c>
      <c r="M193">
        <f t="shared" ca="1" si="75"/>
        <v>76</v>
      </c>
      <c r="N193">
        <f t="shared" ca="1" si="55"/>
        <v>16</v>
      </c>
      <c r="O193">
        <f t="shared" ca="1" si="56"/>
        <v>10</v>
      </c>
      <c r="P193">
        <f t="shared" ca="1" si="57"/>
        <v>1</v>
      </c>
      <c r="Q193">
        <f t="shared" ca="1" si="51"/>
        <v>5</v>
      </c>
      <c r="R193">
        <f t="shared" ca="1" si="63"/>
        <v>6</v>
      </c>
      <c r="S193">
        <f t="shared" ca="1" si="60"/>
        <v>12</v>
      </c>
      <c r="T193">
        <f t="shared" ca="1" si="58"/>
        <v>2</v>
      </c>
      <c r="U193">
        <f t="shared" ref="U193:U228" ca="1" si="79">INT(RAND()*15)</f>
        <v>10</v>
      </c>
      <c r="V193">
        <f t="shared" ca="1" si="59"/>
        <v>10</v>
      </c>
      <c r="W193">
        <f t="shared" ca="1" si="61"/>
        <v>17</v>
      </c>
      <c r="X193">
        <f t="shared" ca="1" si="78"/>
        <v>19</v>
      </c>
      <c r="Y193">
        <f t="shared" ca="1" si="78"/>
        <v>24</v>
      </c>
      <c r="Z193">
        <f t="shared" ca="1" si="78"/>
        <v>80</v>
      </c>
      <c r="AA193">
        <v>1</v>
      </c>
      <c r="AB193" t="s">
        <v>439</v>
      </c>
      <c r="AC193" s="24" t="s">
        <v>369</v>
      </c>
    </row>
    <row r="194" spans="1:29" ht="30" x14ac:dyDescent="0.2">
      <c r="A194" s="12">
        <v>498</v>
      </c>
      <c r="B194" s="12" t="s">
        <v>263</v>
      </c>
      <c r="C194" s="12">
        <v>38.946604000000001</v>
      </c>
      <c r="D194" s="12">
        <v>23.090527000000002</v>
      </c>
      <c r="E194" s="12">
        <v>0</v>
      </c>
      <c r="F194">
        <v>80</v>
      </c>
      <c r="G194" t="s">
        <v>263</v>
      </c>
      <c r="H194" t="s">
        <v>272</v>
      </c>
      <c r="I194">
        <v>50</v>
      </c>
      <c r="J194">
        <f t="shared" ca="1" si="76"/>
        <v>4.2560000000000002</v>
      </c>
      <c r="K194">
        <f t="shared" ca="1" si="77"/>
        <v>1.204</v>
      </c>
      <c r="L194">
        <f t="shared" ca="1" si="54"/>
        <v>67</v>
      </c>
      <c r="M194">
        <f t="shared" ca="1" si="75"/>
        <v>41</v>
      </c>
      <c r="N194">
        <f t="shared" ca="1" si="55"/>
        <v>20</v>
      </c>
      <c r="O194">
        <f t="shared" ca="1" si="56"/>
        <v>16</v>
      </c>
      <c r="P194">
        <f t="shared" ca="1" si="57"/>
        <v>4</v>
      </c>
      <c r="Q194">
        <f t="shared" ca="1" si="57"/>
        <v>2</v>
      </c>
      <c r="R194">
        <f t="shared" ca="1" si="63"/>
        <v>9</v>
      </c>
      <c r="S194">
        <v>93</v>
      </c>
      <c r="T194">
        <f t="shared" ca="1" si="58"/>
        <v>2</v>
      </c>
      <c r="U194">
        <f t="shared" ca="1" si="79"/>
        <v>0</v>
      </c>
      <c r="V194">
        <f t="shared" ca="1" si="59"/>
        <v>19</v>
      </c>
      <c r="W194">
        <f t="shared" ca="1" si="61"/>
        <v>22</v>
      </c>
      <c r="X194">
        <f t="shared" ca="1" si="78"/>
        <v>8</v>
      </c>
      <c r="Y194">
        <f t="shared" ca="1" si="78"/>
        <v>63</v>
      </c>
      <c r="Z194">
        <f t="shared" ca="1" si="78"/>
        <v>41</v>
      </c>
      <c r="AA194">
        <v>1</v>
      </c>
      <c r="AB194" t="s">
        <v>439</v>
      </c>
      <c r="AC194" s="24" t="s">
        <v>413</v>
      </c>
    </row>
    <row r="195" spans="1:29" ht="30" x14ac:dyDescent="0.2">
      <c r="A195" s="12">
        <v>504</v>
      </c>
      <c r="B195" s="12" t="s">
        <v>249</v>
      </c>
      <c r="C195" s="12">
        <v>37.560259000000002</v>
      </c>
      <c r="D195" s="12">
        <v>24.330210999999998</v>
      </c>
      <c r="E195" s="12">
        <v>0</v>
      </c>
      <c r="F195">
        <v>30</v>
      </c>
      <c r="G195" t="s">
        <v>249</v>
      </c>
      <c r="H195">
        <v>11</v>
      </c>
      <c r="I195">
        <v>50</v>
      </c>
      <c r="J195">
        <f t="shared" ca="1" si="76"/>
        <v>0.52300000000000002</v>
      </c>
      <c r="K195">
        <f t="shared" ca="1" si="77"/>
        <v>0.65800000000000003</v>
      </c>
      <c r="L195">
        <f t="shared" ref="L195:L228" ca="1" si="80">INT(RAND()*(100-50)+50)</f>
        <v>65</v>
      </c>
      <c r="M195">
        <f t="shared" ca="1" si="75"/>
        <v>75</v>
      </c>
      <c r="N195">
        <f t="shared" ref="N195:N228" ca="1" si="81">INT(RAND()*(30-1)+1)</f>
        <v>16</v>
      </c>
      <c r="O195">
        <f t="shared" ref="O195:O228" ca="1" si="82">INT(RAND()*(20-1)+1)</f>
        <v>1</v>
      </c>
      <c r="P195">
        <f t="shared" ref="P195:Q228" ca="1" si="83">INT(RAND()*10)</f>
        <v>0</v>
      </c>
      <c r="Q195">
        <f t="shared" ca="1" si="83"/>
        <v>1</v>
      </c>
      <c r="R195">
        <f t="shared" ca="1" si="63"/>
        <v>8</v>
      </c>
      <c r="S195">
        <f t="shared" ref="S195:S224" ca="1" si="84">INT(RAND()*14)</f>
        <v>13</v>
      </c>
      <c r="T195">
        <f t="shared" ref="T195:T228" ca="1" si="85">INT(RAND()*(6-1)+1)</f>
        <v>5</v>
      </c>
      <c r="U195">
        <f t="shared" ca="1" si="79"/>
        <v>13</v>
      </c>
      <c r="V195">
        <f t="shared" ref="V195:V228" ca="1" si="86">INT(RAND()*(25-1)+1)</f>
        <v>13</v>
      </c>
      <c r="W195">
        <f t="shared" ref="W195:W228" ca="1" si="87">INT(RAND()*25)</f>
        <v>12</v>
      </c>
      <c r="X195">
        <f t="shared" ca="1" si="78"/>
        <v>28</v>
      </c>
      <c r="Y195">
        <f t="shared" ca="1" si="78"/>
        <v>3</v>
      </c>
      <c r="Z195">
        <f t="shared" ca="1" si="78"/>
        <v>97</v>
      </c>
      <c r="AA195">
        <v>1</v>
      </c>
      <c r="AB195" t="s">
        <v>439</v>
      </c>
      <c r="AC195" s="24" t="s">
        <v>389</v>
      </c>
    </row>
    <row r="196" spans="1:29" ht="45" x14ac:dyDescent="0.2">
      <c r="A196" s="12">
        <v>509</v>
      </c>
      <c r="B196" s="12" t="s">
        <v>254</v>
      </c>
      <c r="C196" s="12">
        <v>37.893543999999999</v>
      </c>
      <c r="D196" s="12">
        <v>22.123335000000001</v>
      </c>
      <c r="E196" s="12">
        <v>0</v>
      </c>
      <c r="F196">
        <v>90</v>
      </c>
      <c r="G196" t="s">
        <v>254</v>
      </c>
      <c r="H196" t="s">
        <v>253</v>
      </c>
      <c r="I196">
        <v>50</v>
      </c>
      <c r="J196">
        <f t="shared" ca="1" si="76"/>
        <v>2.476</v>
      </c>
      <c r="K196">
        <f t="shared" ca="1" si="77"/>
        <v>1.034</v>
      </c>
      <c r="L196">
        <f t="shared" ca="1" si="80"/>
        <v>59</v>
      </c>
      <c r="M196">
        <f t="shared" ca="1" si="75"/>
        <v>6</v>
      </c>
      <c r="N196">
        <f t="shared" ca="1" si="81"/>
        <v>16</v>
      </c>
      <c r="O196">
        <f t="shared" ca="1" si="82"/>
        <v>8</v>
      </c>
      <c r="P196">
        <v>75</v>
      </c>
      <c r="Q196">
        <f t="shared" ca="1" si="83"/>
        <v>7</v>
      </c>
      <c r="R196">
        <f t="shared" ca="1" si="63"/>
        <v>5</v>
      </c>
      <c r="S196">
        <f t="shared" ca="1" si="84"/>
        <v>10</v>
      </c>
      <c r="T196">
        <f t="shared" ca="1" si="85"/>
        <v>3</v>
      </c>
      <c r="U196">
        <f t="shared" ca="1" si="79"/>
        <v>7</v>
      </c>
      <c r="V196">
        <f t="shared" ca="1" si="86"/>
        <v>8</v>
      </c>
      <c r="W196">
        <f t="shared" ca="1" si="87"/>
        <v>13</v>
      </c>
      <c r="X196">
        <f t="shared" ca="1" si="78"/>
        <v>47</v>
      </c>
      <c r="Y196">
        <f t="shared" ca="1" si="78"/>
        <v>70</v>
      </c>
      <c r="Z196">
        <f t="shared" ca="1" si="78"/>
        <v>82</v>
      </c>
      <c r="AA196">
        <v>1</v>
      </c>
      <c r="AB196" t="s">
        <v>439</v>
      </c>
      <c r="AC196" s="24" t="s">
        <v>390</v>
      </c>
    </row>
    <row r="197" spans="1:29" ht="30" x14ac:dyDescent="0.2">
      <c r="A197" s="28">
        <v>533</v>
      </c>
      <c r="B197" t="s">
        <v>331</v>
      </c>
      <c r="C197" s="28">
        <v>43.296854000000003</v>
      </c>
      <c r="D197" s="28">
        <v>5.3824990000000001</v>
      </c>
      <c r="E197" s="28">
        <v>0</v>
      </c>
      <c r="F197">
        <f ca="1">INT(RAND()*100)</f>
        <v>62</v>
      </c>
      <c r="G197" t="s">
        <v>40</v>
      </c>
      <c r="H197">
        <v>0</v>
      </c>
      <c r="I197">
        <v>0</v>
      </c>
      <c r="J197">
        <f t="shared" ca="1" si="76"/>
        <v>3.452</v>
      </c>
      <c r="K197">
        <f t="shared" ca="1" si="77"/>
        <v>1.3540000000000001</v>
      </c>
      <c r="L197">
        <v>99</v>
      </c>
      <c r="M197">
        <v>99</v>
      </c>
      <c r="N197">
        <f t="shared" ca="1" si="81"/>
        <v>27</v>
      </c>
      <c r="O197">
        <v>99</v>
      </c>
      <c r="P197">
        <f t="shared" ca="1" si="83"/>
        <v>8</v>
      </c>
      <c r="Q197">
        <f t="shared" ca="1" si="83"/>
        <v>8</v>
      </c>
      <c r="R197">
        <f t="shared" ca="1" si="63"/>
        <v>7</v>
      </c>
      <c r="S197">
        <f t="shared" ca="1" si="84"/>
        <v>8</v>
      </c>
      <c r="T197">
        <v>20</v>
      </c>
      <c r="U197">
        <f t="shared" ca="1" si="79"/>
        <v>5</v>
      </c>
      <c r="V197">
        <f t="shared" ca="1" si="86"/>
        <v>7</v>
      </c>
      <c r="W197">
        <f t="shared" ca="1" si="87"/>
        <v>3</v>
      </c>
      <c r="X197">
        <f t="shared" ca="1" si="78"/>
        <v>97</v>
      </c>
      <c r="Y197">
        <f t="shared" ca="1" si="78"/>
        <v>11</v>
      </c>
      <c r="Z197">
        <f t="shared" ca="1" si="78"/>
        <v>31</v>
      </c>
      <c r="AA197">
        <v>1</v>
      </c>
      <c r="AB197" t="s">
        <v>439</v>
      </c>
      <c r="AC197" s="24" t="s">
        <v>391</v>
      </c>
    </row>
    <row r="198" spans="1:29" ht="30" x14ac:dyDescent="0.2">
      <c r="A198">
        <v>538</v>
      </c>
      <c r="B198" t="s">
        <v>261</v>
      </c>
      <c r="C198">
        <v>38.924166</v>
      </c>
      <c r="D198">
        <v>22.482216000000001</v>
      </c>
      <c r="E198">
        <v>0</v>
      </c>
      <c r="F198">
        <f ca="1">INT(RAND()*100)</f>
        <v>77</v>
      </c>
      <c r="G198" t="s">
        <v>261</v>
      </c>
      <c r="H198">
        <v>13</v>
      </c>
      <c r="I198">
        <v>100</v>
      </c>
      <c r="J198">
        <f t="shared" ca="1" si="76"/>
        <v>4.1260000000000003</v>
      </c>
      <c r="K198">
        <f t="shared" ca="1" si="77"/>
        <v>10.253</v>
      </c>
      <c r="L198">
        <f t="shared" ca="1" si="80"/>
        <v>93</v>
      </c>
      <c r="M198">
        <f t="shared" ca="1" si="75"/>
        <v>18</v>
      </c>
      <c r="N198">
        <f t="shared" ca="1" si="81"/>
        <v>28</v>
      </c>
      <c r="O198">
        <f t="shared" ca="1" si="82"/>
        <v>16</v>
      </c>
      <c r="P198">
        <f t="shared" ca="1" si="83"/>
        <v>1</v>
      </c>
      <c r="Q198">
        <f t="shared" ca="1" si="83"/>
        <v>2</v>
      </c>
      <c r="R198">
        <f t="shared" ca="1" si="63"/>
        <v>7</v>
      </c>
      <c r="S198">
        <v>93</v>
      </c>
      <c r="T198">
        <f t="shared" ca="1" si="85"/>
        <v>1</v>
      </c>
      <c r="U198">
        <f t="shared" ca="1" si="79"/>
        <v>2</v>
      </c>
      <c r="V198">
        <f t="shared" ca="1" si="86"/>
        <v>17</v>
      </c>
      <c r="W198">
        <f t="shared" ca="1" si="87"/>
        <v>21</v>
      </c>
      <c r="X198">
        <f t="shared" ca="1" si="78"/>
        <v>3</v>
      </c>
      <c r="Y198">
        <f t="shared" ca="1" si="78"/>
        <v>81</v>
      </c>
      <c r="Z198">
        <f t="shared" ca="1" si="78"/>
        <v>9</v>
      </c>
      <c r="AA198">
        <v>1</v>
      </c>
      <c r="AB198" t="s">
        <v>439</v>
      </c>
      <c r="AC198" s="24" t="s">
        <v>392</v>
      </c>
    </row>
    <row r="199" spans="1:29" ht="30" x14ac:dyDescent="0.2">
      <c r="A199" s="16">
        <v>540</v>
      </c>
      <c r="B199" s="16" t="s">
        <v>277</v>
      </c>
      <c r="C199" s="18">
        <v>40.765191000000002</v>
      </c>
      <c r="D199" s="18">
        <v>29.919886999999999</v>
      </c>
      <c r="E199" s="16">
        <v>80</v>
      </c>
      <c r="F199">
        <f ca="1">INT(RAND()*100)</f>
        <v>46</v>
      </c>
      <c r="G199" t="s">
        <v>40</v>
      </c>
      <c r="H199">
        <v>0</v>
      </c>
      <c r="I199">
        <v>5</v>
      </c>
      <c r="J199">
        <f t="shared" ca="1" si="76"/>
        <v>5.4749999999999996</v>
      </c>
      <c r="K199">
        <f t="shared" ca="1" si="77"/>
        <v>1.6679999999999999</v>
      </c>
      <c r="L199">
        <f t="shared" ca="1" si="80"/>
        <v>74</v>
      </c>
      <c r="M199">
        <f t="shared" ca="1" si="75"/>
        <v>75</v>
      </c>
      <c r="N199">
        <f t="shared" ca="1" si="81"/>
        <v>3</v>
      </c>
      <c r="O199">
        <f t="shared" ca="1" si="82"/>
        <v>15</v>
      </c>
      <c r="P199">
        <f t="shared" ca="1" si="83"/>
        <v>1</v>
      </c>
      <c r="Q199">
        <f t="shared" ca="1" si="83"/>
        <v>9</v>
      </c>
      <c r="R199">
        <f t="shared" ca="1" si="63"/>
        <v>7</v>
      </c>
      <c r="S199">
        <f t="shared" ca="1" si="84"/>
        <v>3</v>
      </c>
      <c r="T199">
        <f t="shared" ca="1" si="85"/>
        <v>3</v>
      </c>
      <c r="U199">
        <f t="shared" ca="1" si="79"/>
        <v>5</v>
      </c>
      <c r="V199">
        <f t="shared" ca="1" si="86"/>
        <v>18</v>
      </c>
      <c r="W199">
        <f t="shared" ca="1" si="87"/>
        <v>1</v>
      </c>
      <c r="X199">
        <f t="shared" ca="1" si="78"/>
        <v>88</v>
      </c>
      <c r="Y199">
        <f t="shared" ca="1" si="78"/>
        <v>31</v>
      </c>
      <c r="Z199">
        <f t="shared" ca="1" si="78"/>
        <v>61</v>
      </c>
      <c r="AA199">
        <v>1</v>
      </c>
      <c r="AB199" t="s">
        <v>439</v>
      </c>
      <c r="AC199" s="24" t="s">
        <v>393</v>
      </c>
    </row>
    <row r="200" spans="1:29" ht="30" x14ac:dyDescent="0.2">
      <c r="A200" s="28">
        <v>544</v>
      </c>
      <c r="B200" s="28" t="s">
        <v>341</v>
      </c>
      <c r="C200" s="28">
        <v>34.510876000000003</v>
      </c>
      <c r="D200" s="28">
        <v>35.954768000000001</v>
      </c>
      <c r="E200" s="14">
        <v>0</v>
      </c>
      <c r="F200">
        <f ca="1">INT(RAND()*100)</f>
        <v>15</v>
      </c>
      <c r="G200" t="s">
        <v>40</v>
      </c>
      <c r="H200">
        <v>0</v>
      </c>
      <c r="I200">
        <v>0</v>
      </c>
      <c r="J200">
        <f t="shared" ca="1" si="76"/>
        <v>2.5739999999999998</v>
      </c>
      <c r="K200">
        <f t="shared" ca="1" si="77"/>
        <v>0.67500000000000004</v>
      </c>
      <c r="L200">
        <f t="shared" ca="1" si="80"/>
        <v>69</v>
      </c>
      <c r="M200">
        <v>99</v>
      </c>
      <c r="N200">
        <f t="shared" ca="1" si="81"/>
        <v>7</v>
      </c>
      <c r="O200">
        <f t="shared" ca="1" si="82"/>
        <v>12</v>
      </c>
      <c r="P200">
        <v>55</v>
      </c>
      <c r="Q200">
        <f t="shared" ca="1" si="83"/>
        <v>5</v>
      </c>
      <c r="R200">
        <f t="shared" ca="1" si="63"/>
        <v>8</v>
      </c>
      <c r="S200">
        <f t="shared" ca="1" si="84"/>
        <v>7</v>
      </c>
      <c r="T200">
        <f t="shared" ca="1" si="85"/>
        <v>4</v>
      </c>
      <c r="U200">
        <f t="shared" ca="1" si="79"/>
        <v>14</v>
      </c>
      <c r="V200">
        <f t="shared" ca="1" si="86"/>
        <v>3</v>
      </c>
      <c r="W200">
        <f t="shared" ca="1" si="87"/>
        <v>22</v>
      </c>
      <c r="X200">
        <f t="shared" ca="1" si="78"/>
        <v>70</v>
      </c>
      <c r="Y200">
        <f t="shared" ca="1" si="78"/>
        <v>43</v>
      </c>
      <c r="Z200">
        <f t="shared" ca="1" si="78"/>
        <v>32</v>
      </c>
      <c r="AA200">
        <v>1</v>
      </c>
      <c r="AB200" t="s">
        <v>439</v>
      </c>
      <c r="AC200" s="24" t="s">
        <v>394</v>
      </c>
    </row>
    <row r="201" spans="1:29" x14ac:dyDescent="0.2">
      <c r="A201" s="28">
        <v>546</v>
      </c>
      <c r="B201" s="28" t="s">
        <v>339</v>
      </c>
      <c r="C201" s="28">
        <v>34.705325999999999</v>
      </c>
      <c r="D201" s="28">
        <v>32.579085999999997</v>
      </c>
      <c r="E201" s="14">
        <v>0</v>
      </c>
      <c r="F201">
        <f ca="1">INT(RAND()*100)</f>
        <v>79</v>
      </c>
      <c r="G201" t="s">
        <v>40</v>
      </c>
      <c r="H201">
        <v>0</v>
      </c>
      <c r="I201">
        <v>0</v>
      </c>
      <c r="J201">
        <f t="shared" ca="1" si="76"/>
        <v>3.839</v>
      </c>
      <c r="K201">
        <f t="shared" ca="1" si="77"/>
        <v>1.625</v>
      </c>
      <c r="L201">
        <v>99</v>
      </c>
      <c r="M201">
        <f ca="1">INT(RAND()*100)</f>
        <v>0</v>
      </c>
      <c r="N201">
        <f t="shared" ca="1" si="81"/>
        <v>15</v>
      </c>
      <c r="O201">
        <f t="shared" ca="1" si="82"/>
        <v>19</v>
      </c>
      <c r="P201">
        <f t="shared" ca="1" si="83"/>
        <v>1</v>
      </c>
      <c r="Q201">
        <f t="shared" ca="1" si="83"/>
        <v>6</v>
      </c>
      <c r="R201">
        <f t="shared" ca="1" si="63"/>
        <v>7</v>
      </c>
      <c r="S201">
        <v>99</v>
      </c>
      <c r="T201">
        <f t="shared" ca="1" si="85"/>
        <v>5</v>
      </c>
      <c r="U201">
        <v>99</v>
      </c>
      <c r="V201">
        <f t="shared" ca="1" si="86"/>
        <v>10</v>
      </c>
      <c r="W201">
        <f t="shared" ca="1" si="87"/>
        <v>2</v>
      </c>
      <c r="X201">
        <f t="shared" ca="1" si="78"/>
        <v>70</v>
      </c>
      <c r="Y201">
        <f t="shared" ca="1" si="78"/>
        <v>12</v>
      </c>
      <c r="Z201">
        <f t="shared" ca="1" si="78"/>
        <v>35</v>
      </c>
      <c r="AA201">
        <v>1</v>
      </c>
      <c r="AB201" t="s">
        <v>439</v>
      </c>
      <c r="AC201" s="24" t="s">
        <v>340</v>
      </c>
    </row>
    <row r="202" spans="1:29" x14ac:dyDescent="0.2">
      <c r="A202">
        <v>555</v>
      </c>
      <c r="B202" t="s">
        <v>235</v>
      </c>
      <c r="C202">
        <v>36.616667</v>
      </c>
      <c r="D202">
        <v>24.9</v>
      </c>
      <c r="E202">
        <v>0</v>
      </c>
      <c r="F202">
        <v>30</v>
      </c>
      <c r="G202" t="s">
        <v>164</v>
      </c>
      <c r="H202">
        <v>3</v>
      </c>
      <c r="I202">
        <v>25</v>
      </c>
      <c r="J202">
        <f t="shared" ca="1" si="76"/>
        <v>4.3</v>
      </c>
      <c r="K202">
        <f t="shared" ca="1" si="77"/>
        <v>1.4059999999999999</v>
      </c>
      <c r="L202">
        <f t="shared" ca="1" si="80"/>
        <v>55</v>
      </c>
      <c r="M202">
        <f ca="1">INT(RAND()*100)</f>
        <v>20</v>
      </c>
      <c r="N202">
        <f t="shared" ca="1" si="81"/>
        <v>1</v>
      </c>
      <c r="O202">
        <f t="shared" ca="1" si="82"/>
        <v>1</v>
      </c>
      <c r="P202">
        <f t="shared" ca="1" si="83"/>
        <v>7</v>
      </c>
      <c r="Q202">
        <f t="shared" ca="1" si="83"/>
        <v>7</v>
      </c>
      <c r="R202">
        <f t="shared" ca="1" si="63"/>
        <v>3</v>
      </c>
      <c r="S202">
        <f t="shared" ca="1" si="84"/>
        <v>12</v>
      </c>
      <c r="T202">
        <f t="shared" ca="1" si="85"/>
        <v>4</v>
      </c>
      <c r="U202">
        <f t="shared" ca="1" si="79"/>
        <v>9</v>
      </c>
      <c r="V202">
        <f t="shared" ca="1" si="86"/>
        <v>12</v>
      </c>
      <c r="W202">
        <f t="shared" ca="1" si="87"/>
        <v>24</v>
      </c>
      <c r="X202">
        <f t="shared" ca="1" si="78"/>
        <v>27</v>
      </c>
      <c r="Y202">
        <f t="shared" ca="1" si="78"/>
        <v>96</v>
      </c>
      <c r="Z202">
        <f t="shared" ca="1" si="78"/>
        <v>28</v>
      </c>
      <c r="AA202">
        <v>1</v>
      </c>
      <c r="AB202" t="s">
        <v>439</v>
      </c>
      <c r="AC202" s="24" t="s">
        <v>368</v>
      </c>
    </row>
    <row r="203" spans="1:29" ht="45" x14ac:dyDescent="0.2">
      <c r="A203" s="28">
        <v>563</v>
      </c>
      <c r="B203" s="28" t="s">
        <v>342</v>
      </c>
      <c r="C203" s="28">
        <v>33.560327999999998</v>
      </c>
      <c r="D203" s="28">
        <v>35.373240000000003</v>
      </c>
      <c r="E203" s="14">
        <v>0</v>
      </c>
      <c r="F203">
        <f t="shared" ref="F203:F228" ca="1" si="88">INT(RAND()*100)</f>
        <v>13</v>
      </c>
      <c r="G203" t="s">
        <v>40</v>
      </c>
      <c r="H203">
        <v>0</v>
      </c>
      <c r="I203">
        <v>0</v>
      </c>
      <c r="J203">
        <f t="shared" ca="1" si="76"/>
        <v>3.1859999999999999</v>
      </c>
      <c r="K203">
        <f t="shared" ca="1" si="77"/>
        <v>4.5570000000000004</v>
      </c>
      <c r="L203">
        <f t="shared" ca="1" si="80"/>
        <v>57</v>
      </c>
      <c r="M203">
        <v>99</v>
      </c>
      <c r="N203">
        <f t="shared" ca="1" si="81"/>
        <v>28</v>
      </c>
      <c r="O203">
        <f t="shared" ca="1" si="82"/>
        <v>7</v>
      </c>
      <c r="P203">
        <v>99</v>
      </c>
      <c r="Q203">
        <f t="shared" ca="1" si="83"/>
        <v>0</v>
      </c>
      <c r="R203">
        <f t="shared" ref="R203:R228" ca="1" si="89">INT(RAND()*12)</f>
        <v>7</v>
      </c>
      <c r="S203">
        <f t="shared" ca="1" si="84"/>
        <v>8</v>
      </c>
      <c r="T203">
        <f t="shared" ca="1" si="85"/>
        <v>4</v>
      </c>
      <c r="U203">
        <f t="shared" ca="1" si="79"/>
        <v>11</v>
      </c>
      <c r="V203">
        <f t="shared" ca="1" si="86"/>
        <v>8</v>
      </c>
      <c r="W203">
        <f t="shared" ca="1" si="87"/>
        <v>11</v>
      </c>
      <c r="X203">
        <f t="shared" ref="X203:Y228" ca="1" si="90">INT(RAND()*100)</f>
        <v>16</v>
      </c>
      <c r="Y203">
        <f t="shared" ca="1" si="90"/>
        <v>8</v>
      </c>
      <c r="Z203">
        <v>99</v>
      </c>
      <c r="AA203">
        <v>1</v>
      </c>
      <c r="AB203" t="s">
        <v>439</v>
      </c>
      <c r="AC203" s="24" t="s">
        <v>395</v>
      </c>
    </row>
    <row r="204" spans="1:29" x14ac:dyDescent="0.2">
      <c r="A204" s="28">
        <v>412</v>
      </c>
      <c r="B204" s="28" t="s">
        <v>343</v>
      </c>
      <c r="C204" s="28">
        <v>31.398209999999999</v>
      </c>
      <c r="D204" s="28">
        <v>27.04213</v>
      </c>
      <c r="E204" s="14">
        <v>0</v>
      </c>
      <c r="F204">
        <f t="shared" ca="1" si="88"/>
        <v>98</v>
      </c>
      <c r="G204" t="s">
        <v>40</v>
      </c>
      <c r="H204">
        <v>0</v>
      </c>
      <c r="I204">
        <v>0</v>
      </c>
      <c r="J204">
        <f t="shared" ca="1" si="76"/>
        <v>0.36199999999999999</v>
      </c>
      <c r="K204">
        <f t="shared" ca="1" si="77"/>
        <v>0.17199999999999999</v>
      </c>
      <c r="L204">
        <v>99</v>
      </c>
      <c r="M204">
        <f t="shared" ref="M204:M228" ca="1" si="91">INT(RAND()*100)</f>
        <v>23</v>
      </c>
      <c r="N204">
        <v>65</v>
      </c>
      <c r="O204">
        <f t="shared" ca="1" si="82"/>
        <v>4</v>
      </c>
      <c r="P204">
        <f t="shared" ca="1" si="83"/>
        <v>1</v>
      </c>
      <c r="Q204">
        <f t="shared" ca="1" si="83"/>
        <v>3</v>
      </c>
      <c r="R204">
        <f t="shared" ca="1" si="89"/>
        <v>10</v>
      </c>
      <c r="S204">
        <f t="shared" ca="1" si="84"/>
        <v>12</v>
      </c>
      <c r="T204">
        <f t="shared" ca="1" si="85"/>
        <v>1</v>
      </c>
      <c r="U204">
        <f t="shared" ca="1" si="79"/>
        <v>5</v>
      </c>
      <c r="V204">
        <f t="shared" ca="1" si="86"/>
        <v>13</v>
      </c>
      <c r="W204">
        <f t="shared" ca="1" si="87"/>
        <v>19</v>
      </c>
      <c r="X204">
        <f t="shared" ca="1" si="90"/>
        <v>77</v>
      </c>
      <c r="Y204">
        <f t="shared" ca="1" si="90"/>
        <v>93</v>
      </c>
      <c r="Z204">
        <f t="shared" ref="Z204:Z228" ca="1" si="92">INT(RAND()*100)</f>
        <v>59</v>
      </c>
      <c r="AA204">
        <v>1</v>
      </c>
      <c r="AB204" t="s">
        <v>439</v>
      </c>
      <c r="AC204" s="24" t="s">
        <v>396</v>
      </c>
    </row>
    <row r="205" spans="1:29" ht="30" x14ac:dyDescent="0.2">
      <c r="A205" s="28">
        <v>362</v>
      </c>
      <c r="B205" s="28" t="s">
        <v>344</v>
      </c>
      <c r="C205" s="28">
        <v>31.094808</v>
      </c>
      <c r="D205" s="28">
        <v>33.203887999999999</v>
      </c>
      <c r="E205" s="14">
        <v>0</v>
      </c>
      <c r="F205">
        <f t="shared" ca="1" si="88"/>
        <v>48</v>
      </c>
      <c r="G205" t="s">
        <v>40</v>
      </c>
      <c r="H205">
        <v>0</v>
      </c>
      <c r="I205">
        <v>0</v>
      </c>
      <c r="J205">
        <f t="shared" ca="1" si="76"/>
        <v>0.66100000000000003</v>
      </c>
      <c r="K205">
        <f t="shared" ca="1" si="77"/>
        <v>0.24399999999999999</v>
      </c>
      <c r="L205">
        <f t="shared" ca="1" si="80"/>
        <v>64</v>
      </c>
      <c r="M205">
        <v>99</v>
      </c>
      <c r="N205">
        <v>99</v>
      </c>
      <c r="O205">
        <f t="shared" ca="1" si="82"/>
        <v>6</v>
      </c>
      <c r="P205">
        <f t="shared" ca="1" si="83"/>
        <v>3</v>
      </c>
      <c r="Q205">
        <v>85</v>
      </c>
      <c r="R205">
        <f t="shared" ca="1" si="89"/>
        <v>2</v>
      </c>
      <c r="S205">
        <f t="shared" ca="1" si="84"/>
        <v>9</v>
      </c>
      <c r="T205">
        <f t="shared" ca="1" si="85"/>
        <v>5</v>
      </c>
      <c r="U205">
        <f t="shared" ca="1" si="79"/>
        <v>12</v>
      </c>
      <c r="V205">
        <f t="shared" ca="1" si="86"/>
        <v>18</v>
      </c>
      <c r="W205">
        <f t="shared" ca="1" si="87"/>
        <v>11</v>
      </c>
      <c r="X205">
        <f t="shared" ca="1" si="90"/>
        <v>4</v>
      </c>
      <c r="Y205">
        <f t="shared" ca="1" si="90"/>
        <v>54</v>
      </c>
      <c r="Z205">
        <f t="shared" ca="1" si="92"/>
        <v>88</v>
      </c>
      <c r="AA205">
        <v>1</v>
      </c>
      <c r="AB205" t="s">
        <v>439</v>
      </c>
      <c r="AC205" s="24" t="s">
        <v>345</v>
      </c>
    </row>
    <row r="206" spans="1:29" ht="30" x14ac:dyDescent="0.2">
      <c r="A206" s="28">
        <v>568</v>
      </c>
      <c r="B206" s="28" t="s">
        <v>346</v>
      </c>
      <c r="C206" s="28">
        <v>37.073864999999998</v>
      </c>
      <c r="D206" s="28">
        <v>15.271887</v>
      </c>
      <c r="E206" s="14">
        <v>0</v>
      </c>
      <c r="F206">
        <f t="shared" ca="1" si="88"/>
        <v>12</v>
      </c>
      <c r="G206" t="s">
        <v>40</v>
      </c>
      <c r="H206">
        <v>0</v>
      </c>
      <c r="I206">
        <v>0</v>
      </c>
      <c r="J206">
        <f t="shared" ca="1" si="76"/>
        <v>0.13700000000000001</v>
      </c>
      <c r="K206">
        <f t="shared" ca="1" si="77"/>
        <v>3.3000000000000002E-2</v>
      </c>
      <c r="L206">
        <f t="shared" ca="1" si="80"/>
        <v>89</v>
      </c>
      <c r="M206">
        <f t="shared" ca="1" si="91"/>
        <v>61</v>
      </c>
      <c r="N206">
        <f t="shared" ca="1" si="81"/>
        <v>10</v>
      </c>
      <c r="O206">
        <f t="shared" ca="1" si="82"/>
        <v>6</v>
      </c>
      <c r="P206">
        <v>55</v>
      </c>
      <c r="Q206">
        <f t="shared" ca="1" si="83"/>
        <v>9</v>
      </c>
      <c r="R206">
        <f t="shared" ca="1" si="89"/>
        <v>11</v>
      </c>
      <c r="S206">
        <f t="shared" ca="1" si="84"/>
        <v>3</v>
      </c>
      <c r="T206">
        <f t="shared" ca="1" si="85"/>
        <v>3</v>
      </c>
      <c r="U206">
        <v>65</v>
      </c>
      <c r="V206">
        <f t="shared" ca="1" si="86"/>
        <v>11</v>
      </c>
      <c r="W206">
        <f t="shared" ca="1" si="87"/>
        <v>2</v>
      </c>
      <c r="X206">
        <f t="shared" ca="1" si="90"/>
        <v>2</v>
      </c>
      <c r="Y206">
        <f t="shared" ca="1" si="90"/>
        <v>34</v>
      </c>
      <c r="Z206">
        <f t="shared" ca="1" si="92"/>
        <v>56</v>
      </c>
      <c r="AA206">
        <v>1</v>
      </c>
      <c r="AB206" t="s">
        <v>439</v>
      </c>
      <c r="AC206" s="24" t="s">
        <v>347</v>
      </c>
    </row>
    <row r="207" spans="1:29" ht="45" x14ac:dyDescent="0.2">
      <c r="A207" s="28">
        <v>497</v>
      </c>
      <c r="B207" s="28" t="s">
        <v>348</v>
      </c>
      <c r="C207" s="28">
        <v>35.009529000000001</v>
      </c>
      <c r="D207" s="28">
        <v>25.738751000000001</v>
      </c>
      <c r="E207" s="14">
        <v>0</v>
      </c>
      <c r="F207">
        <f t="shared" ca="1" si="88"/>
        <v>57</v>
      </c>
      <c r="G207" t="s">
        <v>40</v>
      </c>
      <c r="H207">
        <v>0</v>
      </c>
      <c r="I207">
        <v>0</v>
      </c>
      <c r="J207">
        <f t="shared" ca="1" si="76"/>
        <v>4.0259999999999998</v>
      </c>
      <c r="K207">
        <f t="shared" ca="1" si="77"/>
        <v>1.8660000000000001</v>
      </c>
      <c r="L207">
        <v>99</v>
      </c>
      <c r="M207">
        <v>99</v>
      </c>
      <c r="N207">
        <f t="shared" ca="1" si="81"/>
        <v>16</v>
      </c>
      <c r="O207">
        <f t="shared" ca="1" si="82"/>
        <v>9</v>
      </c>
      <c r="P207">
        <f t="shared" ca="1" si="83"/>
        <v>1</v>
      </c>
      <c r="Q207">
        <f t="shared" ca="1" si="83"/>
        <v>0</v>
      </c>
      <c r="R207">
        <f t="shared" ca="1" si="89"/>
        <v>0</v>
      </c>
      <c r="S207">
        <f t="shared" ca="1" si="84"/>
        <v>2</v>
      </c>
      <c r="T207">
        <f t="shared" ca="1" si="85"/>
        <v>4</v>
      </c>
      <c r="U207">
        <v>25</v>
      </c>
      <c r="V207">
        <f t="shared" ca="1" si="86"/>
        <v>2</v>
      </c>
      <c r="W207">
        <f t="shared" ca="1" si="87"/>
        <v>0</v>
      </c>
      <c r="X207">
        <f t="shared" ca="1" si="90"/>
        <v>85</v>
      </c>
      <c r="Y207">
        <f t="shared" ca="1" si="90"/>
        <v>14</v>
      </c>
      <c r="Z207">
        <f t="shared" ca="1" si="92"/>
        <v>50</v>
      </c>
      <c r="AA207">
        <v>1</v>
      </c>
      <c r="AB207" t="s">
        <v>439</v>
      </c>
      <c r="AC207" s="24" t="s">
        <v>349</v>
      </c>
    </row>
    <row r="208" spans="1:29" x14ac:dyDescent="0.2">
      <c r="A208" s="28">
        <v>270</v>
      </c>
      <c r="B208" s="28" t="s">
        <v>350</v>
      </c>
      <c r="C208" s="28">
        <v>37.799084000000001</v>
      </c>
      <c r="D208" s="28">
        <v>12.434233000000001</v>
      </c>
      <c r="E208" s="14">
        <v>0</v>
      </c>
      <c r="F208">
        <f t="shared" ca="1" si="88"/>
        <v>96</v>
      </c>
      <c r="G208" t="s">
        <v>40</v>
      </c>
      <c r="H208">
        <v>0</v>
      </c>
      <c r="I208">
        <v>0</v>
      </c>
      <c r="J208">
        <f t="shared" ca="1" si="76"/>
        <v>1.2150000000000001</v>
      </c>
      <c r="K208">
        <f t="shared" ca="1" si="77"/>
        <v>0.51500000000000001</v>
      </c>
      <c r="L208">
        <f t="shared" ca="1" si="80"/>
        <v>88</v>
      </c>
      <c r="M208">
        <f t="shared" ca="1" si="91"/>
        <v>79</v>
      </c>
      <c r="N208">
        <f t="shared" ca="1" si="81"/>
        <v>12</v>
      </c>
      <c r="O208">
        <f t="shared" ca="1" si="82"/>
        <v>7</v>
      </c>
      <c r="P208">
        <f t="shared" ca="1" si="83"/>
        <v>6</v>
      </c>
      <c r="Q208">
        <f t="shared" ca="1" si="83"/>
        <v>1</v>
      </c>
      <c r="R208">
        <f t="shared" ca="1" si="89"/>
        <v>1</v>
      </c>
      <c r="S208">
        <f t="shared" ca="1" si="84"/>
        <v>9</v>
      </c>
      <c r="T208">
        <f t="shared" ca="1" si="85"/>
        <v>2</v>
      </c>
      <c r="U208">
        <v>65</v>
      </c>
      <c r="V208">
        <f t="shared" ca="1" si="86"/>
        <v>4</v>
      </c>
      <c r="W208">
        <f t="shared" ca="1" si="87"/>
        <v>7</v>
      </c>
      <c r="X208">
        <f t="shared" ca="1" si="90"/>
        <v>2</v>
      </c>
      <c r="Y208">
        <f t="shared" ca="1" si="90"/>
        <v>90</v>
      </c>
      <c r="Z208">
        <f t="shared" ca="1" si="92"/>
        <v>29</v>
      </c>
      <c r="AA208">
        <v>1</v>
      </c>
      <c r="AB208" t="s">
        <v>439</v>
      </c>
      <c r="AC208" s="24" t="s">
        <v>351</v>
      </c>
    </row>
    <row r="209" spans="1:29" x14ac:dyDescent="0.2">
      <c r="A209" s="28">
        <v>551</v>
      </c>
      <c r="B209" s="28" t="s">
        <v>352</v>
      </c>
      <c r="C209" s="28">
        <v>35.505997000000001</v>
      </c>
      <c r="D209" s="28">
        <v>23.575486000000001</v>
      </c>
      <c r="E209" s="14">
        <v>0</v>
      </c>
      <c r="F209">
        <f t="shared" ca="1" si="88"/>
        <v>4</v>
      </c>
      <c r="G209" t="s">
        <v>40</v>
      </c>
      <c r="H209">
        <v>0</v>
      </c>
      <c r="I209">
        <v>0</v>
      </c>
      <c r="J209">
        <f t="shared" ca="1" si="76"/>
        <v>2.3980000000000001</v>
      </c>
      <c r="K209">
        <f t="shared" ca="1" si="77"/>
        <v>0.63800000000000001</v>
      </c>
      <c r="L209">
        <v>99</v>
      </c>
      <c r="M209">
        <v>99</v>
      </c>
      <c r="N209">
        <f t="shared" ca="1" si="81"/>
        <v>24</v>
      </c>
      <c r="O209">
        <f t="shared" ca="1" si="82"/>
        <v>7</v>
      </c>
      <c r="P209">
        <f t="shared" ca="1" si="83"/>
        <v>1</v>
      </c>
      <c r="Q209">
        <f t="shared" ca="1" si="83"/>
        <v>9</v>
      </c>
      <c r="R209">
        <f t="shared" ca="1" si="89"/>
        <v>2</v>
      </c>
      <c r="S209">
        <f t="shared" ca="1" si="84"/>
        <v>4</v>
      </c>
      <c r="T209">
        <f t="shared" ca="1" si="85"/>
        <v>1</v>
      </c>
      <c r="U209">
        <v>40</v>
      </c>
      <c r="V209">
        <f t="shared" ca="1" si="86"/>
        <v>21</v>
      </c>
      <c r="W209">
        <f t="shared" ca="1" si="87"/>
        <v>17</v>
      </c>
      <c r="X209">
        <f t="shared" ca="1" si="90"/>
        <v>45</v>
      </c>
      <c r="Y209">
        <f t="shared" ca="1" si="90"/>
        <v>29</v>
      </c>
      <c r="Z209">
        <f t="shared" ca="1" si="92"/>
        <v>42</v>
      </c>
      <c r="AA209">
        <v>1</v>
      </c>
      <c r="AB209" t="s">
        <v>439</v>
      </c>
      <c r="AC209" s="24" t="s">
        <v>353</v>
      </c>
    </row>
    <row r="210" spans="1:29" ht="30" x14ac:dyDescent="0.2">
      <c r="A210" s="28">
        <v>281</v>
      </c>
      <c r="B210" s="28" t="s">
        <v>354</v>
      </c>
      <c r="C210" s="28">
        <v>42.739750999999998</v>
      </c>
      <c r="D210" s="28">
        <v>17.556380999999998</v>
      </c>
      <c r="E210" s="14">
        <v>0</v>
      </c>
      <c r="F210">
        <f t="shared" ca="1" si="88"/>
        <v>52</v>
      </c>
      <c r="G210" t="s">
        <v>40</v>
      </c>
      <c r="H210">
        <v>0</v>
      </c>
      <c r="I210">
        <v>0</v>
      </c>
      <c r="J210">
        <f t="shared" ca="1" si="76"/>
        <v>2.597</v>
      </c>
      <c r="K210">
        <f t="shared" ca="1" si="77"/>
        <v>0.90600000000000003</v>
      </c>
      <c r="L210">
        <f t="shared" ca="1" si="80"/>
        <v>56</v>
      </c>
      <c r="M210">
        <f t="shared" ca="1" si="91"/>
        <v>85</v>
      </c>
      <c r="N210">
        <f t="shared" ca="1" si="81"/>
        <v>26</v>
      </c>
      <c r="O210">
        <f t="shared" ca="1" si="82"/>
        <v>1</v>
      </c>
      <c r="P210">
        <f t="shared" ca="1" si="83"/>
        <v>7</v>
      </c>
      <c r="Q210">
        <v>35</v>
      </c>
      <c r="R210">
        <f t="shared" ca="1" si="89"/>
        <v>10</v>
      </c>
      <c r="S210">
        <f t="shared" ca="1" si="84"/>
        <v>7</v>
      </c>
      <c r="T210">
        <f t="shared" ca="1" si="85"/>
        <v>4</v>
      </c>
      <c r="U210">
        <f t="shared" ca="1" si="79"/>
        <v>7</v>
      </c>
      <c r="V210">
        <v>60</v>
      </c>
      <c r="W210">
        <f t="shared" ca="1" si="87"/>
        <v>15</v>
      </c>
      <c r="X210">
        <f t="shared" ca="1" si="90"/>
        <v>12</v>
      </c>
      <c r="Y210">
        <f t="shared" ca="1" si="90"/>
        <v>95</v>
      </c>
      <c r="Z210">
        <f t="shared" ca="1" si="92"/>
        <v>22</v>
      </c>
      <c r="AA210">
        <v>1</v>
      </c>
      <c r="AB210" t="s">
        <v>439</v>
      </c>
      <c r="AC210" s="24" t="s">
        <v>364</v>
      </c>
    </row>
    <row r="211" spans="1:29" ht="30" x14ac:dyDescent="0.2">
      <c r="A211" s="28">
        <v>251</v>
      </c>
      <c r="B211" s="28" t="s">
        <v>355</v>
      </c>
      <c r="C211" s="28">
        <v>43.061568000000001</v>
      </c>
      <c r="D211" s="28">
        <v>16.184085</v>
      </c>
      <c r="E211" s="14">
        <v>0</v>
      </c>
      <c r="F211">
        <f t="shared" ca="1" si="88"/>
        <v>84</v>
      </c>
      <c r="G211" t="s">
        <v>40</v>
      </c>
      <c r="H211">
        <v>0</v>
      </c>
      <c r="I211">
        <v>0</v>
      </c>
      <c r="J211">
        <f t="shared" ca="1" si="76"/>
        <v>0.34</v>
      </c>
      <c r="K211">
        <f t="shared" ca="1" si="77"/>
        <v>6.8000000000000005E-2</v>
      </c>
      <c r="L211">
        <f t="shared" ca="1" si="80"/>
        <v>62</v>
      </c>
      <c r="M211">
        <f t="shared" ca="1" si="91"/>
        <v>27</v>
      </c>
      <c r="N211">
        <f t="shared" ca="1" si="81"/>
        <v>21</v>
      </c>
      <c r="O211">
        <f t="shared" ca="1" si="82"/>
        <v>4</v>
      </c>
      <c r="P211">
        <f t="shared" ca="1" si="83"/>
        <v>8</v>
      </c>
      <c r="Q211">
        <f t="shared" ca="1" si="83"/>
        <v>1</v>
      </c>
      <c r="R211">
        <f t="shared" ca="1" si="89"/>
        <v>0</v>
      </c>
      <c r="S211">
        <f t="shared" ca="1" si="84"/>
        <v>8</v>
      </c>
      <c r="T211">
        <f t="shared" ca="1" si="85"/>
        <v>5</v>
      </c>
      <c r="U211">
        <f t="shared" ca="1" si="79"/>
        <v>5</v>
      </c>
      <c r="V211">
        <v>60</v>
      </c>
      <c r="W211">
        <f t="shared" ca="1" si="87"/>
        <v>22</v>
      </c>
      <c r="X211">
        <f t="shared" ca="1" si="90"/>
        <v>84</v>
      </c>
      <c r="Y211">
        <f t="shared" ca="1" si="90"/>
        <v>16</v>
      </c>
      <c r="Z211">
        <f t="shared" ca="1" si="92"/>
        <v>58</v>
      </c>
      <c r="AA211">
        <v>1</v>
      </c>
      <c r="AB211" t="s">
        <v>439</v>
      </c>
      <c r="AC211" s="24" t="s">
        <v>365</v>
      </c>
    </row>
    <row r="212" spans="1:29" x14ac:dyDescent="0.2">
      <c r="A212" s="28">
        <v>472</v>
      </c>
      <c r="B212" s="28" t="s">
        <v>356</v>
      </c>
      <c r="C212" s="28">
        <v>40.638663000000001</v>
      </c>
      <c r="D212" s="28">
        <v>17.942912</v>
      </c>
      <c r="E212" s="14">
        <v>0</v>
      </c>
      <c r="F212">
        <f t="shared" ca="1" si="88"/>
        <v>10</v>
      </c>
      <c r="G212" t="s">
        <v>175</v>
      </c>
      <c r="H212">
        <v>6</v>
      </c>
      <c r="I212">
        <v>80</v>
      </c>
      <c r="J212">
        <f t="shared" ca="1" si="76"/>
        <v>0.112</v>
      </c>
      <c r="K212">
        <f t="shared" ca="1" si="77"/>
        <v>3.5000000000000003E-2</v>
      </c>
      <c r="L212">
        <v>99</v>
      </c>
      <c r="M212">
        <v>99</v>
      </c>
      <c r="N212">
        <v>99</v>
      </c>
      <c r="O212">
        <f t="shared" ca="1" si="82"/>
        <v>13</v>
      </c>
      <c r="P212">
        <v>55</v>
      </c>
      <c r="Q212">
        <f t="shared" ca="1" si="83"/>
        <v>6</v>
      </c>
      <c r="R212">
        <f ca="1">INT(RAND()*12)</f>
        <v>0</v>
      </c>
      <c r="S212">
        <f t="shared" ca="1" si="84"/>
        <v>10</v>
      </c>
      <c r="T212">
        <f t="shared" ca="1" si="85"/>
        <v>2</v>
      </c>
      <c r="U212">
        <f t="shared" ca="1" si="79"/>
        <v>10</v>
      </c>
      <c r="V212">
        <f t="shared" ca="1" si="86"/>
        <v>24</v>
      </c>
      <c r="W212">
        <f t="shared" ca="1" si="87"/>
        <v>18</v>
      </c>
      <c r="X212">
        <f t="shared" ca="1" si="90"/>
        <v>56</v>
      </c>
      <c r="Y212">
        <f t="shared" ca="1" si="90"/>
        <v>63</v>
      </c>
      <c r="Z212">
        <f t="shared" ca="1" si="92"/>
        <v>71</v>
      </c>
      <c r="AA212">
        <v>1</v>
      </c>
      <c r="AB212" t="s">
        <v>439</v>
      </c>
      <c r="AC212" s="24" t="s">
        <v>366</v>
      </c>
    </row>
    <row r="213" spans="1:29" x14ac:dyDescent="0.2">
      <c r="A213" s="28">
        <v>293</v>
      </c>
      <c r="B213" s="28" t="s">
        <v>357</v>
      </c>
      <c r="C213" s="28">
        <v>43.450526000000004</v>
      </c>
      <c r="D213" s="28">
        <v>16.655730999999999</v>
      </c>
      <c r="E213" s="14">
        <v>0</v>
      </c>
      <c r="F213">
        <f t="shared" ca="1" si="88"/>
        <v>92</v>
      </c>
      <c r="G213" t="s">
        <v>40</v>
      </c>
      <c r="H213">
        <v>0</v>
      </c>
      <c r="I213">
        <v>0</v>
      </c>
      <c r="J213">
        <f t="shared" ca="1" si="76"/>
        <v>0.61399999999999999</v>
      </c>
      <c r="K213">
        <f t="shared" ca="1" si="77"/>
        <v>180.749</v>
      </c>
      <c r="L213">
        <f t="shared" ca="1" si="80"/>
        <v>56</v>
      </c>
      <c r="M213">
        <f t="shared" ca="1" si="91"/>
        <v>29</v>
      </c>
      <c r="N213">
        <f t="shared" ca="1" si="81"/>
        <v>18</v>
      </c>
      <c r="O213">
        <f t="shared" ca="1" si="82"/>
        <v>5</v>
      </c>
      <c r="P213">
        <v>75</v>
      </c>
      <c r="Q213">
        <v>55</v>
      </c>
      <c r="R213">
        <v>45</v>
      </c>
      <c r="S213">
        <v>50</v>
      </c>
      <c r="T213">
        <f t="shared" ca="1" si="85"/>
        <v>5</v>
      </c>
      <c r="U213">
        <f t="shared" ca="1" si="79"/>
        <v>3</v>
      </c>
      <c r="V213">
        <v>60</v>
      </c>
      <c r="W213">
        <f t="shared" ca="1" si="87"/>
        <v>5</v>
      </c>
      <c r="X213">
        <f t="shared" ca="1" si="90"/>
        <v>55</v>
      </c>
      <c r="Y213">
        <f t="shared" ca="1" si="90"/>
        <v>67</v>
      </c>
      <c r="Z213">
        <f t="shared" ca="1" si="92"/>
        <v>20</v>
      </c>
      <c r="AA213">
        <v>1</v>
      </c>
      <c r="AB213" t="s">
        <v>439</v>
      </c>
      <c r="AC213" s="24" t="s">
        <v>367</v>
      </c>
    </row>
    <row r="214" spans="1:29" x14ac:dyDescent="0.2">
      <c r="A214" s="28">
        <v>336</v>
      </c>
      <c r="B214" s="28" t="s">
        <v>358</v>
      </c>
      <c r="C214" s="28">
        <v>44.022841999999997</v>
      </c>
      <c r="D214" s="28">
        <v>15.151977</v>
      </c>
      <c r="E214" s="14">
        <v>0</v>
      </c>
      <c r="F214">
        <f t="shared" ca="1" si="88"/>
        <v>77</v>
      </c>
      <c r="G214" t="s">
        <v>40</v>
      </c>
      <c r="H214">
        <v>0</v>
      </c>
      <c r="I214">
        <v>0</v>
      </c>
      <c r="J214">
        <f t="shared" ca="1" si="76"/>
        <v>5.69</v>
      </c>
      <c r="K214">
        <f t="shared" ca="1" si="77"/>
        <v>2.0089999999999999</v>
      </c>
      <c r="L214">
        <f t="shared" ca="1" si="80"/>
        <v>73</v>
      </c>
      <c r="M214">
        <f t="shared" ca="1" si="91"/>
        <v>66</v>
      </c>
      <c r="N214">
        <f t="shared" ca="1" si="81"/>
        <v>2</v>
      </c>
      <c r="O214">
        <f t="shared" ca="1" si="82"/>
        <v>11</v>
      </c>
      <c r="P214">
        <f t="shared" ca="1" si="83"/>
        <v>6</v>
      </c>
      <c r="Q214">
        <f t="shared" ca="1" si="83"/>
        <v>1</v>
      </c>
      <c r="R214">
        <f t="shared" ca="1" si="89"/>
        <v>3</v>
      </c>
      <c r="S214">
        <f t="shared" ca="1" si="84"/>
        <v>5</v>
      </c>
      <c r="T214">
        <f t="shared" ca="1" si="85"/>
        <v>3</v>
      </c>
      <c r="U214">
        <f t="shared" ca="1" si="79"/>
        <v>12</v>
      </c>
      <c r="V214">
        <f t="shared" ca="1" si="86"/>
        <v>22</v>
      </c>
      <c r="W214">
        <f t="shared" ca="1" si="87"/>
        <v>2</v>
      </c>
      <c r="X214">
        <f t="shared" ca="1" si="90"/>
        <v>49</v>
      </c>
      <c r="Y214">
        <f t="shared" ca="1" si="90"/>
        <v>30</v>
      </c>
      <c r="Z214">
        <f t="shared" ca="1" si="92"/>
        <v>8</v>
      </c>
      <c r="AA214">
        <v>1</v>
      </c>
      <c r="AB214" t="s">
        <v>439</v>
      </c>
      <c r="AC214" s="24" t="s">
        <v>503</v>
      </c>
    </row>
    <row r="215" spans="1:29" ht="45" x14ac:dyDescent="0.2">
      <c r="A215" s="28">
        <v>582</v>
      </c>
      <c r="B215" s="28" t="s">
        <v>359</v>
      </c>
      <c r="C215" s="28">
        <v>40.161692000000002</v>
      </c>
      <c r="D215" s="28">
        <v>15.156827</v>
      </c>
      <c r="E215" s="14">
        <v>0</v>
      </c>
      <c r="F215">
        <f t="shared" ca="1" si="88"/>
        <v>66</v>
      </c>
      <c r="G215" t="s">
        <v>40</v>
      </c>
      <c r="H215">
        <v>0</v>
      </c>
      <c r="I215">
        <v>0</v>
      </c>
      <c r="J215">
        <f t="shared" ca="1" si="76"/>
        <v>5.1999999999999998E-2</v>
      </c>
      <c r="K215">
        <f t="shared" ref="K215" ca="1" si="93">TRUNC(J215/(5*RAND()),3)</f>
        <v>2.3E-2</v>
      </c>
      <c r="L215">
        <f t="shared" ca="1" si="80"/>
        <v>69</v>
      </c>
      <c r="M215">
        <f t="shared" ca="1" si="91"/>
        <v>42</v>
      </c>
      <c r="N215">
        <v>65</v>
      </c>
      <c r="O215">
        <f t="shared" ca="1" si="82"/>
        <v>19</v>
      </c>
      <c r="P215">
        <v>55</v>
      </c>
      <c r="Q215">
        <f t="shared" ca="1" si="83"/>
        <v>9</v>
      </c>
      <c r="R215">
        <f t="shared" ca="1" si="89"/>
        <v>2</v>
      </c>
      <c r="S215">
        <f t="shared" ca="1" si="84"/>
        <v>13</v>
      </c>
      <c r="T215">
        <f t="shared" ca="1" si="85"/>
        <v>3</v>
      </c>
      <c r="U215">
        <v>65</v>
      </c>
      <c r="V215">
        <f t="shared" ca="1" si="86"/>
        <v>1</v>
      </c>
      <c r="W215">
        <f t="shared" ca="1" si="87"/>
        <v>20</v>
      </c>
      <c r="X215">
        <f t="shared" ca="1" si="90"/>
        <v>57</v>
      </c>
      <c r="Y215">
        <f t="shared" ca="1" si="90"/>
        <v>70</v>
      </c>
      <c r="Z215">
        <f t="shared" ca="1" si="92"/>
        <v>56</v>
      </c>
      <c r="AA215">
        <v>1</v>
      </c>
      <c r="AB215" t="s">
        <v>439</v>
      </c>
      <c r="AC215" s="24" t="s">
        <v>360</v>
      </c>
    </row>
    <row r="216" spans="1:29" ht="30" x14ac:dyDescent="0.2">
      <c r="A216" s="28">
        <v>476</v>
      </c>
      <c r="B216" s="28" t="s">
        <v>361</v>
      </c>
      <c r="C216" s="28">
        <v>44.611269999999998</v>
      </c>
      <c r="D216" s="28">
        <v>33.492794000000004</v>
      </c>
      <c r="E216" s="14">
        <v>0</v>
      </c>
      <c r="F216">
        <f t="shared" ca="1" si="88"/>
        <v>2</v>
      </c>
      <c r="G216" t="s">
        <v>40</v>
      </c>
      <c r="H216">
        <v>0</v>
      </c>
      <c r="I216">
        <v>0</v>
      </c>
      <c r="J216">
        <f t="shared" ca="1" si="76"/>
        <v>0.80200000000000005</v>
      </c>
      <c r="K216">
        <f t="shared" ref="K216" ca="1" si="94">TRUNC(J216/(5*RAND()),3)</f>
        <v>0.49</v>
      </c>
      <c r="L216">
        <f t="shared" ca="1" si="80"/>
        <v>68</v>
      </c>
      <c r="M216">
        <f t="shared" ca="1" si="91"/>
        <v>96</v>
      </c>
      <c r="N216">
        <v>65</v>
      </c>
      <c r="O216">
        <f t="shared" ca="1" si="82"/>
        <v>7</v>
      </c>
      <c r="P216">
        <f t="shared" ca="1" si="83"/>
        <v>4</v>
      </c>
      <c r="Q216">
        <f t="shared" ca="1" si="83"/>
        <v>6</v>
      </c>
      <c r="R216">
        <f t="shared" ca="1" si="89"/>
        <v>4</v>
      </c>
      <c r="S216">
        <f t="shared" ca="1" si="84"/>
        <v>4</v>
      </c>
      <c r="T216">
        <f t="shared" ca="1" si="85"/>
        <v>4</v>
      </c>
      <c r="U216">
        <f t="shared" ca="1" si="79"/>
        <v>0</v>
      </c>
      <c r="V216">
        <f t="shared" ca="1" si="86"/>
        <v>17</v>
      </c>
      <c r="W216">
        <v>55</v>
      </c>
      <c r="X216">
        <f t="shared" ca="1" si="90"/>
        <v>4</v>
      </c>
      <c r="Y216">
        <f t="shared" ca="1" si="90"/>
        <v>75</v>
      </c>
      <c r="Z216">
        <f t="shared" ca="1" si="92"/>
        <v>91</v>
      </c>
      <c r="AA216">
        <v>1</v>
      </c>
      <c r="AB216" t="s">
        <v>439</v>
      </c>
      <c r="AC216" s="24" t="s">
        <v>362</v>
      </c>
    </row>
    <row r="217" spans="1:29" ht="30" x14ac:dyDescent="0.2">
      <c r="A217" s="28">
        <v>430</v>
      </c>
      <c r="B217" s="28" t="s">
        <v>363</v>
      </c>
      <c r="C217" s="28">
        <v>45.182290000000002</v>
      </c>
      <c r="D217" s="28">
        <v>36.606439999999999</v>
      </c>
      <c r="E217" s="14">
        <v>0</v>
      </c>
      <c r="F217">
        <f t="shared" ca="1" si="88"/>
        <v>57</v>
      </c>
      <c r="G217" t="s">
        <v>40</v>
      </c>
      <c r="H217">
        <v>0</v>
      </c>
      <c r="I217">
        <v>0</v>
      </c>
      <c r="J217">
        <f t="shared" ca="1" si="76"/>
        <v>1.099</v>
      </c>
      <c r="K217">
        <f t="shared" ref="K217" ca="1" si="95">TRUNC(J217/(5*RAND()),3)</f>
        <v>2.0339999999999998</v>
      </c>
      <c r="L217">
        <f t="shared" ca="1" si="80"/>
        <v>92</v>
      </c>
      <c r="M217">
        <f t="shared" ca="1" si="91"/>
        <v>72</v>
      </c>
      <c r="N217">
        <v>65</v>
      </c>
      <c r="O217">
        <f t="shared" ca="1" si="82"/>
        <v>15</v>
      </c>
      <c r="P217">
        <f t="shared" ca="1" si="83"/>
        <v>6</v>
      </c>
      <c r="Q217">
        <f t="shared" ca="1" si="83"/>
        <v>4</v>
      </c>
      <c r="R217">
        <f t="shared" ca="1" si="89"/>
        <v>3</v>
      </c>
      <c r="S217">
        <f t="shared" ca="1" si="84"/>
        <v>3</v>
      </c>
      <c r="T217">
        <f t="shared" ca="1" si="85"/>
        <v>4</v>
      </c>
      <c r="U217">
        <f t="shared" ca="1" si="79"/>
        <v>12</v>
      </c>
      <c r="V217">
        <f t="shared" ca="1" si="86"/>
        <v>7</v>
      </c>
      <c r="W217">
        <v>55</v>
      </c>
      <c r="X217">
        <f t="shared" ca="1" si="90"/>
        <v>85</v>
      </c>
      <c r="Y217">
        <f t="shared" ca="1" si="90"/>
        <v>63</v>
      </c>
      <c r="Z217">
        <f t="shared" ca="1" si="92"/>
        <v>34</v>
      </c>
      <c r="AA217">
        <v>1</v>
      </c>
      <c r="AB217" t="s">
        <v>439</v>
      </c>
      <c r="AC217" s="24" t="s">
        <v>384</v>
      </c>
    </row>
    <row r="218" spans="1:29" ht="30" x14ac:dyDescent="0.2">
      <c r="A218" s="28">
        <v>505</v>
      </c>
      <c r="B218" s="28" t="s">
        <v>380</v>
      </c>
      <c r="C218" s="28">
        <v>38.016540999999997</v>
      </c>
      <c r="D218" s="28">
        <v>24.420380999999999</v>
      </c>
      <c r="E218" s="14">
        <v>0</v>
      </c>
      <c r="F218">
        <f t="shared" ca="1" si="88"/>
        <v>75</v>
      </c>
      <c r="G218" t="s">
        <v>42</v>
      </c>
      <c r="H218">
        <v>8</v>
      </c>
      <c r="I218">
        <v>30</v>
      </c>
      <c r="J218">
        <f t="shared" ca="1" si="76"/>
        <v>1.9950000000000001</v>
      </c>
      <c r="K218">
        <f t="shared" ref="K218:K219" ca="1" si="96">TRUNC(J218/(5*RAND()),3)</f>
        <v>1.1779999999999999</v>
      </c>
      <c r="L218">
        <f t="shared" ca="1" si="80"/>
        <v>60</v>
      </c>
      <c r="M218">
        <f t="shared" ca="1" si="91"/>
        <v>55</v>
      </c>
      <c r="N218">
        <f t="shared" ca="1" si="81"/>
        <v>1</v>
      </c>
      <c r="O218">
        <f t="shared" ca="1" si="82"/>
        <v>9</v>
      </c>
      <c r="P218">
        <f t="shared" ca="1" si="83"/>
        <v>8</v>
      </c>
      <c r="Q218">
        <f t="shared" ca="1" si="83"/>
        <v>4</v>
      </c>
      <c r="R218">
        <f t="shared" ca="1" si="89"/>
        <v>6</v>
      </c>
      <c r="S218">
        <f t="shared" ca="1" si="84"/>
        <v>12</v>
      </c>
      <c r="T218">
        <f t="shared" ca="1" si="85"/>
        <v>5</v>
      </c>
      <c r="U218">
        <f t="shared" ca="1" si="79"/>
        <v>6</v>
      </c>
      <c r="V218">
        <v>60</v>
      </c>
      <c r="W218">
        <f t="shared" ca="1" si="87"/>
        <v>18</v>
      </c>
      <c r="X218">
        <f t="shared" ca="1" si="90"/>
        <v>68</v>
      </c>
      <c r="Y218">
        <f t="shared" ca="1" si="90"/>
        <v>75</v>
      </c>
      <c r="Z218">
        <f t="shared" ca="1" si="92"/>
        <v>86</v>
      </c>
      <c r="AA218">
        <v>1</v>
      </c>
      <c r="AB218" t="s">
        <v>439</v>
      </c>
      <c r="AC218" s="24" t="s">
        <v>381</v>
      </c>
    </row>
    <row r="219" spans="1:29" ht="30" x14ac:dyDescent="0.2">
      <c r="A219" s="28">
        <v>373</v>
      </c>
      <c r="B219" s="28" t="s">
        <v>382</v>
      </c>
      <c r="C219" s="28">
        <v>38.6</v>
      </c>
      <c r="D219" s="28">
        <v>20.8</v>
      </c>
      <c r="E219" s="14">
        <v>0</v>
      </c>
      <c r="F219">
        <f t="shared" ca="1" si="88"/>
        <v>45</v>
      </c>
      <c r="G219" t="s">
        <v>40</v>
      </c>
      <c r="H219">
        <v>0</v>
      </c>
      <c r="I219">
        <v>0</v>
      </c>
      <c r="J219">
        <f t="shared" ca="1" si="76"/>
        <v>0.29599999999999999</v>
      </c>
      <c r="K219">
        <f t="shared" ca="1" si="96"/>
        <v>0.13100000000000001</v>
      </c>
      <c r="L219">
        <f t="shared" ca="1" si="80"/>
        <v>74</v>
      </c>
      <c r="M219">
        <f t="shared" ca="1" si="91"/>
        <v>90</v>
      </c>
      <c r="N219">
        <f t="shared" ca="1" si="81"/>
        <v>20</v>
      </c>
      <c r="O219">
        <f t="shared" ca="1" si="82"/>
        <v>6</v>
      </c>
      <c r="P219">
        <f t="shared" ca="1" si="83"/>
        <v>5</v>
      </c>
      <c r="Q219">
        <f t="shared" ca="1" si="83"/>
        <v>2</v>
      </c>
      <c r="R219">
        <f t="shared" ca="1" si="89"/>
        <v>7</v>
      </c>
      <c r="S219">
        <f t="shared" ca="1" si="84"/>
        <v>13</v>
      </c>
      <c r="T219">
        <f t="shared" ca="1" si="85"/>
        <v>4</v>
      </c>
      <c r="U219">
        <f t="shared" ca="1" si="79"/>
        <v>9</v>
      </c>
      <c r="V219">
        <f t="shared" ca="1" si="86"/>
        <v>7</v>
      </c>
      <c r="W219">
        <f t="shared" ca="1" si="87"/>
        <v>23</v>
      </c>
      <c r="X219">
        <f t="shared" ca="1" si="90"/>
        <v>63</v>
      </c>
      <c r="Y219">
        <f t="shared" ca="1" si="90"/>
        <v>59</v>
      </c>
      <c r="Z219">
        <f t="shared" ca="1" si="92"/>
        <v>14</v>
      </c>
      <c r="AA219">
        <v>1</v>
      </c>
      <c r="AB219" t="s">
        <v>439</v>
      </c>
      <c r="AC219" s="24" t="s">
        <v>383</v>
      </c>
    </row>
    <row r="220" spans="1:29" ht="90" x14ac:dyDescent="0.2">
      <c r="A220">
        <v>372</v>
      </c>
      <c r="B220" t="s">
        <v>385</v>
      </c>
      <c r="C220">
        <v>36.387566999999997</v>
      </c>
      <c r="D220">
        <v>22.482064000000001</v>
      </c>
      <c r="E220" s="14">
        <v>0</v>
      </c>
      <c r="F220">
        <f t="shared" ca="1" si="88"/>
        <v>23</v>
      </c>
      <c r="G220" t="s">
        <v>40</v>
      </c>
      <c r="H220">
        <v>0</v>
      </c>
      <c r="I220">
        <v>0</v>
      </c>
      <c r="J220">
        <f t="shared" ca="1" si="76"/>
        <v>3.7269999999999999</v>
      </c>
      <c r="K220">
        <f t="shared" ref="K220" ca="1" si="97">TRUNC(J220/(5*RAND()),3)</f>
        <v>23.564</v>
      </c>
      <c r="L220">
        <f t="shared" ca="1" si="80"/>
        <v>65</v>
      </c>
      <c r="M220">
        <f t="shared" ca="1" si="91"/>
        <v>70</v>
      </c>
      <c r="N220">
        <f t="shared" ca="1" si="81"/>
        <v>11</v>
      </c>
      <c r="O220">
        <f t="shared" ca="1" si="82"/>
        <v>8</v>
      </c>
      <c r="P220">
        <f t="shared" ca="1" si="83"/>
        <v>3</v>
      </c>
      <c r="Q220">
        <f t="shared" ca="1" si="83"/>
        <v>3</v>
      </c>
      <c r="R220">
        <f t="shared" ca="1" si="89"/>
        <v>5</v>
      </c>
      <c r="S220">
        <f t="shared" ca="1" si="84"/>
        <v>5</v>
      </c>
      <c r="T220">
        <f t="shared" ca="1" si="85"/>
        <v>2</v>
      </c>
      <c r="U220">
        <f t="shared" ca="1" si="79"/>
        <v>7</v>
      </c>
      <c r="V220">
        <f t="shared" ca="1" si="86"/>
        <v>16</v>
      </c>
      <c r="W220">
        <f t="shared" ca="1" si="87"/>
        <v>23</v>
      </c>
      <c r="X220">
        <f t="shared" ca="1" si="90"/>
        <v>96</v>
      </c>
      <c r="Y220">
        <f t="shared" ca="1" si="90"/>
        <v>28</v>
      </c>
      <c r="Z220">
        <f t="shared" ca="1" si="92"/>
        <v>46</v>
      </c>
      <c r="AA220">
        <v>1</v>
      </c>
      <c r="AB220" t="s">
        <v>439</v>
      </c>
      <c r="AC220" s="24" t="s">
        <v>386</v>
      </c>
    </row>
    <row r="221" spans="1:29" ht="30" x14ac:dyDescent="0.2">
      <c r="A221" s="28">
        <v>454</v>
      </c>
      <c r="B221" s="28" t="s">
        <v>387</v>
      </c>
      <c r="C221" s="28">
        <v>36.906370000000003</v>
      </c>
      <c r="D221" s="28">
        <v>25.998408000000001</v>
      </c>
      <c r="E221" s="14">
        <v>0</v>
      </c>
      <c r="F221">
        <f t="shared" ca="1" si="88"/>
        <v>18</v>
      </c>
      <c r="G221" t="s">
        <v>79</v>
      </c>
      <c r="H221">
        <v>4</v>
      </c>
      <c r="I221">
        <v>20</v>
      </c>
      <c r="J221">
        <f t="shared" ca="1" si="76"/>
        <v>5.1440000000000001</v>
      </c>
      <c r="K221">
        <f t="shared" ref="K221:K222" ca="1" si="98">TRUNC(J221/(5*RAND()),3)</f>
        <v>1.393</v>
      </c>
      <c r="L221">
        <f t="shared" ca="1" si="80"/>
        <v>73</v>
      </c>
      <c r="M221">
        <f t="shared" ca="1" si="91"/>
        <v>42</v>
      </c>
      <c r="N221">
        <f t="shared" ca="1" si="81"/>
        <v>17</v>
      </c>
      <c r="O221">
        <f t="shared" ca="1" si="82"/>
        <v>8</v>
      </c>
      <c r="P221">
        <f t="shared" ca="1" si="83"/>
        <v>4</v>
      </c>
      <c r="Q221">
        <f t="shared" ca="1" si="83"/>
        <v>4</v>
      </c>
      <c r="R221">
        <f t="shared" ca="1" si="89"/>
        <v>6</v>
      </c>
      <c r="S221">
        <f t="shared" ca="1" si="84"/>
        <v>9</v>
      </c>
      <c r="T221">
        <f t="shared" ca="1" si="85"/>
        <v>1</v>
      </c>
      <c r="U221">
        <f ca="1">INT(RAND()*15)</f>
        <v>2</v>
      </c>
      <c r="V221">
        <f t="shared" ca="1" si="86"/>
        <v>14</v>
      </c>
      <c r="W221">
        <f t="shared" ca="1" si="87"/>
        <v>4</v>
      </c>
      <c r="X221">
        <f t="shared" ca="1" si="90"/>
        <v>69</v>
      </c>
      <c r="Y221">
        <f t="shared" ca="1" si="90"/>
        <v>6</v>
      </c>
      <c r="Z221">
        <f t="shared" ca="1" si="92"/>
        <v>17</v>
      </c>
      <c r="AA221">
        <v>1</v>
      </c>
      <c r="AB221" t="s">
        <v>439</v>
      </c>
      <c r="AC221" s="24" t="s">
        <v>388</v>
      </c>
    </row>
    <row r="222" spans="1:29" x14ac:dyDescent="0.2">
      <c r="A222">
        <v>612</v>
      </c>
      <c r="B222" t="s">
        <v>437</v>
      </c>
      <c r="C222">
        <v>40.697156999999997</v>
      </c>
      <c r="D222">
        <v>29.725172000000001</v>
      </c>
      <c r="E222" s="14">
        <v>0</v>
      </c>
      <c r="F222">
        <f t="shared" ca="1" si="88"/>
        <v>71</v>
      </c>
      <c r="G222" t="s">
        <v>40</v>
      </c>
      <c r="H222">
        <v>0</v>
      </c>
      <c r="I222">
        <v>0</v>
      </c>
      <c r="J222">
        <f t="shared" ca="1" si="76"/>
        <v>4.3650000000000002</v>
      </c>
      <c r="K222">
        <f t="shared" ca="1" si="98"/>
        <v>1.125</v>
      </c>
      <c r="L222">
        <f t="shared" ca="1" si="80"/>
        <v>88</v>
      </c>
      <c r="M222">
        <f t="shared" ca="1" si="91"/>
        <v>69</v>
      </c>
      <c r="N222">
        <f t="shared" ca="1" si="81"/>
        <v>18</v>
      </c>
      <c r="O222">
        <f t="shared" ca="1" si="82"/>
        <v>1</v>
      </c>
      <c r="P222">
        <f t="shared" ca="1" si="83"/>
        <v>4</v>
      </c>
      <c r="Q222">
        <f t="shared" ca="1" si="83"/>
        <v>3</v>
      </c>
      <c r="R222">
        <f t="shared" ca="1" si="89"/>
        <v>0</v>
      </c>
      <c r="S222">
        <f t="shared" ca="1" si="84"/>
        <v>5</v>
      </c>
      <c r="T222">
        <f t="shared" ca="1" si="85"/>
        <v>3</v>
      </c>
      <c r="U222">
        <f t="shared" ca="1" si="79"/>
        <v>0</v>
      </c>
      <c r="V222">
        <f t="shared" ca="1" si="86"/>
        <v>18</v>
      </c>
      <c r="W222">
        <f t="shared" ca="1" si="87"/>
        <v>1</v>
      </c>
      <c r="X222">
        <f t="shared" ca="1" si="90"/>
        <v>6</v>
      </c>
      <c r="Y222">
        <f t="shared" ca="1" si="90"/>
        <v>32</v>
      </c>
      <c r="Z222">
        <f t="shared" ca="1" si="92"/>
        <v>59</v>
      </c>
      <c r="AA222">
        <v>0</v>
      </c>
      <c r="AB222" t="s">
        <v>439</v>
      </c>
      <c r="AC222" t="s">
        <v>436</v>
      </c>
    </row>
    <row r="223" spans="1:29" x14ac:dyDescent="0.2">
      <c r="A223">
        <v>613</v>
      </c>
      <c r="B223" t="s">
        <v>440</v>
      </c>
      <c r="C223">
        <v>42.195135999999998</v>
      </c>
      <c r="D223">
        <v>41.655814999999997</v>
      </c>
      <c r="E223" s="14">
        <v>0</v>
      </c>
      <c r="F223">
        <f t="shared" ca="1" si="88"/>
        <v>55</v>
      </c>
      <c r="G223" t="s">
        <v>40</v>
      </c>
      <c r="H223">
        <v>0</v>
      </c>
      <c r="I223">
        <v>0</v>
      </c>
      <c r="J223">
        <f t="shared" ca="1" si="76"/>
        <v>0.17899999999999999</v>
      </c>
      <c r="K223">
        <f t="shared" ref="K223:K224" ca="1" si="99">TRUNC(J223/(5*RAND()),3)</f>
        <v>0.20399999999999999</v>
      </c>
      <c r="L223">
        <f t="shared" ca="1" si="80"/>
        <v>68</v>
      </c>
      <c r="M223">
        <f t="shared" ca="1" si="91"/>
        <v>43</v>
      </c>
      <c r="N223">
        <f t="shared" ca="1" si="81"/>
        <v>14</v>
      </c>
      <c r="O223">
        <f t="shared" ca="1" si="82"/>
        <v>3</v>
      </c>
      <c r="P223">
        <f t="shared" ca="1" si="83"/>
        <v>0</v>
      </c>
      <c r="Q223">
        <f t="shared" ca="1" si="83"/>
        <v>7</v>
      </c>
      <c r="R223">
        <f t="shared" ca="1" si="89"/>
        <v>4</v>
      </c>
      <c r="S223">
        <f t="shared" ca="1" si="84"/>
        <v>11</v>
      </c>
      <c r="T223">
        <f t="shared" ca="1" si="85"/>
        <v>1</v>
      </c>
      <c r="U223">
        <f t="shared" ca="1" si="79"/>
        <v>9</v>
      </c>
      <c r="V223">
        <f t="shared" ca="1" si="86"/>
        <v>9</v>
      </c>
      <c r="W223">
        <f t="shared" ca="1" si="87"/>
        <v>14</v>
      </c>
      <c r="X223">
        <f t="shared" ca="1" si="90"/>
        <v>31</v>
      </c>
      <c r="Y223">
        <f t="shared" ca="1" si="90"/>
        <v>52</v>
      </c>
      <c r="Z223">
        <f t="shared" ca="1" si="92"/>
        <v>70</v>
      </c>
      <c r="AA223">
        <v>0</v>
      </c>
      <c r="AB223" t="s">
        <v>439</v>
      </c>
      <c r="AC223" s="24" t="s">
        <v>441</v>
      </c>
    </row>
    <row r="224" spans="1:29" ht="45" x14ac:dyDescent="0.2">
      <c r="A224">
        <v>458</v>
      </c>
      <c r="B224" t="s">
        <v>504</v>
      </c>
      <c r="C224">
        <v>37.292892000000002</v>
      </c>
      <c r="D224">
        <v>13.589454</v>
      </c>
      <c r="E224" s="14">
        <v>0</v>
      </c>
      <c r="F224">
        <f t="shared" ca="1" si="88"/>
        <v>87</v>
      </c>
      <c r="G224" t="s">
        <v>40</v>
      </c>
      <c r="H224">
        <v>0</v>
      </c>
      <c r="I224">
        <v>20</v>
      </c>
      <c r="J224">
        <f t="shared" ca="1" si="76"/>
        <v>3.8759999999999999</v>
      </c>
      <c r="K224">
        <f t="shared" ca="1" si="99"/>
        <v>2.0390000000000001</v>
      </c>
      <c r="L224">
        <f t="shared" ca="1" si="80"/>
        <v>83</v>
      </c>
      <c r="M224">
        <f t="shared" ca="1" si="91"/>
        <v>77</v>
      </c>
      <c r="N224">
        <f t="shared" ca="1" si="81"/>
        <v>11</v>
      </c>
      <c r="O224">
        <f t="shared" ca="1" si="82"/>
        <v>4</v>
      </c>
      <c r="P224">
        <f t="shared" ca="1" si="83"/>
        <v>7</v>
      </c>
      <c r="Q224">
        <f t="shared" ca="1" si="83"/>
        <v>2</v>
      </c>
      <c r="R224">
        <f t="shared" ca="1" si="89"/>
        <v>1</v>
      </c>
      <c r="S224">
        <f t="shared" ca="1" si="84"/>
        <v>5</v>
      </c>
      <c r="T224">
        <f t="shared" ca="1" si="85"/>
        <v>2</v>
      </c>
      <c r="U224">
        <v>65</v>
      </c>
      <c r="V224">
        <f t="shared" ca="1" si="86"/>
        <v>6</v>
      </c>
      <c r="W224">
        <f t="shared" ca="1" si="87"/>
        <v>14</v>
      </c>
      <c r="X224">
        <f t="shared" ca="1" si="90"/>
        <v>29</v>
      </c>
      <c r="Y224">
        <f t="shared" ca="1" si="90"/>
        <v>49</v>
      </c>
      <c r="Z224">
        <f t="shared" ca="1" si="92"/>
        <v>77</v>
      </c>
      <c r="AA224">
        <v>1</v>
      </c>
      <c r="AB224" t="s">
        <v>439</v>
      </c>
      <c r="AC224" s="24" t="s">
        <v>505</v>
      </c>
    </row>
    <row r="225" spans="1:29" ht="30" x14ac:dyDescent="0.2">
      <c r="A225">
        <v>559</v>
      </c>
      <c r="B225" t="s">
        <v>506</v>
      </c>
      <c r="C225">
        <v>38.110708000000002</v>
      </c>
      <c r="D225">
        <v>15.647027</v>
      </c>
      <c r="E225" s="14">
        <v>0</v>
      </c>
      <c r="F225">
        <f t="shared" ca="1" si="88"/>
        <v>84</v>
      </c>
      <c r="G225" t="s">
        <v>255</v>
      </c>
      <c r="H225">
        <v>14</v>
      </c>
      <c r="I225">
        <v>20</v>
      </c>
      <c r="J225">
        <f t="shared" ca="1" si="76"/>
        <v>1.702</v>
      </c>
      <c r="K225">
        <f t="shared" ref="K225" ca="1" si="100">TRUNC(J225/(5*RAND()),3)</f>
        <v>1.1579999999999999</v>
      </c>
      <c r="L225">
        <f t="shared" ca="1" si="80"/>
        <v>84</v>
      </c>
      <c r="M225">
        <f t="shared" ca="1" si="91"/>
        <v>41</v>
      </c>
      <c r="N225">
        <f t="shared" ca="1" si="81"/>
        <v>4</v>
      </c>
      <c r="O225">
        <f t="shared" ca="1" si="82"/>
        <v>3</v>
      </c>
      <c r="P225">
        <v>99</v>
      </c>
      <c r="Q225">
        <f t="shared" ca="1" si="83"/>
        <v>2</v>
      </c>
      <c r="R225">
        <f t="shared" ca="1" si="89"/>
        <v>7</v>
      </c>
      <c r="S225">
        <v>50</v>
      </c>
      <c r="T225">
        <f t="shared" ca="1" si="85"/>
        <v>5</v>
      </c>
      <c r="U225">
        <f t="shared" ca="1" si="79"/>
        <v>10</v>
      </c>
      <c r="V225">
        <f t="shared" ca="1" si="86"/>
        <v>1</v>
      </c>
      <c r="W225">
        <f t="shared" ca="1" si="87"/>
        <v>23</v>
      </c>
      <c r="X225">
        <f t="shared" ca="1" si="90"/>
        <v>66</v>
      </c>
      <c r="Y225">
        <f t="shared" ca="1" si="90"/>
        <v>34</v>
      </c>
      <c r="Z225">
        <f t="shared" ca="1" si="92"/>
        <v>23</v>
      </c>
      <c r="AA225">
        <v>1</v>
      </c>
      <c r="AB225" t="s">
        <v>439</v>
      </c>
      <c r="AC225" s="24" t="s">
        <v>507</v>
      </c>
    </row>
    <row r="226" spans="1:29" ht="45" x14ac:dyDescent="0.2">
      <c r="A226">
        <v>512</v>
      </c>
      <c r="B226" t="s">
        <v>508</v>
      </c>
      <c r="C226">
        <v>39.081167999999998</v>
      </c>
      <c r="D226">
        <v>17.127966000000001</v>
      </c>
      <c r="E226" s="14">
        <v>0</v>
      </c>
      <c r="F226">
        <f t="shared" ca="1" si="88"/>
        <v>34</v>
      </c>
      <c r="G226" t="s">
        <v>255</v>
      </c>
      <c r="H226">
        <v>14</v>
      </c>
      <c r="I226">
        <v>20</v>
      </c>
      <c r="J226">
        <f t="shared" ca="1" si="76"/>
        <v>3.49</v>
      </c>
      <c r="K226">
        <f t="shared" ref="K226" ca="1" si="101">TRUNC(J226/(5*RAND()),3)</f>
        <v>2.4470000000000001</v>
      </c>
      <c r="L226">
        <f t="shared" ca="1" si="80"/>
        <v>76</v>
      </c>
      <c r="M226">
        <f t="shared" ca="1" si="91"/>
        <v>21</v>
      </c>
      <c r="N226">
        <v>65</v>
      </c>
      <c r="O226">
        <f t="shared" ca="1" si="82"/>
        <v>15</v>
      </c>
      <c r="P226">
        <v>99</v>
      </c>
      <c r="Q226">
        <f t="shared" ca="1" si="83"/>
        <v>5</v>
      </c>
      <c r="R226">
        <f t="shared" ca="1" si="89"/>
        <v>0</v>
      </c>
      <c r="S226">
        <v>93</v>
      </c>
      <c r="T226">
        <f t="shared" ca="1" si="85"/>
        <v>3</v>
      </c>
      <c r="U226">
        <f t="shared" ca="1" si="79"/>
        <v>11</v>
      </c>
      <c r="V226">
        <f t="shared" ca="1" si="86"/>
        <v>8</v>
      </c>
      <c r="W226">
        <f t="shared" ca="1" si="87"/>
        <v>2</v>
      </c>
      <c r="X226">
        <f t="shared" ca="1" si="90"/>
        <v>86</v>
      </c>
      <c r="Y226">
        <f t="shared" ca="1" si="90"/>
        <v>38</v>
      </c>
      <c r="Z226">
        <f t="shared" ca="1" si="92"/>
        <v>83</v>
      </c>
      <c r="AA226">
        <v>1</v>
      </c>
      <c r="AB226" t="s">
        <v>439</v>
      </c>
      <c r="AC226" s="24" t="s">
        <v>509</v>
      </c>
    </row>
    <row r="227" spans="1:29" ht="45" x14ac:dyDescent="0.2">
      <c r="A227">
        <v>609</v>
      </c>
      <c r="B227" t="s">
        <v>510</v>
      </c>
      <c r="C227">
        <v>39.715693999999999</v>
      </c>
      <c r="D227">
        <v>16.490886</v>
      </c>
      <c r="E227" s="14">
        <v>0</v>
      </c>
      <c r="F227">
        <f t="shared" ca="1" si="88"/>
        <v>95</v>
      </c>
      <c r="G227" t="s">
        <v>40</v>
      </c>
      <c r="H227">
        <v>0</v>
      </c>
      <c r="I227">
        <v>20</v>
      </c>
      <c r="J227">
        <f t="shared" ca="1" si="76"/>
        <v>5.1550000000000002</v>
      </c>
      <c r="K227">
        <f t="shared" ref="K227:K228" ca="1" si="102">TRUNC(J227/(5*RAND()),3)</f>
        <v>7.1360000000000001</v>
      </c>
      <c r="L227">
        <f t="shared" ca="1" si="80"/>
        <v>74</v>
      </c>
      <c r="M227">
        <v>75</v>
      </c>
      <c r="N227">
        <v>65</v>
      </c>
      <c r="O227">
        <f t="shared" ca="1" si="82"/>
        <v>12</v>
      </c>
      <c r="P227">
        <v>99</v>
      </c>
      <c r="Q227">
        <f t="shared" ca="1" si="83"/>
        <v>2</v>
      </c>
      <c r="R227">
        <f t="shared" ca="1" si="89"/>
        <v>5</v>
      </c>
      <c r="S227">
        <v>93</v>
      </c>
      <c r="T227">
        <f t="shared" ca="1" si="85"/>
        <v>4</v>
      </c>
      <c r="U227">
        <v>40</v>
      </c>
      <c r="V227">
        <f t="shared" ca="1" si="86"/>
        <v>6</v>
      </c>
      <c r="W227">
        <f t="shared" ca="1" si="87"/>
        <v>9</v>
      </c>
      <c r="X227">
        <f t="shared" ca="1" si="90"/>
        <v>58</v>
      </c>
      <c r="Y227">
        <f t="shared" ca="1" si="90"/>
        <v>23</v>
      </c>
      <c r="Z227">
        <f t="shared" ca="1" si="92"/>
        <v>36</v>
      </c>
      <c r="AA227">
        <v>1</v>
      </c>
      <c r="AB227" t="s">
        <v>439</v>
      </c>
      <c r="AC227" s="24" t="s">
        <v>511</v>
      </c>
    </row>
    <row r="228" spans="1:29" ht="45" x14ac:dyDescent="0.2">
      <c r="A228">
        <v>600</v>
      </c>
      <c r="B228" t="s">
        <v>512</v>
      </c>
      <c r="C228">
        <v>40.383626999999997</v>
      </c>
      <c r="D228">
        <v>16.825233999999998</v>
      </c>
      <c r="E228" s="14">
        <v>0</v>
      </c>
      <c r="F228">
        <f t="shared" ca="1" si="88"/>
        <v>33</v>
      </c>
      <c r="G228" t="s">
        <v>40</v>
      </c>
      <c r="H228">
        <v>0</v>
      </c>
      <c r="I228">
        <v>0</v>
      </c>
      <c r="J228">
        <f t="shared" ca="1" si="76"/>
        <v>1.373</v>
      </c>
      <c r="K228">
        <f t="shared" ca="1" si="102"/>
        <v>0.309</v>
      </c>
      <c r="L228">
        <f t="shared" ca="1" si="80"/>
        <v>67</v>
      </c>
      <c r="M228">
        <v>99</v>
      </c>
      <c r="N228">
        <v>99</v>
      </c>
      <c r="O228">
        <f t="shared" ca="1" si="82"/>
        <v>8</v>
      </c>
      <c r="P228">
        <f t="shared" ca="1" si="83"/>
        <v>3</v>
      </c>
      <c r="Q228">
        <f t="shared" ca="1" si="83"/>
        <v>8</v>
      </c>
      <c r="R228">
        <f t="shared" ca="1" si="89"/>
        <v>10</v>
      </c>
      <c r="S228">
        <f t="shared" ref="S228" ca="1" si="103">INT(RAND()*14)</f>
        <v>9</v>
      </c>
      <c r="T228">
        <f t="shared" ca="1" si="85"/>
        <v>3</v>
      </c>
      <c r="U228">
        <f t="shared" ca="1" si="79"/>
        <v>6</v>
      </c>
      <c r="V228">
        <f t="shared" ca="1" si="86"/>
        <v>12</v>
      </c>
      <c r="W228">
        <f t="shared" ca="1" si="87"/>
        <v>16</v>
      </c>
      <c r="X228">
        <f t="shared" ca="1" si="90"/>
        <v>53</v>
      </c>
      <c r="Y228">
        <f t="shared" ca="1" si="90"/>
        <v>94</v>
      </c>
      <c r="Z228">
        <f t="shared" ca="1" si="92"/>
        <v>37</v>
      </c>
      <c r="AA228">
        <v>1</v>
      </c>
      <c r="AB228" t="s">
        <v>439</v>
      </c>
      <c r="AC228" s="24" t="s">
        <v>513</v>
      </c>
    </row>
  </sheetData>
  <sortState ref="A2:AB204">
    <sortCondition ref="A2:A204"/>
  </sortState>
  <pageMargins left="0.7" right="0.7" top="0.75" bottom="0.75" header="0.3" footer="0.3"/>
  <pageSetup orientation="portrait" horizontalDpi="0" verticalDpi="0"/>
  <ignoredErrors>
    <ignoredError sqref="W2 W65:W88 W34:W63 W32 W90:W92 W110:W145 W189:W215 W146:W178 W4:W30 W218:W221 W180:W187 W94:W108 N41 N146"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2017-05-10T19:08:40Z</dcterms:modified>
</cp:coreProperties>
</file>