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<sst xmlns="http://schemas.openxmlformats.org/spreadsheetml/2006/main" count="38" uniqueCount="35">
  <si>
    <t>Part</t>
  </si>
  <si>
    <t>Material</t>
  </si>
  <si>
    <t>Amount</t>
  </si>
  <si>
    <t>Price</t>
  </si>
  <si>
    <t>Link</t>
  </si>
  <si>
    <t>Manufacturing</t>
  </si>
  <si>
    <t>Chute_flap_crank</t>
  </si>
  <si>
    <t>MDF</t>
  </si>
  <si>
    <t>https://www.homedepot.ca/en/home/p.std-hardboard-panel-18-inches-x-24-inches-x-48-inches.1000132234.html</t>
  </si>
  <si>
    <t>Laser cutter</t>
  </si>
  <si>
    <t>Chute_flap</t>
  </si>
  <si>
    <t>chute_flap_pin_support</t>
  </si>
  <si>
    <t>Al stock</t>
  </si>
  <si>
    <t>custom part - machining processes/ could initially be 3d printed</t>
  </si>
  <si>
    <t>Chute_flap_pin</t>
  </si>
  <si>
    <t>steel</t>
  </si>
  <si>
    <t>https://www.homedepot.ca/en/home/p.516x36--cold-rolled-round-rod.1000126718.html</t>
  </si>
  <si>
    <t>lathe to final dimmension</t>
  </si>
  <si>
    <t>Chute_rail</t>
  </si>
  <si>
    <t>Galvanized Steel</t>
  </si>
  <si>
    <t>https://www.homedepot.ca/en/home/p.flashing-angle-2-inch-x-2-inch-x-10-feet---mill-galvanized.1000110872.html</t>
  </si>
  <si>
    <t>cut to final length</t>
  </si>
  <si>
    <t>Flap_bushing</t>
  </si>
  <si>
    <t>bronze</t>
  </si>
  <si>
    <t>https://www.mcmaster.com/#9368T47</t>
  </si>
  <si>
    <t>n/a</t>
  </si>
  <si>
    <t>Servo_mount</t>
  </si>
  <si>
    <t>sheet metal</t>
  </si>
  <si>
    <t>https://www.mcmaster.com/#89015k162/=19rvrga</t>
  </si>
  <si>
    <t>sheet metal processes</t>
  </si>
  <si>
    <t>Bolts for flap pin support to rail and flap pin support to flap</t>
  </si>
  <si>
    <t>1pack of 50</t>
  </si>
  <si>
    <t>https://www.mcmaster.com/#92125a213/=19rvyn9</t>
  </si>
  <si>
    <t>Nuts for flap pin support to rail and flap pin support to flap</t>
  </si>
  <si>
    <t>https://www.mcmaster.com/#90725a030/=19rw6ef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</si>
</sst>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sz val="11.0"/>
      <color rgb="FF000000"/>
      <name val="DINNextLTPro-Medium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medepot.ca/en/home/p.std-hardboard-panel-18-inches-x-24-inches-x-48-inches.1000132234.html" TargetMode="External"/><Relationship Id="rId2" Type="http://schemas.openxmlformats.org/officeDocument/2006/relationships/hyperlink" Target="https://www.homedepot.ca/en/home/p.516x36--cold-rolled-round-rod.1000126718.html" TargetMode="External"/><Relationship Id="rId3" Type="http://schemas.openxmlformats.org/officeDocument/2006/relationships/hyperlink" Target="https://www.homedepot.ca/en/home/p.flashing-angle-2-inch-x-2-inch-x-10-feet---mill-galvanized.1000110872.html" TargetMode="External"/><Relationship Id="rId4" Type="http://schemas.openxmlformats.org/officeDocument/2006/relationships/hyperlink" Target="https://www.mcmaster.com/" TargetMode="External"/><Relationship Id="rId5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5.43"/>
    <col customWidth="1" min="4" max="4" width="13.14"/>
    <col customWidth="1" min="5" max="5" width="9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f>C2* 4.7</f>
        <v>4.7</v>
      </c>
      <c r="E2" s="3" t="s">
        <v>8</v>
      </c>
      <c r="F2" s="2" t="s">
        <v>9</v>
      </c>
    </row>
    <row r="3">
      <c r="A3" s="2" t="s">
        <v>10</v>
      </c>
    </row>
    <row r="4">
      <c r="A4" s="2" t="s">
        <v>11</v>
      </c>
      <c r="B4" s="2" t="s">
        <v>12</v>
      </c>
      <c r="F4" s="2" t="s">
        <v>13</v>
      </c>
    </row>
    <row r="5">
      <c r="A5" s="2" t="s">
        <v>14</v>
      </c>
      <c r="B5" s="2" t="s">
        <v>15</v>
      </c>
      <c r="C5" s="2">
        <v>1.0</v>
      </c>
      <c r="D5" s="2">
        <f>C5*5.98</f>
        <v>5.98</v>
      </c>
      <c r="E5" s="3" t="s">
        <v>16</v>
      </c>
      <c r="F5" s="2" t="s">
        <v>17</v>
      </c>
    </row>
    <row r="6">
      <c r="A6" s="2" t="s">
        <v>18</v>
      </c>
      <c r="B6" s="2" t="s">
        <v>19</v>
      </c>
      <c r="C6" s="2">
        <v>1.0</v>
      </c>
      <c r="D6" s="2">
        <f>C6* 6.05</f>
        <v>6.05</v>
      </c>
      <c r="E6" s="3" t="s">
        <v>20</v>
      </c>
      <c r="F6" s="2" t="s">
        <v>21</v>
      </c>
    </row>
    <row r="7">
      <c r="A7" s="2" t="s">
        <v>22</v>
      </c>
      <c r="B7" s="2" t="s">
        <v>23</v>
      </c>
      <c r="C7" s="2">
        <v>10.0</v>
      </c>
      <c r="D7" s="4">
        <f>C7*1.01</f>
        <v>10.1</v>
      </c>
      <c r="E7" s="3" t="s">
        <v>24</v>
      </c>
      <c r="F7" s="2" t="s">
        <v>25</v>
      </c>
    </row>
    <row r="8">
      <c r="A8" s="2" t="s">
        <v>26</v>
      </c>
      <c r="B8" s="2" t="s">
        <v>27</v>
      </c>
      <c r="C8" s="2">
        <v>1.0</v>
      </c>
      <c r="D8">
        <f>C8*10.16</f>
        <v>10.16</v>
      </c>
      <c r="E8" s="3" t="s">
        <v>28</v>
      </c>
      <c r="F8" s="2" t="s">
        <v>29</v>
      </c>
    </row>
    <row r="9">
      <c r="A9" s="2" t="s">
        <v>30</v>
      </c>
      <c r="C9" s="2" t="s">
        <v>31</v>
      </c>
      <c r="D9" s="2">
        <v>8.88</v>
      </c>
      <c r="E9" s="3" t="s">
        <v>32</v>
      </c>
      <c r="F9" s="2" t="s">
        <v>25</v>
      </c>
    </row>
    <row r="10">
      <c r="A10" s="5" t="s">
        <v>33</v>
      </c>
      <c r="C10" s="2" t="s">
        <v>31</v>
      </c>
      <c r="D10" s="2">
        <v>7.21</v>
      </c>
      <c r="E10" s="3" t="s">
        <v>34</v>
      </c>
      <c r="F10" s="2" t="s">
        <v>25</v>
      </c>
    </row>
    <row r="11">
      <c r="A11" s="2"/>
    </row>
  </sheetData>
  <mergeCells count="6">
    <mergeCell ref="B2:B3"/>
    <mergeCell ref="C2:C3"/>
    <mergeCell ref="D2:D3"/>
    <mergeCell ref="E2:E3"/>
    <mergeCell ref="F2:F3"/>
    <mergeCell ref="B9:B10"/>
  </mergeCells>
  <hyperlinks>
    <hyperlink r:id="rId1" ref="E2"/>
    <hyperlink r:id="rId2" ref="E5"/>
    <hyperlink r:id="rId3" ref="E6"/>
    <hyperlink r:id="rId4" location="9368T47" ref="E7"/>
    <hyperlink r:id="rId5" location="89015k162/=19rvrga" ref="E8"/>
    <hyperlink r:id="rId6" location="92125a213/=19rvyn9" ref="E9"/>
    <hyperlink r:id="rId7" location="90725a030/=19rw6ef" ref="E10"/>
  </hyperlinks>
  <drawing r:id="rId8"/>
</worksheet>
</file>