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HDFC_Automation\CRM_Hybrid_Framework\src\test\resources\excel\"/>
    </mc:Choice>
  </mc:AlternateContent>
  <bookViews>
    <workbookView xWindow="0" yWindow="0" windowWidth="15345" windowHeight="4635" firstSheet="7" activeTab="10"/>
  </bookViews>
  <sheets>
    <sheet name="test_suite" sheetId="1" r:id="rId1"/>
    <sheet name="SSBorrowerCreationTest" sheetId="2" r:id="rId2"/>
    <sheet name="LiabilityFlow_CreateLeadTest" sheetId="54" r:id="rId3"/>
    <sheet name="AppointmentFixTest" sheetId="55" r:id="rId4"/>
    <sheet name="DocCollectedTest" sheetId="56" r:id="rId5"/>
    <sheet name="ReceivedAtBranchTest" sheetId="57" r:id="rId6"/>
    <sheet name="BranchApprovedTest" sheetId="58" r:id="rId7"/>
    <sheet name="DispatchedToCPUTest" sheetId="59" r:id="rId8"/>
    <sheet name="ReceivedAtCPUTest" sheetId="60" r:id="rId9"/>
    <sheet name="DVUPassedTest" sheetId="61" r:id="rId10"/>
    <sheet name="AcceptedBPOTest" sheetId="62" r:id="rId11"/>
    <sheet name="Sheet2" sheetId="7" r:id="rId12"/>
  </sheets>
  <externalReferences>
    <externalReference r:id="rId13"/>
  </externalReferenc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4" l="1"/>
  <c r="B19" i="7" l="1"/>
  <c r="H186" i="7" l="1"/>
  <c r="F186" i="7"/>
  <c r="H185" i="7"/>
  <c r="F185" i="7"/>
  <c r="H184" i="7"/>
  <c r="F184" i="7"/>
  <c r="H183" i="7"/>
  <c r="F183" i="7"/>
  <c r="H182" i="7"/>
  <c r="F182" i="7"/>
  <c r="H181" i="7"/>
  <c r="F181" i="7"/>
  <c r="H180" i="7"/>
  <c r="F180" i="7"/>
  <c r="H179" i="7"/>
  <c r="F179" i="7"/>
  <c r="H178" i="7"/>
  <c r="F178" i="7"/>
  <c r="H177" i="7"/>
  <c r="F177" i="7"/>
  <c r="H171" i="7"/>
  <c r="F171" i="7"/>
  <c r="H170" i="7"/>
  <c r="F170" i="7"/>
  <c r="H169" i="7"/>
  <c r="F169" i="7"/>
  <c r="H168" i="7"/>
  <c r="F168" i="7"/>
  <c r="H167" i="7"/>
  <c r="F167" i="7"/>
  <c r="H166" i="7"/>
  <c r="F166" i="7"/>
  <c r="H165" i="7"/>
  <c r="F165" i="7"/>
  <c r="H164" i="7"/>
  <c r="F164" i="7"/>
  <c r="H163" i="7"/>
  <c r="F163" i="7"/>
  <c r="H162" i="7"/>
  <c r="F162" i="7"/>
  <c r="H155" i="7"/>
  <c r="F155" i="7"/>
  <c r="H154" i="7"/>
  <c r="F154" i="7"/>
  <c r="H153" i="7"/>
  <c r="F153" i="7"/>
  <c r="H152" i="7"/>
  <c r="F152" i="7"/>
  <c r="H151" i="7"/>
  <c r="F151" i="7"/>
  <c r="H150" i="7"/>
  <c r="F150" i="7"/>
  <c r="H149" i="7"/>
  <c r="F149" i="7"/>
  <c r="H148" i="7"/>
  <c r="F148" i="7"/>
  <c r="H147" i="7"/>
  <c r="F147" i="7"/>
  <c r="H146" i="7"/>
  <c r="F146" i="7"/>
  <c r="H139" i="7"/>
  <c r="F139" i="7"/>
  <c r="H138" i="7"/>
  <c r="F138" i="7"/>
  <c r="H137" i="7"/>
  <c r="F137" i="7"/>
  <c r="H136" i="7"/>
  <c r="F136" i="7"/>
  <c r="H135" i="7"/>
  <c r="F135" i="7"/>
  <c r="H134" i="7"/>
  <c r="F134" i="7"/>
  <c r="H133" i="7"/>
  <c r="F133" i="7"/>
  <c r="H132" i="7"/>
  <c r="F132" i="7"/>
  <c r="H131" i="7"/>
  <c r="F131" i="7"/>
  <c r="H130" i="7"/>
  <c r="F130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H118" i="7"/>
  <c r="F118" i="7"/>
  <c r="H117" i="7"/>
  <c r="F117" i="7"/>
  <c r="H116" i="7"/>
  <c r="F116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H103" i="7"/>
  <c r="F103" i="7"/>
  <c r="H102" i="7"/>
  <c r="F102" i="7"/>
  <c r="H101" i="7"/>
  <c r="F101" i="7"/>
  <c r="H94" i="7"/>
  <c r="F94" i="7"/>
  <c r="H93" i="7"/>
  <c r="F93" i="7"/>
  <c r="H92" i="7"/>
  <c r="F92" i="7"/>
  <c r="H91" i="7"/>
  <c r="F91" i="7"/>
  <c r="H90" i="7"/>
  <c r="F90" i="7"/>
  <c r="H89" i="7"/>
  <c r="F89" i="7"/>
  <c r="H88" i="7"/>
  <c r="F88" i="7"/>
  <c r="H87" i="7"/>
  <c r="F87" i="7"/>
  <c r="H86" i="7"/>
  <c r="F86" i="7"/>
  <c r="H85" i="7"/>
  <c r="F85" i="7"/>
  <c r="H78" i="7"/>
  <c r="F78" i="7"/>
  <c r="H77" i="7"/>
  <c r="F77" i="7"/>
  <c r="H76" i="7"/>
  <c r="F76" i="7"/>
  <c r="H75" i="7"/>
  <c r="F75" i="7"/>
  <c r="H74" i="7"/>
  <c r="F74" i="7"/>
  <c r="H73" i="7"/>
  <c r="F73" i="7"/>
  <c r="H72" i="7"/>
  <c r="F72" i="7"/>
  <c r="H71" i="7"/>
  <c r="F71" i="7"/>
  <c r="H70" i="7"/>
  <c r="F70" i="7"/>
  <c r="H69" i="7"/>
  <c r="F69" i="7"/>
  <c r="H62" i="7"/>
  <c r="F62" i="7"/>
  <c r="H61" i="7"/>
  <c r="F61" i="7"/>
  <c r="H60" i="7"/>
  <c r="F60" i="7"/>
  <c r="H59" i="7"/>
  <c r="F59" i="7"/>
  <c r="H58" i="7"/>
  <c r="F58" i="7"/>
  <c r="H57" i="7"/>
  <c r="F57" i="7"/>
  <c r="H56" i="7"/>
  <c r="F56" i="7"/>
  <c r="H55" i="7"/>
  <c r="F55" i="7"/>
  <c r="H54" i="7"/>
  <c r="F54" i="7"/>
  <c r="H53" i="7"/>
  <c r="F53" i="7"/>
  <c r="H46" i="7"/>
  <c r="F46" i="7"/>
  <c r="H45" i="7"/>
  <c r="F45" i="7"/>
  <c r="H44" i="7"/>
  <c r="F44" i="7"/>
  <c r="H43" i="7"/>
  <c r="F43" i="7"/>
  <c r="H42" i="7"/>
  <c r="F42" i="7"/>
  <c r="H41" i="7"/>
  <c r="F41" i="7"/>
  <c r="H40" i="7"/>
  <c r="F40" i="7"/>
  <c r="H39" i="7"/>
  <c r="F39" i="7"/>
  <c r="H38" i="7"/>
  <c r="F38" i="7"/>
  <c r="H37" i="7"/>
  <c r="F37" i="7"/>
  <c r="H29" i="7"/>
  <c r="F29" i="7"/>
  <c r="H28" i="7"/>
  <c r="F28" i="7"/>
  <c r="H27" i="7"/>
  <c r="F27" i="7"/>
  <c r="H26" i="7"/>
  <c r="F26" i="7"/>
  <c r="H25" i="7"/>
  <c r="F25" i="7"/>
  <c r="H24" i="7"/>
  <c r="F24" i="7"/>
  <c r="H23" i="7"/>
  <c r="F23" i="7"/>
  <c r="H22" i="7"/>
  <c r="F22" i="7"/>
  <c r="H21" i="7"/>
  <c r="F21" i="7"/>
  <c r="H20" i="7"/>
  <c r="F20" i="7"/>
  <c r="H12" i="7"/>
  <c r="F12" i="7"/>
  <c r="H11" i="7"/>
  <c r="F11" i="7"/>
  <c r="H10" i="7"/>
  <c r="F10" i="7"/>
  <c r="H9" i="7"/>
  <c r="F9" i="7"/>
  <c r="H8" i="7"/>
  <c r="F8" i="7"/>
  <c r="H7" i="7"/>
  <c r="F7" i="7"/>
  <c r="H6" i="7"/>
  <c r="F6" i="7"/>
  <c r="H5" i="7"/>
  <c r="F5" i="7"/>
  <c r="H4" i="7"/>
  <c r="F4" i="7"/>
  <c r="H3" i="7"/>
  <c r="F3" i="7"/>
  <c r="R2" i="2"/>
  <c r="Q2" i="2"/>
  <c r="H2" i="2"/>
  <c r="G2" i="2"/>
  <c r="D2" i="2"/>
  <c r="F2" i="2" l="1"/>
</calcChain>
</file>

<file path=xl/sharedStrings.xml><?xml version="1.0" encoding="utf-8"?>
<sst xmlns="http://schemas.openxmlformats.org/spreadsheetml/2006/main" count="439" uniqueCount="202">
  <si>
    <t>TCID</t>
  </si>
  <si>
    <t>Runmode</t>
  </si>
  <si>
    <t>TC No</t>
  </si>
  <si>
    <t>Login Role</t>
  </si>
  <si>
    <t>Username</t>
  </si>
  <si>
    <t>Password</t>
  </si>
  <si>
    <t>Borrower Type</t>
  </si>
  <si>
    <t>PAN</t>
  </si>
  <si>
    <t>Borrower Name</t>
  </si>
  <si>
    <t>Date of Commencement</t>
  </si>
  <si>
    <t>Company type</t>
  </si>
  <si>
    <t>Asset Class</t>
  </si>
  <si>
    <t>Lending Type</t>
  </si>
  <si>
    <t>Business Type</t>
  </si>
  <si>
    <t>Constitution</t>
  </si>
  <si>
    <t>Market Segment</t>
  </si>
  <si>
    <t>Group name</t>
  </si>
  <si>
    <t>Additional Comment</t>
  </si>
  <si>
    <t>RBI Code1</t>
  </si>
  <si>
    <t>RRP Industry1</t>
  </si>
  <si>
    <t>Borrower ID</t>
  </si>
  <si>
    <t>Helpdesk UserID</t>
  </si>
  <si>
    <t>TC01</t>
  </si>
  <si>
    <t>RM1</t>
  </si>
  <si>
    <t>Services</t>
  </si>
  <si>
    <t>Corporates</t>
  </si>
  <si>
    <t>Non Specialized Lending</t>
  </si>
  <si>
    <t>Association</t>
  </si>
  <si>
    <t>Commercial Banks</t>
  </si>
  <si>
    <t>AARYA GROUP</t>
  </si>
  <si>
    <t>Test</t>
  </si>
  <si>
    <t>ADFC12313</t>
  </si>
  <si>
    <t>PASS</t>
  </si>
  <si>
    <t>R6106</t>
  </si>
  <si>
    <t>acid_qa</t>
  </si>
  <si>
    <t>Helpdesk1</t>
  </si>
  <si>
    <t>Service</t>
  </si>
  <si>
    <t>Login detatils of user</t>
  </si>
  <si>
    <t xml:space="preserve">Username </t>
  </si>
  <si>
    <t>PAN Number</t>
  </si>
  <si>
    <t xml:space="preserve">Borrower Type </t>
  </si>
  <si>
    <t>RBI Code</t>
  </si>
  <si>
    <t>RRP Industry</t>
  </si>
  <si>
    <t>1102</t>
  </si>
  <si>
    <t>Agriculture</t>
  </si>
  <si>
    <t>Entity Under Construction / NewProject(Greenfield)</t>
  </si>
  <si>
    <t>Heslpdesk2</t>
  </si>
  <si>
    <t>A29011</t>
  </si>
  <si>
    <t>Capital Market Broker</t>
  </si>
  <si>
    <t>67102</t>
  </si>
  <si>
    <t>Operational entity</t>
  </si>
  <si>
    <t>Manufacturing</t>
  </si>
  <si>
    <t>RM2</t>
  </si>
  <si>
    <t>N9270</t>
  </si>
  <si>
    <t>Scheduled Commercial Bank</t>
  </si>
  <si>
    <t>65101</t>
  </si>
  <si>
    <t>Scheduled Commercial Banking</t>
  </si>
  <si>
    <t>RA1</t>
  </si>
  <si>
    <t>S29753</t>
  </si>
  <si>
    <t>NBFC</t>
  </si>
  <si>
    <t>65921</t>
  </si>
  <si>
    <t>Commercial Vehicle Finance</t>
  </si>
  <si>
    <t>RA2</t>
  </si>
  <si>
    <t>A28430</t>
  </si>
  <si>
    <t>Commodity Broker</t>
  </si>
  <si>
    <t>Basel1</t>
  </si>
  <si>
    <t>S15326</t>
  </si>
  <si>
    <t>Cooperative Bank / RRB</t>
  </si>
  <si>
    <t>Banking</t>
  </si>
  <si>
    <t>Basel2</t>
  </si>
  <si>
    <t>A11705</t>
  </si>
  <si>
    <t>Life Insurance</t>
  </si>
  <si>
    <t>66001</t>
  </si>
  <si>
    <t>OV1</t>
  </si>
  <si>
    <t xml:space="preserve">
A27051</t>
  </si>
  <si>
    <t>Mutual Fund</t>
  </si>
  <si>
    <t>65932</t>
  </si>
  <si>
    <t>OV3</t>
  </si>
  <si>
    <t>A0901</t>
  </si>
  <si>
    <t>Infra Power</t>
  </si>
  <si>
    <t>40101</t>
  </si>
  <si>
    <t>Power Generation Central Utilities</t>
  </si>
  <si>
    <t>Infra Port</t>
  </si>
  <si>
    <t>45013</t>
  </si>
  <si>
    <t>Infrastructure Port</t>
  </si>
  <si>
    <t>Infra Road</t>
  </si>
  <si>
    <t>63011</t>
  </si>
  <si>
    <t>Infrastructure Road</t>
  </si>
  <si>
    <t>Trader</t>
  </si>
  <si>
    <t>Commercial Real Estate</t>
  </si>
  <si>
    <t>70001</t>
  </si>
  <si>
    <t>Broker</t>
  </si>
  <si>
    <t>SCB</t>
  </si>
  <si>
    <t>COB</t>
  </si>
  <si>
    <t>Bank</t>
  </si>
  <si>
    <t>Mutual fund</t>
  </si>
  <si>
    <t>Yes</t>
  </si>
  <si>
    <t>No</t>
  </si>
  <si>
    <t>TC Name</t>
  </si>
  <si>
    <t>SSBorrowerCreationTest</t>
  </si>
  <si>
    <t>Large Manufacturing</t>
  </si>
  <si>
    <t>00332592</t>
  </si>
  <si>
    <t>Layout Name</t>
  </si>
  <si>
    <t>Liabilities</t>
  </si>
  <si>
    <t>A17837</t>
  </si>
  <si>
    <t>BM Username</t>
  </si>
  <si>
    <t>Input Type</t>
  </si>
  <si>
    <t>Processing Entity</t>
  </si>
  <si>
    <t>Customer Name</t>
  </si>
  <si>
    <t>Product</t>
  </si>
  <si>
    <t>Status Code</t>
  </si>
  <si>
    <t>Lead Source</t>
  </si>
  <si>
    <t>Lead Priority</t>
  </si>
  <si>
    <t>Customer Type</t>
  </si>
  <si>
    <t>Lead</t>
  </si>
  <si>
    <t>Branch</t>
  </si>
  <si>
    <t>Mr.</t>
  </si>
  <si>
    <t>Fresh</t>
  </si>
  <si>
    <t>VYMO</t>
  </si>
  <si>
    <t>Normal</t>
  </si>
  <si>
    <t>First Name</t>
  </si>
  <si>
    <t>Last Name</t>
  </si>
  <si>
    <t>Initial Payin</t>
  </si>
  <si>
    <t>SURU Branch</t>
  </si>
  <si>
    <t>NO</t>
  </si>
  <si>
    <t>Mode of Interaction</t>
  </si>
  <si>
    <t>Video Call</t>
  </si>
  <si>
    <t>Others</t>
  </si>
  <si>
    <t>Activ Current Account</t>
  </si>
  <si>
    <t>TC03</t>
  </si>
  <si>
    <t>Test Case ID</t>
  </si>
  <si>
    <t>Mobile</t>
  </si>
  <si>
    <t>Branch Name</t>
  </si>
  <si>
    <t>FD Account Number</t>
  </si>
  <si>
    <t>RD Account Number</t>
  </si>
  <si>
    <t>Branch Decision</t>
  </si>
  <si>
    <t>TC_0001</t>
  </si>
  <si>
    <t>HDFC</t>
  </si>
  <si>
    <t>Automation</t>
  </si>
  <si>
    <t>00724359143562</t>
  </si>
  <si>
    <t>32145698445832</t>
  </si>
  <si>
    <t>32145698745632</t>
  </si>
  <si>
    <t>ECG</t>
  </si>
  <si>
    <t>Village Penetration Program ( VPP )</t>
  </si>
  <si>
    <t>Middle Name</t>
  </si>
  <si>
    <t>Program Master Initiative</t>
  </si>
  <si>
    <t>Account No</t>
  </si>
  <si>
    <t>Not Contactable Reason</t>
  </si>
  <si>
    <t>Not Eligible Reason</t>
  </si>
  <si>
    <t>Salary in Cash</t>
  </si>
  <si>
    <t>Is your country of Tax Residency Other than India</t>
  </si>
  <si>
    <t>LiabilityFlow_CreateLeadTest</t>
  </si>
  <si>
    <t>Customer Profile</t>
  </si>
  <si>
    <t>Elite</t>
  </si>
  <si>
    <t>Open account</t>
  </si>
  <si>
    <t>Laibilities</t>
  </si>
  <si>
    <t>Lead ID</t>
  </si>
  <si>
    <t>ALWAR - BHAGAT SINGH CIRCLE</t>
  </si>
  <si>
    <t>View Category</t>
  </si>
  <si>
    <t>View Sub Category</t>
  </si>
  <si>
    <t>View Sub Sub Category</t>
  </si>
  <si>
    <t>Fresh With Branch</t>
  </si>
  <si>
    <t>Today</t>
  </si>
  <si>
    <t>Lead Id</t>
  </si>
  <si>
    <t>TC02</t>
  </si>
  <si>
    <t>AppointmentFixTest</t>
  </si>
  <si>
    <t>DocCollectedTest</t>
  </si>
  <si>
    <t>TC04</t>
  </si>
  <si>
    <t>View Sub Category Fresh</t>
  </si>
  <si>
    <t>Appointment Fixed</t>
  </si>
  <si>
    <t>View Sub Category Appointment</t>
  </si>
  <si>
    <t>View Sub Category ReceivedAtBranch</t>
  </si>
  <si>
    <t>Docs Collected</t>
  </si>
  <si>
    <t>ReceivedAtBranchTest</t>
  </si>
  <si>
    <t>TC05</t>
  </si>
  <si>
    <t>Received Complete documents at Branch</t>
  </si>
  <si>
    <t>BranchApprovedTest</t>
  </si>
  <si>
    <t>TC06</t>
  </si>
  <si>
    <t>View Sub Category DocsCollected</t>
  </si>
  <si>
    <t>Branch Manager</t>
  </si>
  <si>
    <t>Role</t>
  </si>
  <si>
    <t>DispatchedToCPUTest</t>
  </si>
  <si>
    <t>TC07</t>
  </si>
  <si>
    <t>View Sub Category BranchApproved</t>
  </si>
  <si>
    <t>Branch Approved</t>
  </si>
  <si>
    <t>ReceivedAtCPUTest</t>
  </si>
  <si>
    <t>TC08</t>
  </si>
  <si>
    <t>Dispatched to CPU</t>
  </si>
  <si>
    <t>View Sub Category DispatchedtoCPU</t>
  </si>
  <si>
    <t>Mail Room User</t>
  </si>
  <si>
    <t>7821</t>
  </si>
  <si>
    <t>DVUPassedTest</t>
  </si>
  <si>
    <t>TC09</t>
  </si>
  <si>
    <t>DVU User</t>
  </si>
  <si>
    <t>View Sub Category ReceivedAtCPU</t>
  </si>
  <si>
    <t>Received at CPU</t>
  </si>
  <si>
    <t>AcceptedBPOTest</t>
  </si>
  <si>
    <t>TC10</t>
  </si>
  <si>
    <t>DVU Passed</t>
  </si>
  <si>
    <t>View Sub Category DVUPassed</t>
  </si>
  <si>
    <t>SCU/FCU User</t>
  </si>
  <si>
    <t>7822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</si>
</sst>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2" borderId="0" xfId="0" applyFill="1" applyBorder="1"/>
    <xf numFmtId="0" fontId="0" fillId="0" borderId="1" xfId="0" applyFill="1" applyBorder="1"/>
    <xf numFmtId="0" fontId="0" fillId="0" borderId="1" xfId="0" applyBorder="1"/>
    <xf numFmtId="49" fontId="0" fillId="0" borderId="0" xfId="0" quotePrefix="1" applyNumberFormat="1"/>
    <xf numFmtId="0" fontId="1" fillId="0" borderId="0" xfId="0" applyFont="1"/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NumberFormat="1" applyFill="1" applyBorder="1"/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NumberFormat="1" applyBorder="1"/>
    <xf numFmtId="49" fontId="3" fillId="4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 vertical="center"/>
    </xf>
    <xf numFmtId="49" fontId="0" fillId="0" borderId="1" xfId="0" quotePrefix="1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vertical="center"/>
    </xf>
    <xf numFmtId="0" fontId="0" fillId="4" borderId="1" xfId="0" applyNumberFormat="1" applyFill="1" applyBorder="1" applyAlignment="1"/>
    <xf numFmtId="0" fontId="0" fillId="0" borderId="0" xfId="0" applyNumberFormat="1" applyAlignment="1"/>
    <xf numFmtId="0" fontId="0" fillId="0" borderId="0" xfId="0" applyAlignment="1"/>
    <xf numFmtId="2" fontId="5" fillId="0" borderId="1" xfId="0" quotePrefix="1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/>
    <xf numFmtId="0" fontId="3" fillId="4" borderId="1" xfId="0" applyFont="1" applyFill="1" applyBorder="1"/>
    <xf numFmtId="0" fontId="3" fillId="4" borderId="2" xfId="0" applyFont="1" applyFill="1" applyBorder="1"/>
    <xf numFmtId="0" fontId="0" fillId="0" borderId="1" xfId="0" quotePrefix="1" applyNumberFormat="1" applyBorder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externalLinks/externalLink1.xml" Type="http://schemas.openxmlformats.org/officeDocument/2006/relationships/externalLink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HDFC_Automation/RRP_Auto_BorrowerCreation_00/RRP_Auto_BorrowerCreation_00/Data2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"/>
      <sheetName val="SS"/>
      <sheetName val="TC01"/>
      <sheetName val="SME OLD"/>
      <sheetName val="SME SERVICE"/>
      <sheetName val="LCM"/>
      <sheetName val="SIMPLIFIED"/>
      <sheetName val="JUDGEMENTAL"/>
      <sheetName val="Broker"/>
      <sheetName val="SCB"/>
      <sheetName val="NBFC"/>
      <sheetName val="COB"/>
      <sheetName val="Bank"/>
      <sheetName val="LI"/>
      <sheetName val="MF"/>
      <sheetName val="Infra Power"/>
      <sheetName val="Infra Port"/>
      <sheetName val="Infra Road"/>
      <sheetName val="Trader"/>
      <sheetName val="RD"/>
      <sheetName val="FinanceUpload"/>
      <sheetName val="DocUpload"/>
      <sheetName val="SentForAppoval"/>
      <sheetName val="Need more info"/>
      <sheetName val="InfoProvided"/>
      <sheetName val="Authorize"/>
      <sheetName val="Reject Borrower"/>
      <sheetName val="RM reassignment"/>
      <sheetName val=" SS Model"/>
      <sheetName val="SME OLD Model"/>
      <sheetName val="SME SERVICE Model"/>
      <sheetName val="LCM Model"/>
      <sheetName val="Simplified Model"/>
      <sheetName val="Judgemental model"/>
      <sheetName val="Broker Model"/>
      <sheetName val="SCB Model"/>
      <sheetName val="NBFC Model"/>
      <sheetName val="COB Model"/>
      <sheetName val="Bank Model"/>
      <sheetName val="LI Model"/>
      <sheetName val="MF Model"/>
      <sheetName val="Infra Port Model"/>
      <sheetName val="Infra Power Model"/>
      <sheetName val="Infra Road Model"/>
      <sheetName val="Trader Model"/>
      <sheetName val="RD Model"/>
      <sheetName val="WarningSignal"/>
      <sheetName val="RA Submit"/>
      <sheetName val="RA Approved"/>
      <sheetName val="PendingDisagreement"/>
      <sheetName val="Sheet3"/>
      <sheetName val="PendingDisagreement(2)"/>
      <sheetName val="RA Reverse"/>
      <sheetName val="RA Reject"/>
      <sheetName val="Review Provided"/>
      <sheetName val="Review Sentback"/>
      <sheetName val="Override Approve"/>
      <sheetName val="Override Sentback"/>
      <sheetName val="Override Special"/>
      <sheetName val="Withdraw"/>
      <sheetName val="ICR"/>
      <sheetName val="FCR"/>
      <sheetName val="Bank Industry"/>
      <sheetName val="Broker Industry"/>
      <sheetName val="Corporate Industry"/>
      <sheetName val="Infra Industry"/>
      <sheetName val="LI Industry"/>
      <sheetName val="MF Industry"/>
      <sheetName val="NBFC Industry"/>
      <sheetName val="Ind Send for App"/>
      <sheetName val="Ind Need more info"/>
      <sheetName val="Ind Info Provided"/>
      <sheetName val="Ind Authorize"/>
      <sheetName val="Ind Reject"/>
      <sheetName val="Ind Active_Inactive"/>
      <sheetName val="Delete_RBI code"/>
      <sheetName val="Add_RBI code"/>
      <sheetName val="Update_RBI code"/>
      <sheetName val="Bank Industry Rating"/>
      <sheetName val="Broker Industry Rating"/>
      <sheetName val="Corporate Industry Rating"/>
      <sheetName val="Infra Industry Rating"/>
      <sheetName val="LI Industry Rating"/>
      <sheetName val="MF Industry Rating"/>
      <sheetName val="NBFC Industry Rating"/>
      <sheetName val="Industry - Submit for approval"/>
      <sheetName val="Industry - RA Approved"/>
      <sheetName val="Ind RA Reverse"/>
      <sheetName val="Ind RA Reject"/>
      <sheetName val="Industry - OA Approved"/>
      <sheetName val="Industry - OA Sent back"/>
      <sheetName val="Industry-Generate IIR"/>
      <sheetName val="Industry-Generate FIR"/>
      <sheetName val="AdminLogin"/>
      <sheetName val="Sheet2"/>
      <sheetName val="DataCop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2">
          <cell r="B2" t="str">
            <v>Login detatils of user</v>
          </cell>
          <cell r="C2" t="str">
            <v xml:space="preserve">Username </v>
          </cell>
          <cell r="D2" t="str">
            <v>Password</v>
          </cell>
        </row>
        <row r="3">
          <cell r="B3" t="str">
            <v>Helpdesk1</v>
          </cell>
          <cell r="C3" t="str">
            <v>ADFC12313</v>
          </cell>
          <cell r="D3" t="str">
            <v>acid_qa</v>
          </cell>
          <cell r="H3" t="str">
            <v>28/12/1999</v>
          </cell>
          <cell r="K3" t="str">
            <v>Services</v>
          </cell>
          <cell r="L3" t="str">
            <v>1102</v>
          </cell>
          <cell r="M3" t="str">
            <v>Agriculture</v>
          </cell>
        </row>
        <row r="4">
          <cell r="B4" t="str">
            <v>Heslpdesk2</v>
          </cell>
          <cell r="C4" t="str">
            <v>A29011</v>
          </cell>
          <cell r="D4" t="str">
            <v>acid_qa</v>
          </cell>
          <cell r="K4" t="str">
            <v>Capital Market Broker</v>
          </cell>
          <cell r="L4" t="str">
            <v>67102</v>
          </cell>
          <cell r="M4" t="str">
            <v>Capital Market Broker</v>
          </cell>
        </row>
        <row r="5">
          <cell r="B5" t="str">
            <v>RM1</v>
          </cell>
          <cell r="C5" t="str">
            <v>R6106</v>
          </cell>
          <cell r="D5" t="str">
            <v>acid_qa</v>
          </cell>
          <cell r="K5" t="str">
            <v>Manufacturing</v>
          </cell>
          <cell r="L5" t="str">
            <v>1102</v>
          </cell>
          <cell r="M5" t="str">
            <v>Agriculture</v>
          </cell>
        </row>
        <row r="6">
          <cell r="B6" t="str">
            <v>RM2</v>
          </cell>
          <cell r="C6" t="str">
            <v>N9270</v>
          </cell>
          <cell r="D6" t="str">
            <v>acid_qa</v>
          </cell>
          <cell r="K6" t="str">
            <v>Scheduled Commercial Bank</v>
          </cell>
          <cell r="L6" t="str">
            <v>65101</v>
          </cell>
          <cell r="M6" t="str">
            <v>Scheduled Commercial Banking</v>
          </cell>
        </row>
        <row r="7">
          <cell r="B7" t="str">
            <v>RA1</v>
          </cell>
          <cell r="C7" t="str">
            <v>S29753</v>
          </cell>
          <cell r="D7" t="str">
            <v>acid_qa</v>
          </cell>
        </row>
        <row r="8">
          <cell r="B8" t="str">
            <v>RA2</v>
          </cell>
          <cell r="C8" t="str">
            <v>A28430</v>
          </cell>
          <cell r="D8" t="str">
            <v>acid_qa</v>
          </cell>
        </row>
        <row r="9">
          <cell r="B9" t="str">
            <v>Basel1</v>
          </cell>
          <cell r="C9" t="str">
            <v>S15326</v>
          </cell>
          <cell r="D9" t="str">
            <v>acid_qa</v>
          </cell>
        </row>
        <row r="10">
          <cell r="B10" t="str">
            <v>Basel2</v>
          </cell>
          <cell r="C10" t="str">
            <v>A11705</v>
          </cell>
          <cell r="D10" t="str">
            <v>acid_qa</v>
          </cell>
        </row>
        <row r="11">
          <cell r="B11" t="str">
            <v>OV1</v>
          </cell>
          <cell r="C11" t="str">
            <v xml:space="preserve">
A27051</v>
          </cell>
          <cell r="D11" t="str">
            <v>acid_qa</v>
          </cell>
        </row>
        <row r="12">
          <cell r="B12" t="str">
            <v>OV3</v>
          </cell>
          <cell r="C12" t="str">
            <v>A0901</v>
          </cell>
          <cell r="D12" t="str">
            <v>acid_qa</v>
          </cell>
        </row>
      </sheetData>
      <sheetData sheetId="95"/>
      <sheetData sheetId="9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5" x14ac:dyDescent="0.25"/>
  <cols>
    <col min="2" max="2" customWidth="true" width="40.42578125" collapsed="true"/>
    <col min="3" max="3" style="14" width="9.140625" collapsed="true"/>
  </cols>
  <sheetData>
    <row r="1" spans="1:3" x14ac:dyDescent="0.25">
      <c r="A1" s="10" t="s">
        <v>0</v>
      </c>
      <c r="B1" s="11" t="s">
        <v>98</v>
      </c>
      <c r="C1" s="12" t="s">
        <v>1</v>
      </c>
    </row>
    <row r="2" spans="1:3" x14ac:dyDescent="0.25">
      <c r="A2" s="6" t="s">
        <v>22</v>
      </c>
      <c r="B2" s="15" t="s">
        <v>99</v>
      </c>
      <c r="C2" s="13" t="s">
        <v>97</v>
      </c>
    </row>
    <row r="3" spans="1:3" x14ac:dyDescent="0.25">
      <c r="A3" s="6" t="s">
        <v>164</v>
      </c>
      <c r="B3" s="15" t="s">
        <v>151</v>
      </c>
      <c r="C3" s="13" t="s">
        <v>96</v>
      </c>
    </row>
    <row r="4" spans="1:3" x14ac:dyDescent="0.25">
      <c r="A4" s="6" t="s">
        <v>129</v>
      </c>
      <c r="B4" s="6" t="s">
        <v>165</v>
      </c>
      <c r="C4" s="13" t="s">
        <v>96</v>
      </c>
    </row>
    <row r="5" spans="1:3" x14ac:dyDescent="0.25">
      <c r="A5" s="6" t="s">
        <v>167</v>
      </c>
      <c r="B5" s="6" t="s">
        <v>166</v>
      </c>
      <c r="C5" s="13" t="s">
        <v>96</v>
      </c>
    </row>
    <row r="6" spans="1:3" x14ac:dyDescent="0.25">
      <c r="A6" s="6" t="s">
        <v>174</v>
      </c>
      <c r="B6" s="6" t="s">
        <v>173</v>
      </c>
      <c r="C6" s="13" t="s">
        <v>96</v>
      </c>
    </row>
    <row r="7" spans="1:3" x14ac:dyDescent="0.25">
      <c r="A7" s="6" t="s">
        <v>177</v>
      </c>
      <c r="B7" s="5" t="s">
        <v>176</v>
      </c>
      <c r="C7" s="13" t="s">
        <v>96</v>
      </c>
    </row>
    <row r="8" spans="1:3" x14ac:dyDescent="0.25">
      <c r="A8" s="6" t="s">
        <v>182</v>
      </c>
      <c r="B8" s="5" t="s">
        <v>181</v>
      </c>
      <c r="C8" s="13" t="s">
        <v>96</v>
      </c>
    </row>
    <row r="9" spans="1:3" x14ac:dyDescent="0.25">
      <c r="A9" s="6" t="s">
        <v>186</v>
      </c>
      <c r="B9" s="5" t="s">
        <v>185</v>
      </c>
      <c r="C9" s="13" t="s">
        <v>96</v>
      </c>
    </row>
    <row r="10" spans="1:3" x14ac:dyDescent="0.25">
      <c r="A10" s="6" t="s">
        <v>192</v>
      </c>
      <c r="B10" s="5" t="s">
        <v>191</v>
      </c>
      <c r="C10" s="13" t="s">
        <v>96</v>
      </c>
    </row>
    <row r="11" spans="1:3" x14ac:dyDescent="0.25">
      <c r="A11" s="6" t="s">
        <v>197</v>
      </c>
      <c r="B11" s="38" t="s">
        <v>196</v>
      </c>
      <c r="C11" s="13" t="s">
        <v>96</v>
      </c>
    </row>
  </sheetData>
  <hyperlinks>
    <hyperlink ref="B2" location="SSBorrowerCreationTest!A1" display="SSBorrowerCreationTest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14" sqref="F14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0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195</v>
      </c>
      <c r="F2" s="6" t="s">
        <v>162</v>
      </c>
      <c r="G2" s="37" t="s">
        <v>201</v>
      </c>
      <c r="H2" s="33" t="s">
        <v>193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G8" sqref="G8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3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198</v>
      </c>
      <c r="F2" s="6" t="s">
        <v>162</v>
      </c>
      <c r="G2" s="37" t="s">
        <v>201</v>
      </c>
      <c r="H2" s="33" t="s">
        <v>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6"/>
  <sheetViews>
    <sheetView workbookViewId="0">
      <selection activeCell="B19" sqref="B19"/>
    </sheetView>
  </sheetViews>
  <sheetFormatPr defaultRowHeight="15" x14ac:dyDescent="0.25"/>
  <cols>
    <col min="2" max="2" bestFit="true" customWidth="true" width="19.7109375" collapsed="true"/>
    <col min="6" max="6" bestFit="true" customWidth="true" width="13.5703125" collapsed="true"/>
    <col min="8" max="8" customWidth="true" width="26.28515625" collapsed="true"/>
    <col min="11" max="11" bestFit="true" customWidth="true" width="20.42578125" collapsed="true"/>
    <col min="13" max="13" customWidth="true" width="21.5703125" collapsed="true"/>
  </cols>
  <sheetData>
    <row r="1" spans="2:14" x14ac:dyDescent="0.25">
      <c r="F1" t="s">
        <v>36</v>
      </c>
      <c r="H1" t="s">
        <v>36</v>
      </c>
    </row>
    <row r="2" spans="2:14" x14ac:dyDescent="0.25">
      <c r="B2" s="2" t="s">
        <v>37</v>
      </c>
      <c r="C2" s="2" t="s">
        <v>38</v>
      </c>
      <c r="D2" s="2" t="s">
        <v>5</v>
      </c>
      <c r="F2" s="3" t="s">
        <v>39</v>
      </c>
      <c r="H2" s="4" t="s">
        <v>9</v>
      </c>
      <c r="K2" t="s">
        <v>40</v>
      </c>
      <c r="L2" t="s">
        <v>41</v>
      </c>
      <c r="M2" t="s">
        <v>42</v>
      </c>
    </row>
    <row r="3" spans="2:14" x14ac:dyDescent="0.25">
      <c r="B3" s="5" t="s">
        <v>35</v>
      </c>
      <c r="C3" s="5" t="s">
        <v>31</v>
      </c>
      <c r="D3" s="6" t="s">
        <v>34</v>
      </c>
      <c r="F3" t="str">
        <f ca="1">CONCATENATE(CHAR(RANDBETWEEN(65,90)),CHAR(RANDBETWEEN(65,90)),CHAR(RANDBETWEEN(65,90)),CHAR(RANDBETWEEN(65,90)),CHAR(RANDBETWEEN(65,90)),RANDBETWEEN(0,9),RANDBETWEEN(0,9),RANDBETWEEN(0,9),RANDBETWEEN(0,9),CHAR(RANDBETWEEN(65,90)))</f>
        <v>YWVDP9757E</v>
      </c>
      <c r="H3" t="str">
        <f ca="1">CONCATENATE(RANDBETWEEN(10,30),"/",RANDBETWEEN(10,12),"/",RANDBETWEEN(1991,2019))</f>
        <v>19/12/1998</v>
      </c>
      <c r="K3" t="s">
        <v>24</v>
      </c>
      <c r="L3" s="7" t="s">
        <v>43</v>
      </c>
      <c r="M3" t="s">
        <v>44</v>
      </c>
      <c r="N3" s="8" t="s">
        <v>45</v>
      </c>
    </row>
    <row r="4" spans="2:14" x14ac:dyDescent="0.25">
      <c r="B4" s="5" t="s">
        <v>46</v>
      </c>
      <c r="C4" s="5" t="s">
        <v>47</v>
      </c>
      <c r="D4" s="6" t="s">
        <v>34</v>
      </c>
      <c r="F4" t="str">
        <f t="shared" ref="F4:F5" ca="1" si="0">CONCATENATE(CHAR(RANDBETWEEN(65,90)),CHAR(RANDBETWEEN(65,90)),CHAR(RANDBETWEEN(65,90)),CHAR(RANDBETWEEN(65,90)),CHAR(RANDBETWEEN(65,90)),RANDBETWEEN(0,9),RANDBETWEEN(0,9),RANDBETWEEN(0,9),RANDBETWEEN(0,9),CHAR(RANDBETWEEN(65,90)))</f>
        <v>XNYMS5655G</v>
      </c>
      <c r="H4" t="str">
        <f t="shared" ref="H4:H12" ca="1" si="1">CONCATENATE(RANDBETWEEN(10,30),"/",RANDBETWEEN(10,12),"/",RANDBETWEEN(1991,2019))</f>
        <v>10/11/2011</v>
      </c>
      <c r="K4" t="s">
        <v>48</v>
      </c>
      <c r="L4" s="7" t="s">
        <v>49</v>
      </c>
      <c r="M4" t="s">
        <v>48</v>
      </c>
      <c r="N4" s="8" t="s">
        <v>50</v>
      </c>
    </row>
    <row r="5" spans="2:14" x14ac:dyDescent="0.25">
      <c r="B5" s="5" t="s">
        <v>23</v>
      </c>
      <c r="C5" s="5" t="s">
        <v>33</v>
      </c>
      <c r="D5" s="6" t="s">
        <v>34</v>
      </c>
      <c r="F5" t="str">
        <f t="shared" ca="1" si="0"/>
        <v>GVQJY7931U</v>
      </c>
      <c r="H5" t="str">
        <f t="shared" ca="1" si="1"/>
        <v>18/10/2006</v>
      </c>
      <c r="K5" t="s">
        <v>51</v>
      </c>
      <c r="L5" s="7" t="s">
        <v>43</v>
      </c>
      <c r="M5" t="s">
        <v>44</v>
      </c>
    </row>
    <row r="6" spans="2:14" x14ac:dyDescent="0.25">
      <c r="B6" s="5" t="s">
        <v>52</v>
      </c>
      <c r="C6" s="5" t="s">
        <v>53</v>
      </c>
      <c r="D6" s="6" t="s">
        <v>34</v>
      </c>
      <c r="F6" t="str">
        <f ca="1">CONCATENATE(CHAR(RANDBETWEEN(65,90)),CHAR(RANDBETWEEN(65,90)),CHAR(RANDBETWEEN(65,90)),CHAR(RANDBETWEEN(65,90)),CHAR(RANDBETWEEN(65,90)),RANDBETWEEN(0,9),RANDBETWEEN(0,9),RANDBETWEEN(0,9),RANDBETWEEN(0,9),CHAR(RANDBETWEEN(65,90)))</f>
        <v>YVUHB4163B</v>
      </c>
      <c r="H6" t="str">
        <f t="shared" ca="1" si="1"/>
        <v>26/10/2019</v>
      </c>
      <c r="K6" t="s">
        <v>54</v>
      </c>
      <c r="L6" s="7" t="s">
        <v>55</v>
      </c>
      <c r="M6" t="s">
        <v>56</v>
      </c>
    </row>
    <row r="7" spans="2:14" x14ac:dyDescent="0.25">
      <c r="B7" s="5" t="s">
        <v>57</v>
      </c>
      <c r="C7" s="5" t="s">
        <v>58</v>
      </c>
      <c r="D7" s="6" t="s">
        <v>34</v>
      </c>
      <c r="F7" t="str">
        <f t="shared" ref="F7:F12" ca="1" si="2">CONCATENATE(CHAR(RANDBETWEEN(65,90)),CHAR(RANDBETWEEN(65,90)),CHAR(RANDBETWEEN(65,90)),CHAR(RANDBETWEEN(65,90)),CHAR(RANDBETWEEN(65,90)),RANDBETWEEN(0,9),RANDBETWEEN(0,9),RANDBETWEEN(0,9),RANDBETWEEN(0,9),CHAR(RANDBETWEEN(65,90)))</f>
        <v>QRQWS1654J</v>
      </c>
      <c r="H7" t="str">
        <f t="shared" ca="1" si="1"/>
        <v>19/10/2003</v>
      </c>
      <c r="K7" t="s">
        <v>59</v>
      </c>
      <c r="L7" s="7" t="s">
        <v>60</v>
      </c>
      <c r="M7" t="s">
        <v>61</v>
      </c>
    </row>
    <row r="8" spans="2:14" x14ac:dyDescent="0.25">
      <c r="B8" s="5" t="s">
        <v>62</v>
      </c>
      <c r="C8" s="5" t="s">
        <v>63</v>
      </c>
      <c r="D8" s="6" t="s">
        <v>34</v>
      </c>
      <c r="F8" t="str">
        <f t="shared" ca="1" si="2"/>
        <v>RGTON7814H</v>
      </c>
      <c r="H8" t="str">
        <f t="shared" ca="1" si="1"/>
        <v>26/11/2006</v>
      </c>
      <c r="K8" t="s">
        <v>64</v>
      </c>
      <c r="L8" s="7" t="s">
        <v>49</v>
      </c>
      <c r="M8" t="s">
        <v>64</v>
      </c>
    </row>
    <row r="9" spans="2:14" x14ac:dyDescent="0.25">
      <c r="B9" s="5" t="s">
        <v>65</v>
      </c>
      <c r="C9" s="5" t="s">
        <v>66</v>
      </c>
      <c r="D9" s="6" t="s">
        <v>34</v>
      </c>
      <c r="F9" t="str">
        <f t="shared" ca="1" si="2"/>
        <v>SZFVO6157A</v>
      </c>
      <c r="H9" t="str">
        <f t="shared" ca="1" si="1"/>
        <v>25/10/2006</v>
      </c>
      <c r="K9" t="s">
        <v>67</v>
      </c>
      <c r="L9" s="7" t="s">
        <v>55</v>
      </c>
      <c r="M9" t="s">
        <v>68</v>
      </c>
    </row>
    <row r="10" spans="2:14" x14ac:dyDescent="0.25">
      <c r="B10" s="5" t="s">
        <v>69</v>
      </c>
      <c r="C10" s="5" t="s">
        <v>70</v>
      </c>
      <c r="D10" s="6" t="s">
        <v>34</v>
      </c>
      <c r="F10" t="str">
        <f t="shared" ca="1" si="2"/>
        <v>TBKMU9316C</v>
      </c>
      <c r="H10" t="str">
        <f t="shared" ca="1" si="1"/>
        <v>16/11/2009</v>
      </c>
      <c r="K10" t="s">
        <v>71</v>
      </c>
      <c r="L10" s="7" t="s">
        <v>72</v>
      </c>
      <c r="M10" t="s">
        <v>71</v>
      </c>
    </row>
    <row r="11" spans="2:14" ht="30" x14ac:dyDescent="0.25">
      <c r="B11" s="5" t="s">
        <v>73</v>
      </c>
      <c r="C11" s="9" t="s">
        <v>74</v>
      </c>
      <c r="D11" s="6" t="s">
        <v>34</v>
      </c>
      <c r="F11" t="str">
        <f t="shared" ca="1" si="2"/>
        <v>VUISW4908K</v>
      </c>
      <c r="H11" t="str">
        <f t="shared" ca="1" si="1"/>
        <v>11/10/1993</v>
      </c>
      <c r="K11" t="s">
        <v>75</v>
      </c>
      <c r="L11" s="7" t="s">
        <v>76</v>
      </c>
      <c r="M11" t="s">
        <v>75</v>
      </c>
    </row>
    <row r="12" spans="2:14" x14ac:dyDescent="0.25">
      <c r="B12" s="5" t="s">
        <v>77</v>
      </c>
      <c r="C12" s="5" t="s">
        <v>78</v>
      </c>
      <c r="D12" s="6" t="s">
        <v>34</v>
      </c>
      <c r="F12" t="str">
        <f t="shared" ca="1" si="2"/>
        <v>SPPPN7126R</v>
      </c>
      <c r="H12" t="str">
        <f t="shared" ca="1" si="1"/>
        <v>28/11/2008</v>
      </c>
      <c r="K12" t="s">
        <v>79</v>
      </c>
      <c r="L12" s="7" t="s">
        <v>80</v>
      </c>
      <c r="M12" t="s">
        <v>81</v>
      </c>
    </row>
    <row r="13" spans="2:14" x14ac:dyDescent="0.25">
      <c r="K13" t="s">
        <v>82</v>
      </c>
      <c r="L13" s="7" t="s">
        <v>83</v>
      </c>
      <c r="M13" t="s">
        <v>84</v>
      </c>
    </row>
    <row r="14" spans="2:14" x14ac:dyDescent="0.25">
      <c r="K14" t="s">
        <v>85</v>
      </c>
      <c r="L14" s="7" t="s">
        <v>86</v>
      </c>
      <c r="M14" t="s">
        <v>87</v>
      </c>
    </row>
    <row r="15" spans="2:14" x14ac:dyDescent="0.25">
      <c r="K15" t="s">
        <v>88</v>
      </c>
      <c r="L15" s="7" t="s">
        <v>43</v>
      </c>
      <c r="M15" t="s">
        <v>44</v>
      </c>
    </row>
    <row r="16" spans="2:14" x14ac:dyDescent="0.25">
      <c r="K16" t="s">
        <v>89</v>
      </c>
      <c r="L16" s="7" t="s">
        <v>90</v>
      </c>
      <c r="M16" t="s">
        <v>89</v>
      </c>
    </row>
    <row r="17" spans="2:13" x14ac:dyDescent="0.25">
      <c r="K17" t="s">
        <v>100</v>
      </c>
      <c r="L17" s="7" t="s">
        <v>43</v>
      </c>
      <c r="M17" t="s">
        <v>44</v>
      </c>
    </row>
    <row r="18" spans="2:13" x14ac:dyDescent="0.25">
      <c r="F18" t="s">
        <v>91</v>
      </c>
      <c r="H18" t="s">
        <v>91</v>
      </c>
    </row>
    <row r="19" spans="2:13" x14ac:dyDescent="0.25">
      <c r="B19">
        <f ca="1">RANDBETWEEN("7777777777","9999999999")</f>
        <v>7820393836</v>
      </c>
      <c r="F19" s="3" t="s">
        <v>39</v>
      </c>
      <c r="H19" s="4" t="s">
        <v>9</v>
      </c>
    </row>
    <row r="20" spans="2:13" x14ac:dyDescent="0.25">
      <c r="F20" t="str">
        <f ca="1">CONCATENATE(CHAR(RANDBETWEEN(65,90)),CHAR(RANDBETWEEN(65,90)),CHAR(RANDBETWEEN(65,90)),CHAR(RANDBETWEEN(65,90)),CHAR(RANDBETWEEN(65,90)),RANDBETWEEN(0,9),RANDBETWEEN(0,9),RANDBETWEEN(0,9),RANDBETWEEN(0,9),CHAR(RANDBETWEEN(65,90)))</f>
        <v>JNCCC6282E</v>
      </c>
      <c r="H20" t="str">
        <f ca="1">CONCATENATE(RANDBETWEEN(10,30),"/",RANDBETWEEN(10,12),"/",RANDBETWEEN(1991,2019))</f>
        <v>20/10/2011</v>
      </c>
    </row>
    <row r="21" spans="2:13" x14ac:dyDescent="0.25">
      <c r="F21" t="str">
        <f t="shared" ref="F21:F22" ca="1" si="3">CONCATENATE(CHAR(RANDBETWEEN(65,90)),CHAR(RANDBETWEEN(65,90)),CHAR(RANDBETWEEN(65,90)),CHAR(RANDBETWEEN(65,90)),CHAR(RANDBETWEEN(65,90)),RANDBETWEEN(0,9),RANDBETWEEN(0,9),RANDBETWEEN(0,9),RANDBETWEEN(0,9),CHAR(RANDBETWEEN(65,90)))</f>
        <v>RCCDB3089U</v>
      </c>
      <c r="H21" t="str">
        <f t="shared" ref="H21:H29" ca="1" si="4">CONCATENATE(RANDBETWEEN(10,30),"/",RANDBETWEEN(10,12),"/",RANDBETWEEN(1991,2019))</f>
        <v>11/11/2012</v>
      </c>
    </row>
    <row r="22" spans="2:13" x14ac:dyDescent="0.25">
      <c r="F22" t="str">
        <f t="shared" ca="1" si="3"/>
        <v>JUKLI3979W</v>
      </c>
      <c r="H22" t="str">
        <f t="shared" ca="1" si="4"/>
        <v>26/10/2004</v>
      </c>
    </row>
    <row r="23" spans="2:13" x14ac:dyDescent="0.25">
      <c r="F23" t="str">
        <f ca="1">CONCATENATE(CHAR(RANDBETWEEN(65,90)),CHAR(RANDBETWEEN(65,90)),CHAR(RANDBETWEEN(65,90)),CHAR(RANDBETWEEN(65,90)),CHAR(RANDBETWEEN(65,90)),RANDBETWEEN(0,9),RANDBETWEEN(0,9),RANDBETWEEN(0,9),RANDBETWEEN(0,9),CHAR(RANDBETWEEN(65,90)))</f>
        <v>NATTS2466R</v>
      </c>
      <c r="H23" t="str">
        <f t="shared" ca="1" si="4"/>
        <v>14/10/2002</v>
      </c>
    </row>
    <row r="24" spans="2:13" x14ac:dyDescent="0.25">
      <c r="F24" t="str">
        <f t="shared" ref="F24:F29" ca="1" si="5">CONCATENATE(CHAR(RANDBETWEEN(65,90)),CHAR(RANDBETWEEN(65,90)),CHAR(RANDBETWEEN(65,90)),CHAR(RANDBETWEEN(65,90)),CHAR(RANDBETWEEN(65,90)),RANDBETWEEN(0,9),RANDBETWEEN(0,9),RANDBETWEEN(0,9),RANDBETWEEN(0,9),CHAR(RANDBETWEEN(65,90)))</f>
        <v>ZFWFU0801W</v>
      </c>
      <c r="H24" t="str">
        <f t="shared" ca="1" si="4"/>
        <v>21/12/1993</v>
      </c>
    </row>
    <row r="25" spans="2:13" x14ac:dyDescent="0.25">
      <c r="F25" t="str">
        <f t="shared" ca="1" si="5"/>
        <v>UVNLY7107A</v>
      </c>
      <c r="H25" t="str">
        <f t="shared" ca="1" si="4"/>
        <v>14/10/1996</v>
      </c>
    </row>
    <row r="26" spans="2:13" x14ac:dyDescent="0.25">
      <c r="F26" t="str">
        <f t="shared" ca="1" si="5"/>
        <v>WLYMJ7791O</v>
      </c>
      <c r="H26" t="str">
        <f t="shared" ca="1" si="4"/>
        <v>27/11/2012</v>
      </c>
    </row>
    <row r="27" spans="2:13" x14ac:dyDescent="0.25">
      <c r="F27" t="str">
        <f t="shared" ca="1" si="5"/>
        <v>OKETH3962K</v>
      </c>
      <c r="H27" t="str">
        <f t="shared" ca="1" si="4"/>
        <v>15/11/2018</v>
      </c>
    </row>
    <row r="28" spans="2:13" x14ac:dyDescent="0.25">
      <c r="F28" t="str">
        <f t="shared" ca="1" si="5"/>
        <v>LMIFM8245Z</v>
      </c>
      <c r="H28" t="str">
        <f t="shared" ca="1" si="4"/>
        <v>14/12/2003</v>
      </c>
    </row>
    <row r="29" spans="2:13" x14ac:dyDescent="0.25">
      <c r="F29" t="str">
        <f t="shared" ca="1" si="5"/>
        <v>MLHTT5414N</v>
      </c>
      <c r="H29" t="str">
        <f t="shared" ca="1" si="4"/>
        <v>14/10/2018</v>
      </c>
    </row>
    <row r="35" spans="6:8" x14ac:dyDescent="0.25">
      <c r="F35" t="s">
        <v>92</v>
      </c>
      <c r="H35" t="s">
        <v>92</v>
      </c>
    </row>
    <row r="36" spans="6:8" x14ac:dyDescent="0.25">
      <c r="F36" s="3" t="s">
        <v>39</v>
      </c>
      <c r="H36" s="4" t="s">
        <v>9</v>
      </c>
    </row>
    <row r="37" spans="6:8" x14ac:dyDescent="0.25">
      <c r="F37" t="str">
        <f ca="1">CONCATENATE(CHAR(RANDBETWEEN(65,90)),CHAR(RANDBETWEEN(65,90)),CHAR(RANDBETWEEN(65,90)),CHAR(RANDBETWEEN(65,90)),CHAR(RANDBETWEEN(65,90)),RANDBETWEEN(0,9),RANDBETWEEN(0,9),RANDBETWEEN(0,9),RANDBETWEEN(0,9),CHAR(RANDBETWEEN(65,90)))</f>
        <v>WITBZ2262Q</v>
      </c>
      <c r="H37" t="str">
        <f ca="1">CONCATENATE(RANDBETWEEN(10,30),"/",RANDBETWEEN(10,12),"/",RANDBETWEEN(1991,2019))</f>
        <v>24/12/2003</v>
      </c>
    </row>
    <row r="38" spans="6:8" x14ac:dyDescent="0.25">
      <c r="F38" t="str">
        <f t="shared" ref="F38:F39" ca="1" si="6">CONCATENATE(CHAR(RANDBETWEEN(65,90)),CHAR(RANDBETWEEN(65,90)),CHAR(RANDBETWEEN(65,90)),CHAR(RANDBETWEEN(65,90)),CHAR(RANDBETWEEN(65,90)),RANDBETWEEN(0,9),RANDBETWEEN(0,9),RANDBETWEEN(0,9),RANDBETWEEN(0,9),CHAR(RANDBETWEEN(65,90)))</f>
        <v>UTUTD0908V</v>
      </c>
      <c r="H38" t="str">
        <f t="shared" ref="H38:H46" ca="1" si="7">CONCATENATE(RANDBETWEEN(10,30),"/",RANDBETWEEN(10,12),"/",RANDBETWEEN(1991,2019))</f>
        <v>24/11/2011</v>
      </c>
    </row>
    <row r="39" spans="6:8" x14ac:dyDescent="0.25">
      <c r="F39" t="str">
        <f t="shared" ca="1" si="6"/>
        <v>KKLZN6767Q</v>
      </c>
      <c r="H39" t="str">
        <f t="shared" ca="1" si="7"/>
        <v>21/10/2005</v>
      </c>
    </row>
    <row r="40" spans="6:8" x14ac:dyDescent="0.25">
      <c r="F40" t="str">
        <f ca="1">CONCATENATE(CHAR(RANDBETWEEN(65,90)),CHAR(RANDBETWEEN(65,90)),CHAR(RANDBETWEEN(65,90)),CHAR(RANDBETWEEN(65,90)),CHAR(RANDBETWEEN(65,90)),RANDBETWEEN(0,9),RANDBETWEEN(0,9),RANDBETWEEN(0,9),RANDBETWEEN(0,9),CHAR(RANDBETWEEN(65,90)))</f>
        <v>STLSK9171O</v>
      </c>
      <c r="H40" t="str">
        <f t="shared" ca="1" si="7"/>
        <v>10/11/2001</v>
      </c>
    </row>
    <row r="41" spans="6:8" x14ac:dyDescent="0.25">
      <c r="F41" t="str">
        <f t="shared" ref="F41:F46" ca="1" si="8">CONCATENATE(CHAR(RANDBETWEEN(65,90)),CHAR(RANDBETWEEN(65,90)),CHAR(RANDBETWEEN(65,90)),CHAR(RANDBETWEEN(65,90)),CHAR(RANDBETWEEN(65,90)),RANDBETWEEN(0,9),RANDBETWEEN(0,9),RANDBETWEEN(0,9),RANDBETWEEN(0,9),CHAR(RANDBETWEEN(65,90)))</f>
        <v>FVTCC0702D</v>
      </c>
      <c r="H41" t="str">
        <f t="shared" ca="1" si="7"/>
        <v>30/10/2009</v>
      </c>
    </row>
    <row r="42" spans="6:8" x14ac:dyDescent="0.25">
      <c r="F42" t="str">
        <f t="shared" ca="1" si="8"/>
        <v>COZBN5220H</v>
      </c>
      <c r="H42" t="str">
        <f t="shared" ca="1" si="7"/>
        <v>28/11/2012</v>
      </c>
    </row>
    <row r="43" spans="6:8" x14ac:dyDescent="0.25">
      <c r="F43" t="str">
        <f t="shared" ca="1" si="8"/>
        <v>WXYPP8567Z</v>
      </c>
      <c r="H43" t="str">
        <f t="shared" ca="1" si="7"/>
        <v>20/10/2017</v>
      </c>
    </row>
    <row r="44" spans="6:8" x14ac:dyDescent="0.25">
      <c r="F44" t="str">
        <f t="shared" ca="1" si="8"/>
        <v>CJORI4490F</v>
      </c>
      <c r="H44" t="str">
        <f t="shared" ca="1" si="7"/>
        <v>28/11/2018</v>
      </c>
    </row>
    <row r="45" spans="6:8" x14ac:dyDescent="0.25">
      <c r="F45" t="str">
        <f t="shared" ca="1" si="8"/>
        <v>FFXMC2657N</v>
      </c>
      <c r="H45" t="str">
        <f t="shared" ca="1" si="7"/>
        <v>24/11/2018</v>
      </c>
    </row>
    <row r="46" spans="6:8" x14ac:dyDescent="0.25">
      <c r="F46" t="str">
        <f t="shared" ca="1" si="8"/>
        <v>PHCIG9382B</v>
      </c>
      <c r="H46" t="str">
        <f t="shared" ca="1" si="7"/>
        <v>27/10/2002</v>
      </c>
    </row>
    <row r="51" spans="6:8" x14ac:dyDescent="0.25">
      <c r="F51" t="s">
        <v>59</v>
      </c>
      <c r="H51" t="s">
        <v>59</v>
      </c>
    </row>
    <row r="52" spans="6:8" x14ac:dyDescent="0.25">
      <c r="F52" s="3" t="s">
        <v>39</v>
      </c>
      <c r="H52" s="4" t="s">
        <v>9</v>
      </c>
    </row>
    <row r="53" spans="6:8" x14ac:dyDescent="0.25">
      <c r="F53" t="str">
        <f ca="1">CONCATENATE(CHAR(RANDBETWEEN(65,90)),CHAR(RANDBETWEEN(65,90)),CHAR(RANDBETWEEN(65,90)),CHAR(RANDBETWEEN(65,90)),CHAR(RANDBETWEEN(65,90)),RANDBETWEEN(0,9),RANDBETWEEN(0,9),RANDBETWEEN(0,9),RANDBETWEEN(0,9),CHAR(RANDBETWEEN(65,90)))</f>
        <v>GQZGB4840P</v>
      </c>
      <c r="H53" t="str">
        <f ca="1">CONCATENATE(RANDBETWEEN(10,30),"/",RANDBETWEEN(10,12),"/",RANDBETWEEN(1991,2019))</f>
        <v>23/11/1994</v>
      </c>
    </row>
    <row r="54" spans="6:8" x14ac:dyDescent="0.25">
      <c r="F54" t="str">
        <f t="shared" ref="F54:F55" ca="1" si="9">CONCATENATE(CHAR(RANDBETWEEN(65,90)),CHAR(RANDBETWEEN(65,90)),CHAR(RANDBETWEEN(65,90)),CHAR(RANDBETWEEN(65,90)),CHAR(RANDBETWEEN(65,90)),RANDBETWEEN(0,9),RANDBETWEEN(0,9),RANDBETWEEN(0,9),RANDBETWEEN(0,9),CHAR(RANDBETWEEN(65,90)))</f>
        <v>TQJOS1276R</v>
      </c>
      <c r="H54" t="str">
        <f t="shared" ref="H54:H62" ca="1" si="10">CONCATENATE(RANDBETWEEN(10,30),"/",RANDBETWEEN(10,12),"/",RANDBETWEEN(1991,2019))</f>
        <v>10/10/1995</v>
      </c>
    </row>
    <row r="55" spans="6:8" x14ac:dyDescent="0.25">
      <c r="F55" t="str">
        <f t="shared" ca="1" si="9"/>
        <v>VJDPW2621U</v>
      </c>
      <c r="H55" t="str">
        <f t="shared" ca="1" si="10"/>
        <v>28/11/2012</v>
      </c>
    </row>
    <row r="56" spans="6:8" x14ac:dyDescent="0.25">
      <c r="F56" t="str">
        <f ca="1">CONCATENATE(CHAR(RANDBETWEEN(65,90)),CHAR(RANDBETWEEN(65,90)),CHAR(RANDBETWEEN(65,90)),CHAR(RANDBETWEEN(65,90)),CHAR(RANDBETWEEN(65,90)),RANDBETWEEN(0,9),RANDBETWEEN(0,9),RANDBETWEEN(0,9),RANDBETWEEN(0,9),CHAR(RANDBETWEEN(65,90)))</f>
        <v>JJRBT1923E</v>
      </c>
      <c r="H56" t="str">
        <f t="shared" ca="1" si="10"/>
        <v>18/11/1997</v>
      </c>
    </row>
    <row r="57" spans="6:8" x14ac:dyDescent="0.25">
      <c r="F57" t="str">
        <f t="shared" ref="F57:F62" ca="1" si="11">CONCATENATE(CHAR(RANDBETWEEN(65,90)),CHAR(RANDBETWEEN(65,90)),CHAR(RANDBETWEEN(65,90)),CHAR(RANDBETWEEN(65,90)),CHAR(RANDBETWEEN(65,90)),RANDBETWEEN(0,9),RANDBETWEEN(0,9),RANDBETWEEN(0,9),RANDBETWEEN(0,9),CHAR(RANDBETWEEN(65,90)))</f>
        <v>WVETG9299A</v>
      </c>
      <c r="H57" t="str">
        <f t="shared" ca="1" si="10"/>
        <v>18/11/2007</v>
      </c>
    </row>
    <row r="58" spans="6:8" x14ac:dyDescent="0.25">
      <c r="F58" t="str">
        <f t="shared" ca="1" si="11"/>
        <v>BDSID3016X</v>
      </c>
      <c r="H58" t="str">
        <f t="shared" ca="1" si="10"/>
        <v>29/12/2000</v>
      </c>
    </row>
    <row r="59" spans="6:8" x14ac:dyDescent="0.25">
      <c r="F59" t="str">
        <f t="shared" ca="1" si="11"/>
        <v>LOMSJ0374V</v>
      </c>
      <c r="H59" t="str">
        <f t="shared" ca="1" si="10"/>
        <v>23/11/2010</v>
      </c>
    </row>
    <row r="60" spans="6:8" x14ac:dyDescent="0.25">
      <c r="F60" t="str">
        <f t="shared" ca="1" si="11"/>
        <v>MPYNI7803S</v>
      </c>
      <c r="H60" t="str">
        <f t="shared" ca="1" si="10"/>
        <v>16/12/1992</v>
      </c>
    </row>
    <row r="61" spans="6:8" x14ac:dyDescent="0.25">
      <c r="F61" t="str">
        <f t="shared" ca="1" si="11"/>
        <v>HXWES7496F</v>
      </c>
      <c r="H61" t="str">
        <f t="shared" ca="1" si="10"/>
        <v>21/11/2019</v>
      </c>
    </row>
    <row r="62" spans="6:8" x14ac:dyDescent="0.25">
      <c r="F62" t="str">
        <f t="shared" ca="1" si="11"/>
        <v>XLKVE7582I</v>
      </c>
      <c r="H62" t="str">
        <f t="shared" ca="1" si="10"/>
        <v>23/11/2009</v>
      </c>
    </row>
    <row r="67" spans="6:8" x14ac:dyDescent="0.25">
      <c r="F67" t="s">
        <v>93</v>
      </c>
      <c r="H67" t="s">
        <v>93</v>
      </c>
    </row>
    <row r="68" spans="6:8" x14ac:dyDescent="0.25">
      <c r="F68" s="3" t="s">
        <v>39</v>
      </c>
      <c r="H68" s="4" t="s">
        <v>9</v>
      </c>
    </row>
    <row r="69" spans="6:8" x14ac:dyDescent="0.25">
      <c r="F69" t="str">
        <f ca="1">CONCATENATE(CHAR(RANDBETWEEN(65,90)),CHAR(RANDBETWEEN(65,90)),CHAR(RANDBETWEEN(65,90)),CHAR(RANDBETWEEN(65,90)),CHAR(RANDBETWEEN(65,90)),RANDBETWEEN(0,9),RANDBETWEEN(0,9),RANDBETWEEN(0,9),RANDBETWEEN(0,9),CHAR(RANDBETWEEN(65,90)))</f>
        <v>AKRRH1830F</v>
      </c>
      <c r="H69" t="str">
        <f ca="1">CONCATENATE(RANDBETWEEN(10,30),"/",RANDBETWEEN(10,12),"/",RANDBETWEEN(1991,2019))</f>
        <v>19/12/1991</v>
      </c>
    </row>
    <row r="70" spans="6:8" x14ac:dyDescent="0.25">
      <c r="F70" t="str">
        <f t="shared" ref="F70:F71" ca="1" si="12">CONCATENATE(CHAR(RANDBETWEEN(65,90)),CHAR(RANDBETWEEN(65,90)),CHAR(RANDBETWEEN(65,90)),CHAR(RANDBETWEEN(65,90)),CHAR(RANDBETWEEN(65,90)),RANDBETWEEN(0,9),RANDBETWEEN(0,9),RANDBETWEEN(0,9),RANDBETWEEN(0,9),CHAR(RANDBETWEEN(65,90)))</f>
        <v>KWJJP8280L</v>
      </c>
      <c r="H70" t="str">
        <f t="shared" ref="H70:H78" ca="1" si="13">CONCATENATE(RANDBETWEEN(10,30),"/",RANDBETWEEN(10,12),"/",RANDBETWEEN(1991,2019))</f>
        <v>12/11/2016</v>
      </c>
    </row>
    <row r="71" spans="6:8" x14ac:dyDescent="0.25">
      <c r="F71" t="str">
        <f t="shared" ca="1" si="12"/>
        <v>JCERX3239Y</v>
      </c>
      <c r="H71" t="str">
        <f t="shared" ca="1" si="13"/>
        <v>28/12/1995</v>
      </c>
    </row>
    <row r="72" spans="6:8" x14ac:dyDescent="0.25">
      <c r="F72" t="str">
        <f ca="1">CONCATENATE(CHAR(RANDBETWEEN(65,90)),CHAR(RANDBETWEEN(65,90)),CHAR(RANDBETWEEN(65,90)),CHAR(RANDBETWEEN(65,90)),CHAR(RANDBETWEEN(65,90)),RANDBETWEEN(0,9),RANDBETWEEN(0,9),RANDBETWEEN(0,9),RANDBETWEEN(0,9),CHAR(RANDBETWEEN(65,90)))</f>
        <v>SIUKZ2937Y</v>
      </c>
      <c r="H72" t="str">
        <f t="shared" ca="1" si="13"/>
        <v>13/11/2005</v>
      </c>
    </row>
    <row r="73" spans="6:8" x14ac:dyDescent="0.25">
      <c r="F73" t="str">
        <f t="shared" ref="F73:F78" ca="1" si="14">CONCATENATE(CHAR(RANDBETWEEN(65,90)),CHAR(RANDBETWEEN(65,90)),CHAR(RANDBETWEEN(65,90)),CHAR(RANDBETWEEN(65,90)),CHAR(RANDBETWEEN(65,90)),RANDBETWEEN(0,9),RANDBETWEEN(0,9),RANDBETWEEN(0,9),RANDBETWEEN(0,9),CHAR(RANDBETWEEN(65,90)))</f>
        <v>KNMCL1330T</v>
      </c>
      <c r="H73" t="str">
        <f t="shared" ca="1" si="13"/>
        <v>11/11/1994</v>
      </c>
    </row>
    <row r="74" spans="6:8" x14ac:dyDescent="0.25">
      <c r="F74" t="str">
        <f t="shared" ca="1" si="14"/>
        <v>ERPDC4016F</v>
      </c>
      <c r="H74" t="str">
        <f t="shared" ca="1" si="13"/>
        <v>29/12/1995</v>
      </c>
    </row>
    <row r="75" spans="6:8" x14ac:dyDescent="0.25">
      <c r="F75" t="str">
        <f t="shared" ca="1" si="14"/>
        <v>LROVB5466N</v>
      </c>
      <c r="H75" t="str">
        <f t="shared" ca="1" si="13"/>
        <v>21/10/2017</v>
      </c>
    </row>
    <row r="76" spans="6:8" x14ac:dyDescent="0.25">
      <c r="F76" t="str">
        <f t="shared" ca="1" si="14"/>
        <v>UIXKJ7470E</v>
      </c>
      <c r="H76" t="str">
        <f t="shared" ca="1" si="13"/>
        <v>11/11/1992</v>
      </c>
    </row>
    <row r="77" spans="6:8" x14ac:dyDescent="0.25">
      <c r="F77" t="str">
        <f t="shared" ca="1" si="14"/>
        <v>OYLKL3489B</v>
      </c>
      <c r="H77" t="str">
        <f t="shared" ca="1" si="13"/>
        <v>16/10/2003</v>
      </c>
    </row>
    <row r="78" spans="6:8" x14ac:dyDescent="0.25">
      <c r="F78" t="str">
        <f t="shared" ca="1" si="14"/>
        <v>BVGVE3585A</v>
      </c>
      <c r="H78" t="str">
        <f t="shared" ca="1" si="13"/>
        <v>22/10/1994</v>
      </c>
    </row>
    <row r="83" spans="6:8" x14ac:dyDescent="0.25">
      <c r="F83" t="s">
        <v>94</v>
      </c>
      <c r="H83" t="s">
        <v>94</v>
      </c>
    </row>
    <row r="84" spans="6:8" x14ac:dyDescent="0.25">
      <c r="F84" s="3" t="s">
        <v>39</v>
      </c>
      <c r="H84" s="4" t="s">
        <v>9</v>
      </c>
    </row>
    <row r="85" spans="6:8" x14ac:dyDescent="0.25">
      <c r="F85" t="str">
        <f ca="1">CONCATENATE(CHAR(RANDBETWEEN(65,90)),CHAR(RANDBETWEEN(65,90)),CHAR(RANDBETWEEN(65,90)),CHAR(RANDBETWEEN(65,90)),CHAR(RANDBETWEEN(65,90)),RANDBETWEEN(0,9),RANDBETWEEN(0,9),RANDBETWEEN(0,9),RANDBETWEEN(0,9),CHAR(RANDBETWEEN(65,90)))</f>
        <v>TNEMO9321A</v>
      </c>
      <c r="H85" t="str">
        <f ca="1">CONCATENATE(RANDBETWEEN(10,30),"/",RANDBETWEEN(10,12),"/",RANDBETWEEN(1991,2019))</f>
        <v>26/10/2014</v>
      </c>
    </row>
    <row r="86" spans="6:8" x14ac:dyDescent="0.25">
      <c r="F86" t="str">
        <f t="shared" ref="F86:F87" ca="1" si="15">CONCATENATE(CHAR(RANDBETWEEN(65,90)),CHAR(RANDBETWEEN(65,90)),CHAR(RANDBETWEEN(65,90)),CHAR(RANDBETWEEN(65,90)),CHAR(RANDBETWEEN(65,90)),RANDBETWEEN(0,9),RANDBETWEEN(0,9),RANDBETWEEN(0,9),RANDBETWEEN(0,9),CHAR(RANDBETWEEN(65,90)))</f>
        <v>LWOJP9260Y</v>
      </c>
      <c r="H86" t="str">
        <f t="shared" ref="H86:H94" ca="1" si="16">CONCATENATE(RANDBETWEEN(10,30),"/",RANDBETWEEN(10,12),"/",RANDBETWEEN(1991,2019))</f>
        <v>29/11/2019</v>
      </c>
    </row>
    <row r="87" spans="6:8" x14ac:dyDescent="0.25">
      <c r="F87" t="str">
        <f t="shared" ca="1" si="15"/>
        <v>IFTSJ1681L</v>
      </c>
      <c r="H87" t="str">
        <f t="shared" ca="1" si="16"/>
        <v>26/10/2003</v>
      </c>
    </row>
    <row r="88" spans="6:8" x14ac:dyDescent="0.25">
      <c r="F88" t="str">
        <f ca="1">CONCATENATE(CHAR(RANDBETWEEN(65,90)),CHAR(RANDBETWEEN(65,90)),CHAR(RANDBETWEEN(65,90)),CHAR(RANDBETWEEN(65,90)),CHAR(RANDBETWEEN(65,90)),RANDBETWEEN(0,9),RANDBETWEEN(0,9),RANDBETWEEN(0,9),RANDBETWEEN(0,9),CHAR(RANDBETWEEN(65,90)))</f>
        <v>RESXO6876Z</v>
      </c>
      <c r="H88" t="str">
        <f t="shared" ca="1" si="16"/>
        <v>24/10/2004</v>
      </c>
    </row>
    <row r="89" spans="6:8" x14ac:dyDescent="0.25">
      <c r="F89" t="str">
        <f t="shared" ref="F89:F94" ca="1" si="17">CONCATENATE(CHAR(RANDBETWEEN(65,90)),CHAR(RANDBETWEEN(65,90)),CHAR(RANDBETWEEN(65,90)),CHAR(RANDBETWEEN(65,90)),CHAR(RANDBETWEEN(65,90)),RANDBETWEEN(0,9),RANDBETWEEN(0,9),RANDBETWEEN(0,9),RANDBETWEEN(0,9),CHAR(RANDBETWEEN(65,90)))</f>
        <v>HGPKU1979S</v>
      </c>
      <c r="H89" t="str">
        <f t="shared" ca="1" si="16"/>
        <v>14/12/1993</v>
      </c>
    </row>
    <row r="90" spans="6:8" x14ac:dyDescent="0.25">
      <c r="F90" t="str">
        <f t="shared" ca="1" si="17"/>
        <v>GHRDO1406O</v>
      </c>
      <c r="H90" t="str">
        <f t="shared" ca="1" si="16"/>
        <v>21/10/2004</v>
      </c>
    </row>
    <row r="91" spans="6:8" x14ac:dyDescent="0.25">
      <c r="F91" t="str">
        <f t="shared" ca="1" si="17"/>
        <v>FDTIB7859Z</v>
      </c>
      <c r="H91" t="str">
        <f t="shared" ca="1" si="16"/>
        <v>21/12/2012</v>
      </c>
    </row>
    <row r="92" spans="6:8" x14ac:dyDescent="0.25">
      <c r="F92" t="str">
        <f t="shared" ca="1" si="17"/>
        <v>QNPMT0065R</v>
      </c>
      <c r="H92" t="str">
        <f t="shared" ca="1" si="16"/>
        <v>18/10/2007</v>
      </c>
    </row>
    <row r="93" spans="6:8" x14ac:dyDescent="0.25">
      <c r="F93" t="str">
        <f t="shared" ca="1" si="17"/>
        <v>FOEBU7016L</v>
      </c>
      <c r="H93" t="str">
        <f t="shared" ca="1" si="16"/>
        <v>30/10/1999</v>
      </c>
    </row>
    <row r="94" spans="6:8" x14ac:dyDescent="0.25">
      <c r="F94" t="str">
        <f t="shared" ca="1" si="17"/>
        <v>WTQJC4336S</v>
      </c>
      <c r="H94" t="str">
        <f t="shared" ca="1" si="16"/>
        <v>17/10/2002</v>
      </c>
    </row>
    <row r="99" spans="6:8" x14ac:dyDescent="0.25">
      <c r="F99" t="s">
        <v>71</v>
      </c>
      <c r="H99" t="s">
        <v>71</v>
      </c>
    </row>
    <row r="100" spans="6:8" x14ac:dyDescent="0.25">
      <c r="F100" s="3" t="s">
        <v>39</v>
      </c>
      <c r="H100" s="4" t="s">
        <v>9</v>
      </c>
    </row>
    <row r="101" spans="6:8" x14ac:dyDescent="0.25">
      <c r="F101" t="str">
        <f ca="1">CONCATENATE(CHAR(RANDBETWEEN(65,90)),CHAR(RANDBETWEEN(65,90)),CHAR(RANDBETWEEN(65,90)),CHAR(RANDBETWEEN(65,90)),CHAR(RANDBETWEEN(65,90)),RANDBETWEEN(0,9),RANDBETWEEN(0,9),RANDBETWEEN(0,9),RANDBETWEEN(0,9),CHAR(RANDBETWEEN(65,90)))</f>
        <v>UEYSO9039M</v>
      </c>
      <c r="H101" t="str">
        <f ca="1">CONCATENATE(RANDBETWEEN(10,30),"/",RANDBETWEEN(10,12),"/",RANDBETWEEN(1991,2019))</f>
        <v>28/12/2017</v>
      </c>
    </row>
    <row r="102" spans="6:8" x14ac:dyDescent="0.25">
      <c r="F102" t="str">
        <f t="shared" ref="F102:F103" ca="1" si="18">CONCATENATE(CHAR(RANDBETWEEN(65,90)),CHAR(RANDBETWEEN(65,90)),CHAR(RANDBETWEEN(65,90)),CHAR(RANDBETWEEN(65,90)),CHAR(RANDBETWEEN(65,90)),RANDBETWEEN(0,9),RANDBETWEEN(0,9),RANDBETWEEN(0,9),RANDBETWEEN(0,9),CHAR(RANDBETWEEN(65,90)))</f>
        <v>HXJZQ8590B</v>
      </c>
      <c r="H102" t="str">
        <f t="shared" ref="H102:H110" ca="1" si="19">CONCATENATE(RANDBETWEEN(10,30),"/",RANDBETWEEN(10,12),"/",RANDBETWEEN(1991,2019))</f>
        <v>30/10/1996</v>
      </c>
    </row>
    <row r="103" spans="6:8" x14ac:dyDescent="0.25">
      <c r="F103" t="str">
        <f t="shared" ca="1" si="18"/>
        <v>YCDJB6383Y</v>
      </c>
      <c r="H103" t="str">
        <f t="shared" ca="1" si="19"/>
        <v>19/12/1991</v>
      </c>
    </row>
    <row r="104" spans="6:8" x14ac:dyDescent="0.25">
      <c r="F104" t="str">
        <f ca="1">CONCATENATE(CHAR(RANDBETWEEN(65,90)),CHAR(RANDBETWEEN(65,90)),CHAR(RANDBETWEEN(65,90)),CHAR(RANDBETWEEN(65,90)),CHAR(RANDBETWEEN(65,90)),RANDBETWEEN(0,9),RANDBETWEEN(0,9),RANDBETWEEN(0,9),RANDBETWEEN(0,9),CHAR(RANDBETWEEN(65,90)))</f>
        <v>EKKSU0649R</v>
      </c>
      <c r="H104" t="str">
        <f t="shared" ca="1" si="19"/>
        <v>16/10/2010</v>
      </c>
    </row>
    <row r="105" spans="6:8" x14ac:dyDescent="0.25">
      <c r="F105" t="str">
        <f t="shared" ref="F105:F110" ca="1" si="20">CONCATENATE(CHAR(RANDBETWEEN(65,90)),CHAR(RANDBETWEEN(65,90)),CHAR(RANDBETWEEN(65,90)),CHAR(RANDBETWEEN(65,90)),CHAR(RANDBETWEEN(65,90)),RANDBETWEEN(0,9),RANDBETWEEN(0,9),RANDBETWEEN(0,9),RANDBETWEEN(0,9),CHAR(RANDBETWEEN(65,90)))</f>
        <v>OODDG3583R</v>
      </c>
      <c r="H105" t="str">
        <f t="shared" ca="1" si="19"/>
        <v>21/11/2012</v>
      </c>
    </row>
    <row r="106" spans="6:8" x14ac:dyDescent="0.25">
      <c r="F106" t="str">
        <f t="shared" ca="1" si="20"/>
        <v>HEKIQ6136T</v>
      </c>
      <c r="H106" t="str">
        <f t="shared" ca="1" si="19"/>
        <v>26/10/2011</v>
      </c>
    </row>
    <row r="107" spans="6:8" x14ac:dyDescent="0.25">
      <c r="F107" t="str">
        <f t="shared" ca="1" si="20"/>
        <v>TZKAP3604N</v>
      </c>
      <c r="H107" t="str">
        <f t="shared" ca="1" si="19"/>
        <v>21/10/1997</v>
      </c>
    </row>
    <row r="108" spans="6:8" x14ac:dyDescent="0.25">
      <c r="F108" t="str">
        <f t="shared" ca="1" si="20"/>
        <v>IRJDR1816F</v>
      </c>
      <c r="H108" t="str">
        <f t="shared" ca="1" si="19"/>
        <v>18/11/2010</v>
      </c>
    </row>
    <row r="109" spans="6:8" x14ac:dyDescent="0.25">
      <c r="F109" t="str">
        <f t="shared" ca="1" si="20"/>
        <v>IZNRG9354I</v>
      </c>
      <c r="H109" t="str">
        <f t="shared" ca="1" si="19"/>
        <v>30/10/2011</v>
      </c>
    </row>
    <row r="110" spans="6:8" x14ac:dyDescent="0.25">
      <c r="F110" t="str">
        <f t="shared" ca="1" si="20"/>
        <v>KCBYK0143J</v>
      </c>
      <c r="H110" t="str">
        <f t="shared" ca="1" si="19"/>
        <v>25/12/2017</v>
      </c>
    </row>
    <row r="114" spans="6:8" x14ac:dyDescent="0.25">
      <c r="F114" t="s">
        <v>95</v>
      </c>
      <c r="H114" t="s">
        <v>95</v>
      </c>
    </row>
    <row r="115" spans="6:8" x14ac:dyDescent="0.25">
      <c r="F115" s="3" t="s">
        <v>39</v>
      </c>
      <c r="H115" s="4" t="s">
        <v>9</v>
      </c>
    </row>
    <row r="116" spans="6:8" x14ac:dyDescent="0.25">
      <c r="F116" t="str">
        <f ca="1">CONCATENATE(CHAR(RANDBETWEEN(65,90)),CHAR(RANDBETWEEN(65,90)),CHAR(RANDBETWEEN(65,90)),CHAR(RANDBETWEEN(65,90)),CHAR(RANDBETWEEN(65,90)),RANDBETWEEN(0,9),RANDBETWEEN(0,9),RANDBETWEEN(0,9),RANDBETWEEN(0,9),CHAR(RANDBETWEEN(65,90)))</f>
        <v>MQGGJ5700O</v>
      </c>
      <c r="H116" t="str">
        <f ca="1">CONCATENATE(RANDBETWEEN(10,30),"/",RANDBETWEEN(10,12),"/",RANDBETWEEN(1991,2019))</f>
        <v>14/10/2002</v>
      </c>
    </row>
    <row r="117" spans="6:8" x14ac:dyDescent="0.25">
      <c r="F117" t="str">
        <f t="shared" ref="F117:F118" ca="1" si="21">CONCATENATE(CHAR(RANDBETWEEN(65,90)),CHAR(RANDBETWEEN(65,90)),CHAR(RANDBETWEEN(65,90)),CHAR(RANDBETWEEN(65,90)),CHAR(RANDBETWEEN(65,90)),RANDBETWEEN(0,9),RANDBETWEEN(0,9),RANDBETWEEN(0,9),RANDBETWEEN(0,9),CHAR(RANDBETWEEN(65,90)))</f>
        <v>MOLYO4283B</v>
      </c>
      <c r="H117" t="str">
        <f t="shared" ref="H117:H125" ca="1" si="22">CONCATENATE(RANDBETWEEN(10,30),"/",RANDBETWEEN(10,12),"/",RANDBETWEEN(1991,2019))</f>
        <v>27/10/2001</v>
      </c>
    </row>
    <row r="118" spans="6:8" x14ac:dyDescent="0.25">
      <c r="F118" t="str">
        <f t="shared" ca="1" si="21"/>
        <v>NPFSM6118I</v>
      </c>
      <c r="H118" t="str">
        <f t="shared" ca="1" si="22"/>
        <v>25/12/2014</v>
      </c>
    </row>
    <row r="119" spans="6:8" x14ac:dyDescent="0.25">
      <c r="F119" t="str">
        <f ca="1">CONCATENATE(CHAR(RANDBETWEEN(65,90)),CHAR(RANDBETWEEN(65,90)),CHAR(RANDBETWEEN(65,90)),CHAR(RANDBETWEEN(65,90)),CHAR(RANDBETWEEN(65,90)),RANDBETWEEN(0,9),RANDBETWEEN(0,9),RANDBETWEEN(0,9),RANDBETWEEN(0,9),CHAR(RANDBETWEEN(65,90)))</f>
        <v>PKYTU4574B</v>
      </c>
      <c r="H119" t="str">
        <f t="shared" ca="1" si="22"/>
        <v>24/11/1997</v>
      </c>
    </row>
    <row r="120" spans="6:8" x14ac:dyDescent="0.25">
      <c r="F120" t="str">
        <f t="shared" ref="F120:F125" ca="1" si="23">CONCATENATE(CHAR(RANDBETWEEN(65,90)),CHAR(RANDBETWEEN(65,90)),CHAR(RANDBETWEEN(65,90)),CHAR(RANDBETWEEN(65,90)),CHAR(RANDBETWEEN(65,90)),RANDBETWEEN(0,9),RANDBETWEEN(0,9),RANDBETWEEN(0,9),RANDBETWEEN(0,9),CHAR(RANDBETWEEN(65,90)))</f>
        <v>XZOSI4763J</v>
      </c>
      <c r="H120" t="str">
        <f t="shared" ca="1" si="22"/>
        <v>25/10/2005</v>
      </c>
    </row>
    <row r="121" spans="6:8" x14ac:dyDescent="0.25">
      <c r="F121" t="str">
        <f t="shared" ca="1" si="23"/>
        <v>ARCJT3527E</v>
      </c>
      <c r="H121" t="str">
        <f t="shared" ca="1" si="22"/>
        <v>25/11/2013</v>
      </c>
    </row>
    <row r="122" spans="6:8" x14ac:dyDescent="0.25">
      <c r="F122" t="str">
        <f t="shared" ca="1" si="23"/>
        <v>QAVRK2903A</v>
      </c>
      <c r="H122" t="str">
        <f t="shared" ca="1" si="22"/>
        <v>24/10/2002</v>
      </c>
    </row>
    <row r="123" spans="6:8" x14ac:dyDescent="0.25">
      <c r="F123" t="str">
        <f t="shared" ca="1" si="23"/>
        <v>TLTKH4239U</v>
      </c>
      <c r="H123" t="str">
        <f t="shared" ca="1" si="22"/>
        <v>25/12/2013</v>
      </c>
    </row>
    <row r="124" spans="6:8" x14ac:dyDescent="0.25">
      <c r="F124" t="str">
        <f t="shared" ca="1" si="23"/>
        <v>CVEJP8612T</v>
      </c>
      <c r="H124" t="str">
        <f t="shared" ca="1" si="22"/>
        <v>13/10/2010</v>
      </c>
    </row>
    <row r="125" spans="6:8" x14ac:dyDescent="0.25">
      <c r="F125" t="str">
        <f t="shared" ca="1" si="23"/>
        <v>DPJBE4491L</v>
      </c>
      <c r="H125" t="str">
        <f t="shared" ca="1" si="22"/>
        <v>15/12/2019</v>
      </c>
    </row>
    <row r="128" spans="6:8" x14ac:dyDescent="0.25">
      <c r="F128" t="s">
        <v>79</v>
      </c>
      <c r="H128" t="s">
        <v>79</v>
      </c>
    </row>
    <row r="129" spans="6:8" x14ac:dyDescent="0.25">
      <c r="F129" s="3" t="s">
        <v>39</v>
      </c>
      <c r="H129" s="4" t="s">
        <v>9</v>
      </c>
    </row>
    <row r="130" spans="6:8" x14ac:dyDescent="0.25">
      <c r="F130" t="str">
        <f ca="1">CONCATENATE(CHAR(RANDBETWEEN(65,90)),CHAR(RANDBETWEEN(65,90)),CHAR(RANDBETWEEN(65,90)),CHAR(RANDBETWEEN(65,90)),CHAR(RANDBETWEEN(65,90)),RANDBETWEEN(0,9),RANDBETWEEN(0,9),RANDBETWEEN(0,9),RANDBETWEEN(0,9),CHAR(RANDBETWEEN(65,90)))</f>
        <v>FOZJB0068Y</v>
      </c>
      <c r="H130" t="str">
        <f ca="1">CONCATENATE(RANDBETWEEN(10,30),"/",RANDBETWEEN(10,12),"/",RANDBETWEEN(1991,2019))</f>
        <v>15/11/2000</v>
      </c>
    </row>
    <row r="131" spans="6:8" x14ac:dyDescent="0.25">
      <c r="F131" t="str">
        <f t="shared" ref="F131:F132" ca="1" si="24">CONCATENATE(CHAR(RANDBETWEEN(65,90)),CHAR(RANDBETWEEN(65,90)),CHAR(RANDBETWEEN(65,90)),CHAR(RANDBETWEEN(65,90)),CHAR(RANDBETWEEN(65,90)),RANDBETWEEN(0,9),RANDBETWEEN(0,9),RANDBETWEEN(0,9),RANDBETWEEN(0,9),CHAR(RANDBETWEEN(65,90)))</f>
        <v>BIWHJ9457J</v>
      </c>
      <c r="H131" t="str">
        <f t="shared" ref="H131:H139" ca="1" si="25">CONCATENATE(RANDBETWEEN(10,30),"/",RANDBETWEEN(10,12),"/",RANDBETWEEN(1991,2019))</f>
        <v>17/11/2014</v>
      </c>
    </row>
    <row r="132" spans="6:8" x14ac:dyDescent="0.25">
      <c r="F132" t="str">
        <f t="shared" ca="1" si="24"/>
        <v>EPIJU3030G</v>
      </c>
      <c r="H132" t="str">
        <f t="shared" ca="1" si="25"/>
        <v>15/11/2004</v>
      </c>
    </row>
    <row r="133" spans="6:8" x14ac:dyDescent="0.25">
      <c r="F133" t="str">
        <f ca="1">CONCATENATE(CHAR(RANDBETWEEN(65,90)),CHAR(RANDBETWEEN(65,90)),CHAR(RANDBETWEEN(65,90)),CHAR(RANDBETWEEN(65,90)),CHAR(RANDBETWEEN(65,90)),RANDBETWEEN(0,9),RANDBETWEEN(0,9),RANDBETWEEN(0,9),RANDBETWEEN(0,9),CHAR(RANDBETWEEN(65,90)))</f>
        <v>NUNQH5865E</v>
      </c>
      <c r="H133" t="str">
        <f t="shared" ca="1" si="25"/>
        <v>12/10/2006</v>
      </c>
    </row>
    <row r="134" spans="6:8" x14ac:dyDescent="0.25">
      <c r="F134" t="str">
        <f t="shared" ref="F134:F139" ca="1" si="26">CONCATENATE(CHAR(RANDBETWEEN(65,90)),CHAR(RANDBETWEEN(65,90)),CHAR(RANDBETWEEN(65,90)),CHAR(RANDBETWEEN(65,90)),CHAR(RANDBETWEEN(65,90)),RANDBETWEEN(0,9),RANDBETWEEN(0,9),RANDBETWEEN(0,9),RANDBETWEEN(0,9),CHAR(RANDBETWEEN(65,90)))</f>
        <v>LCEMQ3105E</v>
      </c>
      <c r="H134" t="str">
        <f t="shared" ca="1" si="25"/>
        <v>26/12/1999</v>
      </c>
    </row>
    <row r="135" spans="6:8" x14ac:dyDescent="0.25">
      <c r="F135" t="str">
        <f t="shared" ca="1" si="26"/>
        <v>JWNOU3383L</v>
      </c>
      <c r="H135" t="str">
        <f t="shared" ca="1" si="25"/>
        <v>14/11/2003</v>
      </c>
    </row>
    <row r="136" spans="6:8" x14ac:dyDescent="0.25">
      <c r="F136" t="str">
        <f t="shared" ca="1" si="26"/>
        <v>TXFMU9719O</v>
      </c>
      <c r="H136" t="str">
        <f t="shared" ca="1" si="25"/>
        <v>23/10/2005</v>
      </c>
    </row>
    <row r="137" spans="6:8" x14ac:dyDescent="0.25">
      <c r="F137" t="str">
        <f t="shared" ca="1" si="26"/>
        <v>CGDKL9859P</v>
      </c>
      <c r="H137" t="str">
        <f t="shared" ca="1" si="25"/>
        <v>28/10/1992</v>
      </c>
    </row>
    <row r="138" spans="6:8" x14ac:dyDescent="0.25">
      <c r="F138" t="str">
        <f t="shared" ca="1" si="26"/>
        <v>IGXUT9107T</v>
      </c>
      <c r="H138" t="str">
        <f t="shared" ca="1" si="25"/>
        <v>14/12/2009</v>
      </c>
    </row>
    <row r="139" spans="6:8" x14ac:dyDescent="0.25">
      <c r="F139" t="str">
        <f t="shared" ca="1" si="26"/>
        <v>YCDPY3955C</v>
      </c>
      <c r="H139" t="str">
        <f t="shared" ca="1" si="25"/>
        <v>23/11/2007</v>
      </c>
    </row>
    <row r="144" spans="6:8" x14ac:dyDescent="0.25">
      <c r="F144" t="s">
        <v>82</v>
      </c>
      <c r="H144" t="s">
        <v>82</v>
      </c>
    </row>
    <row r="145" spans="6:8" x14ac:dyDescent="0.25">
      <c r="F145" s="3" t="s">
        <v>39</v>
      </c>
      <c r="H145" s="4" t="s">
        <v>9</v>
      </c>
    </row>
    <row r="146" spans="6:8" x14ac:dyDescent="0.25">
      <c r="F146" t="str">
        <f ca="1">CONCATENATE(CHAR(RANDBETWEEN(65,90)),CHAR(RANDBETWEEN(65,90)),CHAR(RANDBETWEEN(65,90)),CHAR(RANDBETWEEN(65,90)),CHAR(RANDBETWEEN(65,90)),RANDBETWEEN(0,9),RANDBETWEEN(0,9),RANDBETWEEN(0,9),RANDBETWEEN(0,9),CHAR(RANDBETWEEN(65,90)))</f>
        <v>WMCCV4884R</v>
      </c>
      <c r="H146" t="str">
        <f ca="1">CONCATENATE(RANDBETWEEN(10,30),"/",RANDBETWEEN(10,12),"/",RANDBETWEEN(1991,2019))</f>
        <v>23/11/2001</v>
      </c>
    </row>
    <row r="147" spans="6:8" x14ac:dyDescent="0.25">
      <c r="F147" t="str">
        <f t="shared" ref="F147:F148" ca="1" si="27">CONCATENATE(CHAR(RANDBETWEEN(65,90)),CHAR(RANDBETWEEN(65,90)),CHAR(RANDBETWEEN(65,90)),CHAR(RANDBETWEEN(65,90)),CHAR(RANDBETWEEN(65,90)),RANDBETWEEN(0,9),RANDBETWEEN(0,9),RANDBETWEEN(0,9),RANDBETWEEN(0,9),CHAR(RANDBETWEEN(65,90)))</f>
        <v>HWBTH0831B</v>
      </c>
      <c r="H147" t="str">
        <f t="shared" ref="H147:H155" ca="1" si="28">CONCATENATE(RANDBETWEEN(10,30),"/",RANDBETWEEN(10,12),"/",RANDBETWEEN(1991,2019))</f>
        <v>19/10/1999</v>
      </c>
    </row>
    <row r="148" spans="6:8" x14ac:dyDescent="0.25">
      <c r="F148" t="str">
        <f t="shared" ca="1" si="27"/>
        <v>NYFQS4373Z</v>
      </c>
      <c r="H148" t="str">
        <f t="shared" ca="1" si="28"/>
        <v>23/11/1995</v>
      </c>
    </row>
    <row r="149" spans="6:8" x14ac:dyDescent="0.25">
      <c r="F149" t="str">
        <f ca="1">CONCATENATE(CHAR(RANDBETWEEN(65,90)),CHAR(RANDBETWEEN(65,90)),CHAR(RANDBETWEEN(65,90)),CHAR(RANDBETWEEN(65,90)),CHAR(RANDBETWEEN(65,90)),RANDBETWEEN(0,9),RANDBETWEEN(0,9),RANDBETWEEN(0,9),RANDBETWEEN(0,9),CHAR(RANDBETWEEN(65,90)))</f>
        <v>RCFFY7936Q</v>
      </c>
      <c r="H149" t="str">
        <f t="shared" ca="1" si="28"/>
        <v>25/12/2013</v>
      </c>
    </row>
    <row r="150" spans="6:8" x14ac:dyDescent="0.25">
      <c r="F150" t="str">
        <f t="shared" ref="F150:F155" ca="1" si="29">CONCATENATE(CHAR(RANDBETWEEN(65,90)),CHAR(RANDBETWEEN(65,90)),CHAR(RANDBETWEEN(65,90)),CHAR(RANDBETWEEN(65,90)),CHAR(RANDBETWEEN(65,90)),RANDBETWEEN(0,9),RANDBETWEEN(0,9),RANDBETWEEN(0,9),RANDBETWEEN(0,9),CHAR(RANDBETWEEN(65,90)))</f>
        <v>WERZE0269I</v>
      </c>
      <c r="H150" t="str">
        <f t="shared" ca="1" si="28"/>
        <v>27/11/2017</v>
      </c>
    </row>
    <row r="151" spans="6:8" x14ac:dyDescent="0.25">
      <c r="F151" t="str">
        <f t="shared" ca="1" si="29"/>
        <v>DYDZA6165Y</v>
      </c>
      <c r="H151" t="str">
        <f t="shared" ca="1" si="28"/>
        <v>13/12/1997</v>
      </c>
    </row>
    <row r="152" spans="6:8" x14ac:dyDescent="0.25">
      <c r="F152" t="str">
        <f t="shared" ca="1" si="29"/>
        <v>SQSSL0537Q</v>
      </c>
      <c r="H152" t="str">
        <f t="shared" ca="1" si="28"/>
        <v>25/11/2010</v>
      </c>
    </row>
    <row r="153" spans="6:8" x14ac:dyDescent="0.25">
      <c r="F153" t="str">
        <f t="shared" ca="1" si="29"/>
        <v>DPMWX2597M</v>
      </c>
      <c r="H153" t="str">
        <f t="shared" ca="1" si="28"/>
        <v>24/12/2008</v>
      </c>
    </row>
    <row r="154" spans="6:8" x14ac:dyDescent="0.25">
      <c r="F154" t="str">
        <f t="shared" ca="1" si="29"/>
        <v>OIRYF4672I</v>
      </c>
      <c r="H154" t="str">
        <f t="shared" ca="1" si="28"/>
        <v>16/10/1993</v>
      </c>
    </row>
    <row r="155" spans="6:8" x14ac:dyDescent="0.25">
      <c r="F155" t="str">
        <f t="shared" ca="1" si="29"/>
        <v>ILPQK3873K</v>
      </c>
      <c r="H155" t="str">
        <f t="shared" ca="1" si="28"/>
        <v>21/12/2014</v>
      </c>
    </row>
    <row r="160" spans="6:8" x14ac:dyDescent="0.25">
      <c r="F160" t="s">
        <v>85</v>
      </c>
      <c r="H160" t="s">
        <v>85</v>
      </c>
    </row>
    <row r="161" spans="6:8" x14ac:dyDescent="0.25">
      <c r="F161" s="3" t="s">
        <v>39</v>
      </c>
      <c r="H161" s="4" t="s">
        <v>9</v>
      </c>
    </row>
    <row r="162" spans="6:8" x14ac:dyDescent="0.25">
      <c r="F162" t="str">
        <f ca="1">CONCATENATE(CHAR(RANDBETWEEN(65,90)),CHAR(RANDBETWEEN(65,90)),CHAR(RANDBETWEEN(65,90)),CHAR(RANDBETWEEN(65,90)),CHAR(RANDBETWEEN(65,90)),RANDBETWEEN(0,9),RANDBETWEEN(0,9),RANDBETWEEN(0,9),RANDBETWEEN(0,9),CHAR(RANDBETWEEN(65,90)))</f>
        <v>NAYFN2874F</v>
      </c>
      <c r="H162" t="str">
        <f ca="1">CONCATENATE(RANDBETWEEN(10,30),"/",RANDBETWEEN(10,12),"/",RANDBETWEEN(1991,2019))</f>
        <v>11/12/2000</v>
      </c>
    </row>
    <row r="163" spans="6:8" x14ac:dyDescent="0.25">
      <c r="F163" t="str">
        <f t="shared" ref="F163:F164" ca="1" si="30">CONCATENATE(CHAR(RANDBETWEEN(65,90)),CHAR(RANDBETWEEN(65,90)),CHAR(RANDBETWEEN(65,90)),CHAR(RANDBETWEEN(65,90)),CHAR(RANDBETWEEN(65,90)),RANDBETWEEN(0,9),RANDBETWEEN(0,9),RANDBETWEEN(0,9),RANDBETWEEN(0,9),CHAR(RANDBETWEEN(65,90)))</f>
        <v>WPDVY6381J</v>
      </c>
      <c r="H163" t="str">
        <f t="shared" ref="H163:H171" ca="1" si="31">CONCATENATE(RANDBETWEEN(10,30),"/",RANDBETWEEN(10,12),"/",RANDBETWEEN(1991,2019))</f>
        <v>24/11/2003</v>
      </c>
    </row>
    <row r="164" spans="6:8" x14ac:dyDescent="0.25">
      <c r="F164" t="str">
        <f t="shared" ca="1" si="30"/>
        <v>PSPYN3721H</v>
      </c>
      <c r="H164" t="str">
        <f t="shared" ca="1" si="31"/>
        <v>29/12/2011</v>
      </c>
    </row>
    <row r="165" spans="6:8" x14ac:dyDescent="0.25">
      <c r="F165" t="str">
        <f ca="1">CONCATENATE(CHAR(RANDBETWEEN(65,90)),CHAR(RANDBETWEEN(65,90)),CHAR(RANDBETWEEN(65,90)),CHAR(RANDBETWEEN(65,90)),CHAR(RANDBETWEEN(65,90)),RANDBETWEEN(0,9),RANDBETWEEN(0,9),RANDBETWEEN(0,9),RANDBETWEEN(0,9),CHAR(RANDBETWEEN(65,90)))</f>
        <v>JBRNY6898H</v>
      </c>
      <c r="H165" t="str">
        <f t="shared" ca="1" si="31"/>
        <v>18/11/2001</v>
      </c>
    </row>
    <row r="166" spans="6:8" x14ac:dyDescent="0.25">
      <c r="F166" t="str">
        <f t="shared" ref="F166:F171" ca="1" si="32">CONCATENATE(CHAR(RANDBETWEEN(65,90)),CHAR(RANDBETWEEN(65,90)),CHAR(RANDBETWEEN(65,90)),CHAR(RANDBETWEEN(65,90)),CHAR(RANDBETWEEN(65,90)),RANDBETWEEN(0,9),RANDBETWEEN(0,9),RANDBETWEEN(0,9),RANDBETWEEN(0,9),CHAR(RANDBETWEEN(65,90)))</f>
        <v>GSKQT8947C</v>
      </c>
      <c r="H166" t="str">
        <f t="shared" ca="1" si="31"/>
        <v>10/12/2018</v>
      </c>
    </row>
    <row r="167" spans="6:8" x14ac:dyDescent="0.25">
      <c r="F167" t="str">
        <f t="shared" ca="1" si="32"/>
        <v>WTTQH2834B</v>
      </c>
      <c r="H167" t="str">
        <f t="shared" ca="1" si="31"/>
        <v>26/10/2002</v>
      </c>
    </row>
    <row r="168" spans="6:8" x14ac:dyDescent="0.25">
      <c r="F168" t="str">
        <f t="shared" ca="1" si="32"/>
        <v>CLDPB9975M</v>
      </c>
      <c r="H168" t="str">
        <f t="shared" ca="1" si="31"/>
        <v>10/10/2005</v>
      </c>
    </row>
    <row r="169" spans="6:8" x14ac:dyDescent="0.25">
      <c r="F169" t="str">
        <f t="shared" ca="1" si="32"/>
        <v>SRYEV3048V</v>
      </c>
      <c r="H169" t="str">
        <f t="shared" ca="1" si="31"/>
        <v>16/10/2014</v>
      </c>
    </row>
    <row r="170" spans="6:8" x14ac:dyDescent="0.25">
      <c r="F170" t="str">
        <f t="shared" ca="1" si="32"/>
        <v>VPUAW1025W</v>
      </c>
      <c r="H170" t="str">
        <f t="shared" ca="1" si="31"/>
        <v>28/10/1999</v>
      </c>
    </row>
    <row r="171" spans="6:8" x14ac:dyDescent="0.25">
      <c r="F171" t="str">
        <f t="shared" ca="1" si="32"/>
        <v>GOIOU3536K</v>
      </c>
      <c r="H171" t="str">
        <f t="shared" ca="1" si="31"/>
        <v>28/10/1995</v>
      </c>
    </row>
    <row r="175" spans="6:8" x14ac:dyDescent="0.25">
      <c r="F175" t="s">
        <v>88</v>
      </c>
      <c r="H175" t="s">
        <v>88</v>
      </c>
    </row>
    <row r="176" spans="6:8" x14ac:dyDescent="0.25">
      <c r="F176" s="3" t="s">
        <v>39</v>
      </c>
      <c r="H176" s="4" t="s">
        <v>9</v>
      </c>
    </row>
    <row r="177" spans="6:8" x14ac:dyDescent="0.25">
      <c r="F177" t="str">
        <f ca="1">CONCATENATE(CHAR(RANDBETWEEN(65,90)),CHAR(RANDBETWEEN(65,90)),CHAR(RANDBETWEEN(65,90)),CHAR(RANDBETWEEN(65,90)),CHAR(RANDBETWEEN(65,90)),RANDBETWEEN(0,9),RANDBETWEEN(0,9),RANDBETWEEN(0,9),RANDBETWEEN(0,9),CHAR(RANDBETWEEN(65,90)))</f>
        <v>EYCGE8241P</v>
      </c>
      <c r="H177" t="str">
        <f ca="1">CONCATENATE(RANDBETWEEN(10,30),"/",RANDBETWEEN(10,12),"/",RANDBETWEEN(1991,2019))</f>
        <v>14/12/2013</v>
      </c>
    </row>
    <row r="178" spans="6:8" x14ac:dyDescent="0.25">
      <c r="F178" t="str">
        <f t="shared" ref="F178:F179" ca="1" si="33">CONCATENATE(CHAR(RANDBETWEEN(65,90)),CHAR(RANDBETWEEN(65,90)),CHAR(RANDBETWEEN(65,90)),CHAR(RANDBETWEEN(65,90)),CHAR(RANDBETWEEN(65,90)),RANDBETWEEN(0,9),RANDBETWEEN(0,9),RANDBETWEEN(0,9),RANDBETWEEN(0,9),CHAR(RANDBETWEEN(65,90)))</f>
        <v>HHPSY3990W</v>
      </c>
      <c r="H178" t="str">
        <f t="shared" ref="H178:H186" ca="1" si="34">CONCATENATE(RANDBETWEEN(10,30),"/",RANDBETWEEN(10,12),"/",RANDBETWEEN(1991,2019))</f>
        <v>23/11/2008</v>
      </c>
    </row>
    <row r="179" spans="6:8" x14ac:dyDescent="0.25">
      <c r="F179" t="str">
        <f t="shared" ca="1" si="33"/>
        <v>XLMOV8569C</v>
      </c>
      <c r="H179" t="str">
        <f t="shared" ca="1" si="34"/>
        <v>24/10/2001</v>
      </c>
    </row>
    <row r="180" spans="6:8" x14ac:dyDescent="0.25">
      <c r="F180" t="str">
        <f ca="1">CONCATENATE(CHAR(RANDBETWEEN(65,90)),CHAR(RANDBETWEEN(65,90)),CHAR(RANDBETWEEN(65,90)),CHAR(RANDBETWEEN(65,90)),CHAR(RANDBETWEEN(65,90)),RANDBETWEEN(0,9),RANDBETWEEN(0,9),RANDBETWEEN(0,9),RANDBETWEEN(0,9),CHAR(RANDBETWEEN(65,90)))</f>
        <v>NRYYU5670E</v>
      </c>
      <c r="H180" t="str">
        <f t="shared" ca="1" si="34"/>
        <v>23/10/2004</v>
      </c>
    </row>
    <row r="181" spans="6:8" x14ac:dyDescent="0.25">
      <c r="F181" t="str">
        <f t="shared" ref="F181:F186" ca="1" si="35">CONCATENATE(CHAR(RANDBETWEEN(65,90)),CHAR(RANDBETWEEN(65,90)),CHAR(RANDBETWEEN(65,90)),CHAR(RANDBETWEEN(65,90)),CHAR(RANDBETWEEN(65,90)),RANDBETWEEN(0,9),RANDBETWEEN(0,9),RANDBETWEEN(0,9),RANDBETWEEN(0,9),CHAR(RANDBETWEEN(65,90)))</f>
        <v>FFXMI0674M</v>
      </c>
      <c r="H181" t="str">
        <f t="shared" ca="1" si="34"/>
        <v>21/12/2014</v>
      </c>
    </row>
    <row r="182" spans="6:8" x14ac:dyDescent="0.25">
      <c r="F182" t="str">
        <f t="shared" ca="1" si="35"/>
        <v>YWLZK7016L</v>
      </c>
      <c r="H182" t="str">
        <f t="shared" ca="1" si="34"/>
        <v>14/10/1998</v>
      </c>
    </row>
    <row r="183" spans="6:8" x14ac:dyDescent="0.25">
      <c r="F183" t="str">
        <f t="shared" ca="1" si="35"/>
        <v>QGPCR7539F</v>
      </c>
      <c r="H183" t="str">
        <f t="shared" ca="1" si="34"/>
        <v>30/11/1991</v>
      </c>
    </row>
    <row r="184" spans="6:8" x14ac:dyDescent="0.25">
      <c r="F184" t="str">
        <f t="shared" ca="1" si="35"/>
        <v>JUBBZ0072A</v>
      </c>
      <c r="H184" t="str">
        <f t="shared" ca="1" si="34"/>
        <v>29/10/1991</v>
      </c>
    </row>
    <row r="185" spans="6:8" x14ac:dyDescent="0.25">
      <c r="F185" t="str">
        <f t="shared" ca="1" si="35"/>
        <v>ERGXC6729I</v>
      </c>
      <c r="H185" t="str">
        <f t="shared" ca="1" si="34"/>
        <v>10/12/1993</v>
      </c>
    </row>
    <row r="186" spans="6:8" x14ac:dyDescent="0.25">
      <c r="F186" t="str">
        <f t="shared" ca="1" si="35"/>
        <v>JZVCI1018T</v>
      </c>
      <c r="H186" t="str">
        <f t="shared" ca="1" si="34"/>
        <v>12/10/1996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2"/>
  <sheetViews>
    <sheetView workbookViewId="0"/>
  </sheetViews>
  <sheetFormatPr defaultRowHeight="15" x14ac:dyDescent="0.25"/>
  <cols>
    <col min="6" max="6" bestFit="true" customWidth="true" width="12.7109375" collapsed="true"/>
    <col min="7" max="7" bestFit="true" customWidth="true" width="32.0" collapsed="true"/>
    <col min="19" max="19" bestFit="true" customWidth="true" width="12.0" collapsed="true"/>
  </cols>
  <sheetData>
    <row r="1" spans="1:50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102</v>
      </c>
    </row>
    <row r="2" spans="1:501" x14ac:dyDescent="0.25">
      <c r="A2" t="s">
        <v>22</v>
      </c>
      <c r="B2" t="s">
        <v>23</v>
      </c>
      <c r="C2" t="s">
        <v>104</v>
      </c>
      <c r="D2" t="str">
        <f>VLOOKUP($B2,[1]Sheet2!$B$2:$D$12,3,FALSE)</f>
        <v>acid_qa</v>
      </c>
      <c r="E2" s="1" t="s">
        <v>24</v>
      </c>
      <c r="F2" t="str">
        <f ca="1">Sheet2!$F3</f>
        <v>YWVDP9757E</v>
      </c>
      <c r="G2" t="str">
        <f ca="1">CONCATENATE("Sanity 10.43"," ",$E2," ","Borrower"," ",RANDBETWEEN(1,999))</f>
        <v>Sanity 10.43 Services Borrower 107</v>
      </c>
      <c r="H2" s="1" t="str">
        <f>[1]Sheet2!$H3</f>
        <v>28/12/1999</v>
      </c>
      <c r="J2" t="s">
        <v>25</v>
      </c>
      <c r="K2" t="s">
        <v>26</v>
      </c>
      <c r="L2" s="1" t="s">
        <v>24</v>
      </c>
      <c r="M2" t="s">
        <v>27</v>
      </c>
      <c r="N2" t="s">
        <v>28</v>
      </c>
      <c r="O2" t="s">
        <v>29</v>
      </c>
      <c r="P2" t="s">
        <v>30</v>
      </c>
      <c r="Q2" s="1" t="str">
        <f>VLOOKUP($E2,[1]Sheet2!$K$3:$L$6,2,FALSE)</f>
        <v>1102</v>
      </c>
      <c r="R2" t="str">
        <f>VLOOKUP($E2,[1]Sheet2!$K$3:$M$6,3,FALSE)</f>
        <v>Agriculture</v>
      </c>
      <c r="S2" t="s">
        <v>101</v>
      </c>
      <c r="T2" t="s">
        <v>31</v>
      </c>
      <c r="U2" t="s">
        <v>103</v>
      </c>
      <c r="SG2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"/>
  <sheetViews>
    <sheetView topLeftCell="AK1" workbookViewId="0">
      <selection activeCell="AN1" sqref="AN1"/>
    </sheetView>
  </sheetViews>
  <sheetFormatPr defaultRowHeight="15" x14ac:dyDescent="0.25"/>
  <cols>
    <col min="1" max="1" bestFit="true" customWidth="true" width="11.5703125" collapsed="true"/>
    <col min="2" max="2" bestFit="true" customWidth="true" width="15.28515625" collapsed="true"/>
    <col min="3" max="3" bestFit="true" customWidth="true" width="13.7109375" collapsed="true"/>
    <col min="4" max="4" bestFit="true" customWidth="true" width="9.42578125" collapsed="true"/>
    <col min="5" max="5" bestFit="true" customWidth="true" width="12.5703125" collapsed="true"/>
    <col min="6" max="6" customWidth="true" width="10.42578125" collapsed="true"/>
    <col min="7" max="7" customWidth="true" width="16.140625" collapsed="true"/>
    <col min="8" max="8" customWidth="true" width="15.42578125" collapsed="true"/>
    <col min="9" max="9" bestFit="true" customWidth="true" width="10.5703125" collapsed="true"/>
    <col min="10" max="10" bestFit="true" customWidth="true" width="13.28515625" collapsed="true"/>
    <col min="11" max="11" bestFit="true" customWidth="true" width="11.42578125" collapsed="true"/>
    <col min="12" max="12" bestFit="true" customWidth="true" width="11.0" collapsed="true"/>
    <col min="13" max="13" bestFit="true" customWidth="true" width="20.42578125" collapsed="true"/>
    <col min="14" max="14" bestFit="true" customWidth="true" width="11.42578125" collapsed="true"/>
    <col min="15" max="15" customWidth="true" width="11.5703125" collapsed="true"/>
    <col min="16" max="16" bestFit="true" customWidth="true" width="18.85546875" collapsed="true"/>
    <col min="17" max="17" bestFit="true" customWidth="true" width="11.42578125" collapsed="true"/>
    <col min="18" max="18" bestFit="true" customWidth="true" width="33.0" collapsed="true"/>
    <col min="19" max="19" bestFit="true" customWidth="true" width="29.140625" collapsed="true"/>
    <col min="20" max="20" bestFit="true" customWidth="true" width="15.140625" collapsed="true"/>
    <col min="21" max="21" bestFit="true" customWidth="true" width="18.85546875" collapsed="true"/>
    <col min="22" max="22" bestFit="true" customWidth="true" width="19.0" collapsed="true"/>
    <col min="23" max="23" bestFit="true" customWidth="true" width="16.140625" collapsed="true"/>
    <col min="24" max="24" bestFit="true" customWidth="true" width="12.140625" collapsed="true"/>
    <col min="25" max="25" bestFit="true" customWidth="true" width="14.42578125" collapsed="true"/>
    <col min="26" max="26" bestFit="true" customWidth="true" width="15.140625" collapsed="true"/>
    <col min="27" max="27" bestFit="true" customWidth="true" width="22.5703125" collapsed="true"/>
    <col min="28" max="28" bestFit="true" customWidth="true" width="18.42578125" collapsed="true"/>
    <col min="29" max="29" bestFit="true" customWidth="true" width="12.140625" collapsed="true"/>
    <col min="30" max="30" bestFit="true" customWidth="true" width="45.140625" collapsed="true"/>
    <col min="31" max="31" bestFit="true" customWidth="true" width="7.83203125" collapsed="true"/>
    <col min="32" max="32" bestFit="true" customWidth="true" width="19.28515625" collapsed="true"/>
    <col min="33" max="33" bestFit="true" customWidth="true" width="23.28515625" collapsed="true"/>
    <col min="34" max="34" bestFit="true" customWidth="true" width="31.0" collapsed="true"/>
    <col min="35" max="35" bestFit="true" customWidth="true" width="38.140625" collapsed="true"/>
    <col min="36" max="38" customWidth="true" width="38.140625" collapsed="true"/>
    <col min="39" max="40" customWidth="true" width="38.140625" collapsed="true"/>
    <col min="41" max="41" bestFit="true" customWidth="true" width="21.7109375" collapsed="true"/>
  </cols>
  <sheetData>
    <row r="1" spans="1:41" s="30" customFormat="1" x14ac:dyDescent="0.25">
      <c r="A1" s="16" t="s">
        <v>130</v>
      </c>
      <c r="B1" s="16" t="s">
        <v>180</v>
      </c>
      <c r="C1" s="16" t="s">
        <v>105</v>
      </c>
      <c r="D1" s="16" t="s">
        <v>5</v>
      </c>
      <c r="E1" s="28" t="s">
        <v>102</v>
      </c>
      <c r="F1" s="28" t="s">
        <v>106</v>
      </c>
      <c r="G1" s="28" t="s">
        <v>107</v>
      </c>
      <c r="H1" s="28" t="s">
        <v>108</v>
      </c>
      <c r="I1" s="16" t="s">
        <v>120</v>
      </c>
      <c r="J1" s="16" t="s">
        <v>144</v>
      </c>
      <c r="K1" s="16" t="s">
        <v>121</v>
      </c>
      <c r="L1" s="17" t="s">
        <v>131</v>
      </c>
      <c r="M1" s="16" t="s">
        <v>109</v>
      </c>
      <c r="N1" s="16" t="s">
        <v>110</v>
      </c>
      <c r="O1" s="16" t="s">
        <v>111</v>
      </c>
      <c r="P1" s="28" t="s">
        <v>125</v>
      </c>
      <c r="Q1" s="16" t="s">
        <v>122</v>
      </c>
      <c r="R1" s="16" t="s">
        <v>145</v>
      </c>
      <c r="S1" s="16" t="s">
        <v>132</v>
      </c>
      <c r="T1" s="16" t="s">
        <v>146</v>
      </c>
      <c r="U1" s="16" t="s">
        <v>133</v>
      </c>
      <c r="V1" s="16" t="s">
        <v>134</v>
      </c>
      <c r="W1" s="16" t="s">
        <v>152</v>
      </c>
      <c r="X1" s="16" t="s">
        <v>112</v>
      </c>
      <c r="Y1" s="16" t="s">
        <v>113</v>
      </c>
      <c r="Z1" s="26" t="s">
        <v>135</v>
      </c>
      <c r="AA1" s="26" t="s">
        <v>147</v>
      </c>
      <c r="AB1" s="26" t="s">
        <v>148</v>
      </c>
      <c r="AC1" s="29" t="s">
        <v>123</v>
      </c>
      <c r="AD1" s="16" t="s">
        <v>150</v>
      </c>
      <c r="AE1" s="26" t="s">
        <v>156</v>
      </c>
      <c r="AF1" s="35" t="s">
        <v>158</v>
      </c>
      <c r="AG1" s="35" t="s">
        <v>168</v>
      </c>
      <c r="AH1" s="35" t="s">
        <v>170</v>
      </c>
      <c r="AI1" s="35" t="s">
        <v>178</v>
      </c>
      <c r="AJ1" s="35" t="s">
        <v>171</v>
      </c>
      <c r="AK1" s="35" t="s">
        <v>183</v>
      </c>
      <c r="AL1" s="35" t="s">
        <v>188</v>
      </c>
      <c r="AM1" s="35" t="s">
        <v>194</v>
      </c>
      <c r="AN1" s="35" t="s">
        <v>199</v>
      </c>
      <c r="AO1" s="35" t="s">
        <v>160</v>
      </c>
    </row>
    <row r="2" spans="1:41" s="30" customFormat="1" x14ac:dyDescent="0.25">
      <c r="A2" s="33" t="s">
        <v>136</v>
      </c>
      <c r="B2" s="33" t="s">
        <v>179</v>
      </c>
      <c r="C2" s="18" t="s">
        <v>104</v>
      </c>
      <c r="D2" s="19" t="s">
        <v>34</v>
      </c>
      <c r="E2" s="34" t="s">
        <v>103</v>
      </c>
      <c r="F2" s="34" t="s">
        <v>114</v>
      </c>
      <c r="G2" s="34" t="s">
        <v>115</v>
      </c>
      <c r="H2" s="34" t="s">
        <v>116</v>
      </c>
      <c r="I2" s="18" t="s">
        <v>137</v>
      </c>
      <c r="J2" s="20" t="s">
        <v>155</v>
      </c>
      <c r="K2" s="21" t="s">
        <v>138</v>
      </c>
      <c r="L2" s="32">
        <f ca="1">RANDBETWEEN("7777777777","9999999999")</f>
        <v>8687700141</v>
      </c>
      <c r="M2" s="20" t="s">
        <v>128</v>
      </c>
      <c r="N2" s="22" t="s">
        <v>117</v>
      </c>
      <c r="O2" s="20" t="s">
        <v>118</v>
      </c>
      <c r="P2" s="34" t="s">
        <v>126</v>
      </c>
      <c r="Q2" s="31">
        <v>445623</v>
      </c>
      <c r="R2" s="18" t="s">
        <v>143</v>
      </c>
      <c r="S2" s="23" t="s">
        <v>157</v>
      </c>
      <c r="T2" s="20" t="s">
        <v>139</v>
      </c>
      <c r="U2" s="24" t="s">
        <v>140</v>
      </c>
      <c r="V2" s="24" t="s">
        <v>141</v>
      </c>
      <c r="W2" s="24" t="s">
        <v>153</v>
      </c>
      <c r="X2" s="20" t="s">
        <v>119</v>
      </c>
      <c r="Y2" s="20" t="s">
        <v>142</v>
      </c>
      <c r="Z2" s="27" t="s">
        <v>154</v>
      </c>
      <c r="AA2" s="27" t="s">
        <v>127</v>
      </c>
      <c r="AB2" s="27" t="s">
        <v>149</v>
      </c>
      <c r="AC2" s="29" t="s">
        <v>124</v>
      </c>
      <c r="AD2" s="25" t="s">
        <v>97</v>
      </c>
      <c r="AE2" s="30" t="s">
        <v>201</v>
      </c>
      <c r="AF2" s="6" t="s">
        <v>103</v>
      </c>
      <c r="AG2" s="6" t="s">
        <v>161</v>
      </c>
      <c r="AH2" s="6" t="s">
        <v>169</v>
      </c>
      <c r="AI2" s="6" t="s">
        <v>172</v>
      </c>
      <c r="AJ2" s="6" t="s">
        <v>175</v>
      </c>
      <c r="AK2" s="6" t="s">
        <v>184</v>
      </c>
      <c r="AL2" s="6" t="s">
        <v>187</v>
      </c>
      <c r="AM2" s="6" t="s">
        <v>195</v>
      </c>
      <c r="AN2" s="6" t="s">
        <v>198</v>
      </c>
      <c r="AO2" s="6" t="s">
        <v>162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161</v>
      </c>
      <c r="F2" s="6" t="s">
        <v>162</v>
      </c>
      <c r="G2" s="37" t="s">
        <v>201</v>
      </c>
      <c r="H2" s="33" t="s">
        <v>179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169</v>
      </c>
      <c r="F2" s="6" t="s">
        <v>162</v>
      </c>
      <c r="G2" s="37" t="s">
        <v>201</v>
      </c>
      <c r="H2" s="33" t="s"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172</v>
      </c>
      <c r="F2" s="6" t="s">
        <v>162</v>
      </c>
      <c r="G2" s="37" t="s">
        <v>201</v>
      </c>
      <c r="H2" s="33" t="s">
        <v>179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9" sqref="E9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37.824218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175</v>
      </c>
      <c r="F2" s="6" t="s">
        <v>162</v>
      </c>
      <c r="G2" s="37" t="s">
        <v>201</v>
      </c>
      <c r="H2" s="33" t="s">
        <v>179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184</v>
      </c>
      <c r="F2" s="6" t="s">
        <v>162</v>
      </c>
      <c r="G2" s="37" t="s">
        <v>201</v>
      </c>
      <c r="H2" s="33" t="s">
        <v>179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bestFit="true" customWidth="true" width="11.5703125" collapsed="true"/>
    <col min="2" max="2" bestFit="true" customWidth="true" width="13.7109375" collapsed="true"/>
    <col min="3" max="3" bestFit="true" customWidth="true" width="9.42578125" collapsed="true"/>
    <col min="4" max="4" bestFit="true" customWidth="true" width="14.3125" collapsed="true"/>
    <col min="5" max="5" bestFit="true" customWidth="true" width="18.2109375" collapsed="true"/>
    <col min="6" max="6" bestFit="true" customWidth="true" width="22.109375" collapsed="true"/>
    <col min="7" max="7" bestFit="true" customWidth="true" width="7.625" collapsed="true"/>
    <col min="8" max="8" bestFit="true" customWidth="true" width="15.28515625" collapsed="true"/>
  </cols>
  <sheetData>
    <row r="1" spans="1:8" x14ac:dyDescent="0.25">
      <c r="A1" s="16" t="s">
        <v>130</v>
      </c>
      <c r="B1" s="16" t="s">
        <v>105</v>
      </c>
      <c r="C1" s="16" t="s">
        <v>5</v>
      </c>
      <c r="D1" s="35" t="s">
        <v>158</v>
      </c>
      <c r="E1" s="35" t="s">
        <v>159</v>
      </c>
      <c r="F1" s="35" t="s">
        <v>160</v>
      </c>
      <c r="G1" s="36" t="s">
        <v>163</v>
      </c>
      <c r="H1" s="16" t="s">
        <v>180</v>
      </c>
    </row>
    <row r="2" spans="1:8" x14ac:dyDescent="0.25">
      <c r="A2" s="33" t="s">
        <v>136</v>
      </c>
      <c r="B2" s="18" t="s">
        <v>104</v>
      </c>
      <c r="C2" s="19" t="s">
        <v>34</v>
      </c>
      <c r="D2" s="6" t="s">
        <v>103</v>
      </c>
      <c r="E2" s="6" t="s">
        <v>187</v>
      </c>
      <c r="F2" s="6" t="s">
        <v>162</v>
      </c>
      <c r="G2" s="37" t="s">
        <v>201</v>
      </c>
      <c r="H2" s="3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test_suite</vt:lpstr>
      <vt:lpstr>SSBorrowerCreationTest</vt:lpstr>
      <vt:lpstr>LiabilityFlow_CreateLeadTest</vt:lpstr>
      <vt:lpstr>AppointmentFixTest</vt:lpstr>
      <vt:lpstr>DocCollectedTest</vt:lpstr>
      <vt:lpstr>ReceivedAtBranchTest</vt:lpstr>
      <vt:lpstr>BranchApprovedTest</vt:lpstr>
      <vt:lpstr>DispatchedToCPUTest</vt:lpstr>
      <vt:lpstr>ReceivedAtCPUTest</vt:lpstr>
      <vt:lpstr>DVUPassedTest</vt:lpstr>
      <vt:lpstr>AcceptedBPOTest</vt:lpstr>
      <vt:lpstr>Sheet2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2022-05-19T08:29:30Z</dcterms:created>
  <dc:creator>pushkarmorey555@gmail.com</dc:creator>
  <cp:lastModifiedBy>pushkarmorey555@gmail.com</cp:lastModifiedBy>
  <dcterms:modified xsi:type="dcterms:W3CDTF">2022-06-27T09:33:29Z</dcterms:modified>
</cp:coreProperties>
</file>