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gan\Desktop\"/>
    </mc:Choice>
  </mc:AlternateContent>
  <xr:revisionPtr revIDLastSave="0" documentId="13_ncr:1_{87B36DF5-1970-44D3-99A3-65B9D80E0D18}" xr6:coauthVersionLast="47" xr6:coauthVersionMax="47" xr10:uidLastSave="{00000000-0000-0000-0000-000000000000}"/>
  <bookViews>
    <workbookView xWindow="-120" yWindow="-120" windowWidth="29040" windowHeight="15720" xr2:uid="{BA30FB7F-B1C4-4276-BBF0-ECAE5F906CEF}"/>
  </bookViews>
  <sheets>
    <sheet name="Seng301-Term Pro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I50" i="1"/>
  <c r="H50" i="1"/>
  <c r="J49" i="1"/>
  <c r="J48" i="1"/>
  <c r="J47" i="1"/>
  <c r="J46" i="1"/>
  <c r="I49" i="1"/>
  <c r="I48" i="1"/>
  <c r="I47" i="1"/>
  <c r="I46" i="1"/>
  <c r="H49" i="1"/>
  <c r="H48" i="1"/>
  <c r="H47" i="1"/>
  <c r="H46" i="1"/>
  <c r="J44" i="1"/>
  <c r="J43" i="1"/>
  <c r="J42" i="1"/>
  <c r="J41" i="1"/>
  <c r="I44" i="1"/>
  <c r="I43" i="1"/>
  <c r="I42" i="1"/>
  <c r="I41" i="1"/>
  <c r="H44" i="1"/>
  <c r="H43" i="1"/>
  <c r="H42" i="1"/>
  <c r="H41" i="1"/>
  <c r="J35" i="1"/>
  <c r="I35" i="1"/>
  <c r="H35" i="1"/>
  <c r="H14" i="1"/>
  <c r="I14" i="1"/>
  <c r="J14" i="1"/>
  <c r="J10" i="1"/>
  <c r="I10" i="1"/>
  <c r="H10" i="1"/>
  <c r="J3" i="1"/>
  <c r="I3" i="1"/>
  <c r="H3" i="1"/>
  <c r="H39" i="1" l="1"/>
  <c r="I39" i="1"/>
  <c r="J39" i="1"/>
</calcChain>
</file>

<file path=xl/sharedStrings.xml><?xml version="1.0" encoding="utf-8"?>
<sst xmlns="http://schemas.openxmlformats.org/spreadsheetml/2006/main" count="174" uniqueCount="78">
  <si>
    <t>1.1. Preliminary Work</t>
  </si>
  <si>
    <t>1.2. Technical Analysis</t>
  </si>
  <si>
    <t>1.3. Dev</t>
  </si>
  <si>
    <t>1.3.1. Authentikation Tasks</t>
  </si>
  <si>
    <t>1.3.2. Back-End</t>
  </si>
  <si>
    <t>Work Package</t>
  </si>
  <si>
    <t>Task</t>
  </si>
  <si>
    <t>Dependency</t>
  </si>
  <si>
    <t>Optimistic (Hour)</t>
  </si>
  <si>
    <t>Realistic (Hour)</t>
  </si>
  <si>
    <t>Total Work</t>
  </si>
  <si>
    <t>Grand Total</t>
  </si>
  <si>
    <t>Pessimistic (Hour)</t>
  </si>
  <si>
    <t>PW1. DB Design</t>
  </si>
  <si>
    <t>PW2. UI Design</t>
  </si>
  <si>
    <t>PW3. Achitectural Design</t>
  </si>
  <si>
    <t>PW4. Technical Documentation</t>
  </si>
  <si>
    <t>PW6. Team Indroduction</t>
  </si>
  <si>
    <t>TA1. Current Computer Hardware Analysis</t>
  </si>
  <si>
    <t>TA2. Determining the Necessary Infrastructure Needs</t>
  </si>
  <si>
    <t>TA3. Adequacy Analysis of Resources</t>
  </si>
  <si>
    <t>AT1.Sign Up</t>
  </si>
  <si>
    <t>AT2. Sign In</t>
  </si>
  <si>
    <t>AT3. Forget Password</t>
  </si>
  <si>
    <t>BE1. User-Admin DataBase</t>
  </si>
  <si>
    <t>BE2. Whis List DataBase</t>
  </si>
  <si>
    <t>BE3. Product DataBase</t>
  </si>
  <si>
    <t>BE4. Integration with Amazon Product Search API</t>
  </si>
  <si>
    <t>1.3.3. Admin Module</t>
  </si>
  <si>
    <t>AD1. Manage Permissions</t>
  </si>
  <si>
    <t>AD2. Manage Roles</t>
  </si>
  <si>
    <t>AD3. Manage Role Permissions</t>
  </si>
  <si>
    <t>AD4. Manage Users</t>
  </si>
  <si>
    <t>AD5. Manage User Roles</t>
  </si>
  <si>
    <t>AD6. Manage Requests</t>
  </si>
  <si>
    <t>AD7. Manage Reports</t>
  </si>
  <si>
    <t>AD8. Block Users</t>
  </si>
  <si>
    <t>1.3.4. Add Wish List Page Module</t>
  </si>
  <si>
    <t>AWL1. Front-End Developer</t>
  </si>
  <si>
    <t>AWL2. Create URL Page Module</t>
  </si>
  <si>
    <t>1.3.5. Other Page Module</t>
  </si>
  <si>
    <t>OP1. Home Page</t>
  </si>
  <si>
    <t>OP2. Reservation Page</t>
  </si>
  <si>
    <t>OP3. Settings Page</t>
  </si>
  <si>
    <t>Q4. Smoke Testing</t>
  </si>
  <si>
    <t>1.4. DevOps</t>
  </si>
  <si>
    <t>D1. Server Configuration</t>
  </si>
  <si>
    <t>D2. Staging Deployment</t>
  </si>
  <si>
    <t>D3. Prod Deployment</t>
  </si>
  <si>
    <t>1.5. QA</t>
  </si>
  <si>
    <t>QA1. Test Planning</t>
  </si>
  <si>
    <t>QA2. Functional Testing</t>
  </si>
  <si>
    <t>QA3. Regression Testing</t>
  </si>
  <si>
    <t>1.6. Other</t>
  </si>
  <si>
    <t>O1. PM</t>
  </si>
  <si>
    <t>O2. TL</t>
  </si>
  <si>
    <t>O3. Non Dev</t>
  </si>
  <si>
    <t>O4. Bug Fix</t>
  </si>
  <si>
    <t>WishList.com Estimates</t>
  </si>
  <si>
    <t>WishList.com Task Dependencies</t>
  </si>
  <si>
    <t>PW1</t>
  </si>
  <si>
    <t>BE1</t>
  </si>
  <si>
    <t>AWL1</t>
  </si>
  <si>
    <t>PW2</t>
  </si>
  <si>
    <t>AT2</t>
  </si>
  <si>
    <t>PW3</t>
  </si>
  <si>
    <t>PW4</t>
  </si>
  <si>
    <t>PW5. Determining the Target Audience</t>
  </si>
  <si>
    <t>PW5</t>
  </si>
  <si>
    <t>AD5</t>
  </si>
  <si>
    <t>PW6</t>
  </si>
  <si>
    <t>BE4</t>
  </si>
  <si>
    <t>BE2, BE3</t>
  </si>
  <si>
    <t>AD1, AD2</t>
  </si>
  <si>
    <t>AD2, AD4</t>
  </si>
  <si>
    <t>QA2</t>
  </si>
  <si>
    <t>QA3</t>
  </si>
  <si>
    <t>QA1, 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</si>
</sst>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rgb="FF000000"/>
      <name val="Helvetica"/>
    </font>
    <font>
      <sz val="9"/>
      <name val="Helvetica"/>
    </font>
    <font>
      <b/>
      <sz val="9"/>
      <color rgb="FF000000"/>
      <name val="Helvetica"/>
      <charset val="162"/>
    </font>
    <font>
      <b/>
      <sz val="9"/>
      <name val="Helvetica"/>
      <charset val="162"/>
    </font>
    <font>
      <sz val="11"/>
      <color theme="0"/>
      <name val="Calibri"/>
      <family val="2"/>
      <charset val="162"/>
      <scheme val="minor"/>
    </font>
    <font>
      <b/>
      <sz val="9"/>
      <color theme="0"/>
      <name val="Helvetica"/>
      <charset val="162"/>
    </font>
    <font>
      <sz val="9"/>
      <color theme="0"/>
      <name val="Helvetica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5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/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0" fillId="4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4" fillId="8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6" fillId="6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5" borderId="1" xfId="0" applyFill="1" applyBorder="1"/>
    <xf numFmtId="0" fontId="0" fillId="0" borderId="1" xfId="0" applyFill="1" applyBorder="1"/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1" fillId="0" borderId="1" xfId="0" applyFont="1" applyBorder="1" applyAlignment="1">
      <alignment horizontal="left" vertical="center"/>
    </xf>
    <xf numFmtId="0" fontId="6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4912-BFFA-4014-9C5B-65E01982328F}">
  <dimension ref="A1:J50"/>
  <sheetViews>
    <sheetView tabSelected="1" zoomScale="70" zoomScaleNormal="70" workbookViewId="0">
      <selection activeCell="D1" sqref="D1"/>
    </sheetView>
  </sheetViews>
  <sheetFormatPr defaultRowHeight="15" x14ac:dyDescent="0.25"/>
  <cols>
    <col min="1" max="1" width="27.42578125" customWidth="1"/>
    <col min="2" max="2" width="45.42578125" customWidth="1"/>
    <col min="3" max="3" width="27.140625" customWidth="1"/>
    <col min="6" max="6" width="45.85546875" customWidth="1"/>
    <col min="7" max="7" width="10.7109375" customWidth="1"/>
    <col min="8" max="10" width="20.7109375" customWidth="1"/>
  </cols>
  <sheetData>
    <row r="1" spans="1:10" x14ac:dyDescent="0.25">
      <c r="A1" s="6" t="s">
        <v>59</v>
      </c>
      <c r="B1" s="31"/>
      <c r="C1" s="2"/>
      <c r="F1" s="7" t="s">
        <v>58</v>
      </c>
      <c r="G1" s="2"/>
      <c r="H1" s="2"/>
      <c r="I1" s="2"/>
      <c r="J1" s="2"/>
    </row>
    <row r="2" spans="1:10" x14ac:dyDescent="0.25">
      <c r="A2" s="2"/>
      <c r="B2" s="2"/>
      <c r="C2" s="2"/>
      <c r="F2" s="8" t="s">
        <v>6</v>
      </c>
      <c r="G2" s="8"/>
      <c r="H2" s="8" t="s">
        <v>8</v>
      </c>
      <c r="I2" s="8" t="s">
        <v>9</v>
      </c>
      <c r="J2" s="8" t="s">
        <v>12</v>
      </c>
    </row>
    <row r="3" spans="1:10" x14ac:dyDescent="0.25">
      <c r="A3" s="7" t="s">
        <v>5</v>
      </c>
      <c r="B3" s="7" t="s">
        <v>6</v>
      </c>
      <c r="C3" s="7" t="s">
        <v>7</v>
      </c>
      <c r="F3" s="9" t="s">
        <v>0</v>
      </c>
      <c r="G3" s="3"/>
      <c r="H3" s="10">
        <f>SUM(H4:H9)</f>
        <v>56</v>
      </c>
      <c r="I3" s="10">
        <f>SUM(I4:I9)</f>
        <v>69</v>
      </c>
      <c r="J3" s="10">
        <f>SUM(J4:J9)</f>
        <v>91</v>
      </c>
    </row>
    <row r="4" spans="1:10" x14ac:dyDescent="0.25">
      <c r="A4" s="3" t="s">
        <v>0</v>
      </c>
      <c r="B4" s="3" t="s">
        <v>13</v>
      </c>
      <c r="C4" s="2"/>
      <c r="F4" s="3" t="s">
        <v>13</v>
      </c>
      <c r="G4" s="3"/>
      <c r="H4" s="2">
        <v>5</v>
      </c>
      <c r="I4" s="2">
        <v>7</v>
      </c>
      <c r="J4" s="2">
        <v>10</v>
      </c>
    </row>
    <row r="5" spans="1:10" x14ac:dyDescent="0.25">
      <c r="A5" s="3" t="s">
        <v>0</v>
      </c>
      <c r="B5" s="3" t="s">
        <v>14</v>
      </c>
      <c r="C5" s="2" t="s">
        <v>60</v>
      </c>
      <c r="F5" s="3" t="s">
        <v>14</v>
      </c>
      <c r="G5" s="3"/>
      <c r="H5" s="2">
        <v>17</v>
      </c>
      <c r="I5" s="2">
        <v>20</v>
      </c>
      <c r="J5" s="2">
        <v>25</v>
      </c>
    </row>
    <row r="6" spans="1:10" x14ac:dyDescent="0.25">
      <c r="A6" s="3" t="s">
        <v>0</v>
      </c>
      <c r="B6" s="3" t="s">
        <v>15</v>
      </c>
      <c r="C6" s="2" t="s">
        <v>63</v>
      </c>
      <c r="F6" s="3" t="s">
        <v>15</v>
      </c>
      <c r="G6" s="3"/>
      <c r="H6" s="2">
        <v>21</v>
      </c>
      <c r="I6" s="2">
        <v>24</v>
      </c>
      <c r="J6" s="2">
        <v>32</v>
      </c>
    </row>
    <row r="7" spans="1:10" x14ac:dyDescent="0.25">
      <c r="A7" s="3" t="s">
        <v>0</v>
      </c>
      <c r="B7" s="3" t="s">
        <v>16</v>
      </c>
      <c r="C7" s="2" t="s">
        <v>65</v>
      </c>
      <c r="F7" s="3" t="s">
        <v>16</v>
      </c>
      <c r="G7" s="3"/>
      <c r="H7" s="2">
        <v>5</v>
      </c>
      <c r="I7" s="2">
        <v>7</v>
      </c>
      <c r="J7" s="2">
        <v>10</v>
      </c>
    </row>
    <row r="8" spans="1:10" x14ac:dyDescent="0.25">
      <c r="A8" s="3" t="s">
        <v>0</v>
      </c>
      <c r="B8" s="3" t="s">
        <v>67</v>
      </c>
      <c r="C8" s="2" t="s">
        <v>66</v>
      </c>
      <c r="F8" s="3" t="s">
        <v>67</v>
      </c>
      <c r="G8" s="3"/>
      <c r="H8" s="2">
        <v>6</v>
      </c>
      <c r="I8" s="2">
        <v>8</v>
      </c>
      <c r="J8" s="2">
        <v>10</v>
      </c>
    </row>
    <row r="9" spans="1:10" x14ac:dyDescent="0.25">
      <c r="A9" s="3" t="s">
        <v>0</v>
      </c>
      <c r="B9" s="3" t="s">
        <v>17</v>
      </c>
      <c r="C9" s="2" t="s">
        <v>68</v>
      </c>
      <c r="F9" s="3" t="s">
        <v>17</v>
      </c>
      <c r="G9" s="3"/>
      <c r="H9" s="2">
        <v>2</v>
      </c>
      <c r="I9" s="2">
        <v>3</v>
      </c>
      <c r="J9" s="2">
        <v>4</v>
      </c>
    </row>
    <row r="10" spans="1:10" x14ac:dyDescent="0.25">
      <c r="A10" s="4" t="s">
        <v>1</v>
      </c>
      <c r="B10" s="4" t="s">
        <v>18</v>
      </c>
      <c r="C10" s="2" t="s">
        <v>70</v>
      </c>
      <c r="F10" s="11" t="s">
        <v>1</v>
      </c>
      <c r="G10" s="12"/>
      <c r="H10" s="13">
        <f>SUM(H11:H13)</f>
        <v>13</v>
      </c>
      <c r="I10" s="13">
        <f>SUM(I11:I13)</f>
        <v>18</v>
      </c>
      <c r="J10" s="13">
        <f>SUM(J11:J13)</f>
        <v>23</v>
      </c>
    </row>
    <row r="11" spans="1:10" x14ac:dyDescent="0.25">
      <c r="A11" s="4" t="s">
        <v>1</v>
      </c>
      <c r="B11" s="4" t="s">
        <v>19</v>
      </c>
      <c r="C11" s="2" t="s">
        <v>70</v>
      </c>
      <c r="F11" s="4" t="s">
        <v>18</v>
      </c>
      <c r="G11" s="4"/>
      <c r="H11" s="2">
        <v>3</v>
      </c>
      <c r="I11" s="2">
        <v>5</v>
      </c>
      <c r="J11" s="2">
        <v>7</v>
      </c>
    </row>
    <row r="12" spans="1:10" x14ac:dyDescent="0.25">
      <c r="A12" s="4" t="s">
        <v>1</v>
      </c>
      <c r="B12" s="4" t="s">
        <v>20</v>
      </c>
      <c r="C12" s="2" t="s">
        <v>70</v>
      </c>
      <c r="F12" s="4" t="s">
        <v>19</v>
      </c>
      <c r="G12" s="4"/>
      <c r="H12" s="2">
        <v>5</v>
      </c>
      <c r="I12" s="2">
        <v>6</v>
      </c>
      <c r="J12" s="2">
        <v>7</v>
      </c>
    </row>
    <row r="13" spans="1:10" x14ac:dyDescent="0.25">
      <c r="A13" s="5" t="s">
        <v>3</v>
      </c>
      <c r="B13" s="5" t="s">
        <v>21</v>
      </c>
      <c r="C13" s="2" t="s">
        <v>70</v>
      </c>
      <c r="F13" s="4" t="s">
        <v>20</v>
      </c>
      <c r="G13" s="4"/>
      <c r="H13" s="2">
        <v>5</v>
      </c>
      <c r="I13" s="2">
        <v>7</v>
      </c>
      <c r="J13" s="2">
        <v>9</v>
      </c>
    </row>
    <row r="14" spans="1:10" x14ac:dyDescent="0.25">
      <c r="A14" s="5" t="s">
        <v>3</v>
      </c>
      <c r="B14" s="5" t="s">
        <v>22</v>
      </c>
      <c r="C14" s="2" t="s">
        <v>70</v>
      </c>
      <c r="F14" s="14" t="s">
        <v>2</v>
      </c>
      <c r="G14" s="15"/>
      <c r="H14" s="16">
        <f>SUM(H15:H34)</f>
        <v>233</v>
      </c>
      <c r="I14" s="16">
        <f>SUM(I15:I34)</f>
        <v>301</v>
      </c>
      <c r="J14" s="16">
        <f>SUM(J15:J34)</f>
        <v>387</v>
      </c>
    </row>
    <row r="15" spans="1:10" x14ac:dyDescent="0.25">
      <c r="A15" s="5" t="s">
        <v>3</v>
      </c>
      <c r="B15" s="5" t="s">
        <v>23</v>
      </c>
      <c r="C15" s="2" t="s">
        <v>64</v>
      </c>
      <c r="F15" s="5" t="s">
        <v>21</v>
      </c>
      <c r="G15" s="5"/>
      <c r="H15" s="2">
        <v>10</v>
      </c>
      <c r="I15" s="2">
        <v>13</v>
      </c>
      <c r="J15" s="2">
        <v>17</v>
      </c>
    </row>
    <row r="16" spans="1:10" x14ac:dyDescent="0.25">
      <c r="A16" s="5" t="s">
        <v>4</v>
      </c>
      <c r="B16" s="5" t="s">
        <v>24</v>
      </c>
      <c r="C16" s="2" t="s">
        <v>70</v>
      </c>
      <c r="F16" s="5" t="s">
        <v>22</v>
      </c>
      <c r="G16" s="5"/>
      <c r="H16" s="2">
        <v>10</v>
      </c>
      <c r="I16" s="2">
        <v>11</v>
      </c>
      <c r="J16" s="2">
        <v>14</v>
      </c>
    </row>
    <row r="17" spans="1:10" x14ac:dyDescent="0.25">
      <c r="A17" s="5" t="s">
        <v>4</v>
      </c>
      <c r="B17" s="5" t="s">
        <v>25</v>
      </c>
      <c r="C17" s="2" t="s">
        <v>70</v>
      </c>
      <c r="F17" s="5" t="s">
        <v>23</v>
      </c>
      <c r="G17" s="5"/>
      <c r="H17" s="2">
        <v>10</v>
      </c>
      <c r="I17" s="2">
        <v>11</v>
      </c>
      <c r="J17" s="2">
        <v>14</v>
      </c>
    </row>
    <row r="18" spans="1:10" x14ac:dyDescent="0.25">
      <c r="A18" s="5" t="s">
        <v>4</v>
      </c>
      <c r="B18" s="5" t="s">
        <v>26</v>
      </c>
      <c r="C18" s="2" t="s">
        <v>70</v>
      </c>
      <c r="F18" s="5" t="s">
        <v>24</v>
      </c>
      <c r="G18" s="5"/>
      <c r="H18" s="2">
        <v>13</v>
      </c>
      <c r="I18" s="2">
        <v>16</v>
      </c>
      <c r="J18" s="2">
        <v>20</v>
      </c>
    </row>
    <row r="19" spans="1:10" x14ac:dyDescent="0.25">
      <c r="A19" s="5" t="s">
        <v>4</v>
      </c>
      <c r="B19" s="5" t="s">
        <v>27</v>
      </c>
      <c r="C19" s="2" t="s">
        <v>70</v>
      </c>
      <c r="F19" s="5" t="s">
        <v>25</v>
      </c>
      <c r="G19" s="5"/>
      <c r="H19" s="2">
        <v>13</v>
      </c>
      <c r="I19" s="2">
        <v>16</v>
      </c>
      <c r="J19" s="2">
        <v>20</v>
      </c>
    </row>
    <row r="20" spans="1:10" x14ac:dyDescent="0.25">
      <c r="A20" s="5" t="s">
        <v>28</v>
      </c>
      <c r="B20" s="5" t="s">
        <v>29</v>
      </c>
      <c r="C20" s="2" t="s">
        <v>70</v>
      </c>
      <c r="F20" s="5" t="s">
        <v>26</v>
      </c>
      <c r="G20" s="5"/>
      <c r="H20" s="2">
        <v>13</v>
      </c>
      <c r="I20" s="2">
        <v>16</v>
      </c>
      <c r="J20" s="2">
        <v>20</v>
      </c>
    </row>
    <row r="21" spans="1:10" x14ac:dyDescent="0.25">
      <c r="A21" s="5" t="s">
        <v>28</v>
      </c>
      <c r="B21" s="5" t="s">
        <v>30</v>
      </c>
      <c r="C21" s="2" t="s">
        <v>70</v>
      </c>
      <c r="F21" s="5" t="s">
        <v>27</v>
      </c>
      <c r="G21" s="5"/>
      <c r="H21" s="2">
        <v>5</v>
      </c>
      <c r="I21" s="2">
        <v>8</v>
      </c>
      <c r="J21" s="2">
        <v>12</v>
      </c>
    </row>
    <row r="22" spans="1:10" x14ac:dyDescent="0.25">
      <c r="A22" s="5" t="s">
        <v>28</v>
      </c>
      <c r="B22" s="5" t="s">
        <v>31</v>
      </c>
      <c r="C22" s="2" t="s">
        <v>73</v>
      </c>
      <c r="F22" s="5" t="s">
        <v>29</v>
      </c>
      <c r="G22" s="5"/>
      <c r="H22" s="2">
        <v>5</v>
      </c>
      <c r="I22" s="2">
        <v>7</v>
      </c>
      <c r="J22" s="2">
        <v>11</v>
      </c>
    </row>
    <row r="23" spans="1:10" x14ac:dyDescent="0.25">
      <c r="A23" s="5" t="s">
        <v>28</v>
      </c>
      <c r="B23" s="5" t="s">
        <v>32</v>
      </c>
      <c r="C23" s="2" t="s">
        <v>70</v>
      </c>
      <c r="F23" s="5" t="s">
        <v>30</v>
      </c>
      <c r="G23" s="5"/>
      <c r="H23" s="2">
        <v>5</v>
      </c>
      <c r="I23" s="2">
        <v>7</v>
      </c>
      <c r="J23" s="2">
        <v>11</v>
      </c>
    </row>
    <row r="24" spans="1:10" x14ac:dyDescent="0.25">
      <c r="A24" s="5" t="s">
        <v>28</v>
      </c>
      <c r="B24" s="5" t="s">
        <v>33</v>
      </c>
      <c r="C24" s="2" t="s">
        <v>74</v>
      </c>
      <c r="F24" s="5" t="s">
        <v>31</v>
      </c>
      <c r="G24" s="5"/>
      <c r="H24" s="2">
        <v>7</v>
      </c>
      <c r="I24" s="2">
        <v>10</v>
      </c>
      <c r="J24" s="2">
        <v>13</v>
      </c>
    </row>
    <row r="25" spans="1:10" x14ac:dyDescent="0.25">
      <c r="A25" s="5" t="s">
        <v>28</v>
      </c>
      <c r="B25" s="5" t="s">
        <v>34</v>
      </c>
      <c r="C25" s="2" t="s">
        <v>70</v>
      </c>
      <c r="F25" s="5" t="s">
        <v>32</v>
      </c>
      <c r="G25" s="5"/>
      <c r="H25" s="2">
        <v>7</v>
      </c>
      <c r="I25" s="2">
        <v>10</v>
      </c>
      <c r="J25" s="2">
        <v>13</v>
      </c>
    </row>
    <row r="26" spans="1:10" x14ac:dyDescent="0.25">
      <c r="A26" s="5" t="s">
        <v>28</v>
      </c>
      <c r="B26" s="5" t="s">
        <v>35</v>
      </c>
      <c r="C26" s="2" t="s">
        <v>70</v>
      </c>
      <c r="F26" s="5" t="s">
        <v>33</v>
      </c>
      <c r="G26" s="5"/>
      <c r="H26" s="2">
        <v>7</v>
      </c>
      <c r="I26" s="2">
        <v>10</v>
      </c>
      <c r="J26" s="2">
        <v>13</v>
      </c>
    </row>
    <row r="27" spans="1:10" x14ac:dyDescent="0.25">
      <c r="A27" s="5" t="s">
        <v>28</v>
      </c>
      <c r="B27" s="5" t="s">
        <v>36</v>
      </c>
      <c r="C27" s="2" t="s">
        <v>69</v>
      </c>
      <c r="F27" s="5" t="s">
        <v>34</v>
      </c>
      <c r="G27" s="5"/>
      <c r="H27" s="2">
        <v>7</v>
      </c>
      <c r="I27" s="2">
        <v>10</v>
      </c>
      <c r="J27" s="2">
        <v>13</v>
      </c>
    </row>
    <row r="28" spans="1:10" x14ac:dyDescent="0.25">
      <c r="A28" s="5" t="s">
        <v>37</v>
      </c>
      <c r="B28" s="5" t="s">
        <v>38</v>
      </c>
      <c r="C28" s="2" t="s">
        <v>72</v>
      </c>
      <c r="F28" s="5" t="s">
        <v>35</v>
      </c>
      <c r="G28" s="5"/>
      <c r="H28" s="28">
        <v>10</v>
      </c>
      <c r="I28" s="2">
        <v>14</v>
      </c>
      <c r="J28" s="2">
        <v>18</v>
      </c>
    </row>
    <row r="29" spans="1:10" x14ac:dyDescent="0.25">
      <c r="A29" s="5" t="s">
        <v>37</v>
      </c>
      <c r="B29" s="5" t="s">
        <v>39</v>
      </c>
      <c r="C29" s="2" t="s">
        <v>62</v>
      </c>
      <c r="F29" s="5" t="s">
        <v>36</v>
      </c>
      <c r="G29" s="5"/>
      <c r="H29" s="2">
        <v>10</v>
      </c>
      <c r="I29" s="2">
        <v>14</v>
      </c>
      <c r="J29" s="2">
        <v>18</v>
      </c>
    </row>
    <row r="30" spans="1:10" x14ac:dyDescent="0.25">
      <c r="A30" s="5" t="s">
        <v>40</v>
      </c>
      <c r="B30" s="5" t="s">
        <v>41</v>
      </c>
      <c r="C30" s="2" t="s">
        <v>70</v>
      </c>
      <c r="F30" s="5" t="s">
        <v>38</v>
      </c>
      <c r="G30" s="5"/>
      <c r="H30" s="2">
        <v>24</v>
      </c>
      <c r="I30" s="2">
        <v>32</v>
      </c>
      <c r="J30" s="2">
        <v>40</v>
      </c>
    </row>
    <row r="31" spans="1:10" x14ac:dyDescent="0.25">
      <c r="A31" s="5" t="s">
        <v>40</v>
      </c>
      <c r="B31" s="5" t="s">
        <v>42</v>
      </c>
      <c r="C31" s="2" t="s">
        <v>71</v>
      </c>
      <c r="F31" s="5" t="s">
        <v>39</v>
      </c>
      <c r="G31" s="5"/>
      <c r="H31" s="2">
        <v>20</v>
      </c>
      <c r="I31" s="2">
        <v>24</v>
      </c>
      <c r="J31" s="2">
        <v>30</v>
      </c>
    </row>
    <row r="32" spans="1:10" x14ac:dyDescent="0.25">
      <c r="A32" s="5" t="s">
        <v>40</v>
      </c>
      <c r="B32" s="5" t="s">
        <v>43</v>
      </c>
      <c r="C32" s="2" t="s">
        <v>61</v>
      </c>
      <c r="F32" s="5" t="s">
        <v>41</v>
      </c>
      <c r="G32" s="5"/>
      <c r="H32" s="2">
        <v>20</v>
      </c>
      <c r="I32" s="2">
        <v>24</v>
      </c>
      <c r="J32" s="2">
        <v>30</v>
      </c>
    </row>
    <row r="33" spans="1:10" x14ac:dyDescent="0.25">
      <c r="A33" s="17" t="s">
        <v>45</v>
      </c>
      <c r="B33" s="17" t="s">
        <v>46</v>
      </c>
      <c r="C33" s="2" t="s">
        <v>70</v>
      </c>
      <c r="F33" s="5" t="s">
        <v>42</v>
      </c>
      <c r="G33" s="5"/>
      <c r="H33" s="2">
        <v>15</v>
      </c>
      <c r="I33" s="2">
        <v>22</v>
      </c>
      <c r="J33" s="2">
        <v>28</v>
      </c>
    </row>
    <row r="34" spans="1:10" x14ac:dyDescent="0.25">
      <c r="A34" s="17" t="s">
        <v>45</v>
      </c>
      <c r="B34" s="17" t="s">
        <v>47</v>
      </c>
      <c r="C34" s="2" t="s">
        <v>75</v>
      </c>
      <c r="F34" s="5" t="s">
        <v>43</v>
      </c>
      <c r="G34" s="5"/>
      <c r="H34" s="2">
        <v>22</v>
      </c>
      <c r="I34" s="2">
        <v>26</v>
      </c>
      <c r="J34" s="2">
        <v>32</v>
      </c>
    </row>
    <row r="35" spans="1:10" x14ac:dyDescent="0.25">
      <c r="A35" s="17" t="s">
        <v>45</v>
      </c>
      <c r="B35" s="17" t="s">
        <v>48</v>
      </c>
      <c r="C35" s="2" t="s">
        <v>76</v>
      </c>
      <c r="F35" s="19" t="s">
        <v>45</v>
      </c>
      <c r="G35" s="17"/>
      <c r="H35" s="18">
        <f>SUM(H36:H38)</f>
        <v>13</v>
      </c>
      <c r="I35" s="18">
        <f>SUM(I36:I38)</f>
        <v>17</v>
      </c>
      <c r="J35" s="18">
        <f>SUM(J36:J38)</f>
        <v>22</v>
      </c>
    </row>
    <row r="36" spans="1:10" x14ac:dyDescent="0.25">
      <c r="A36" s="1" t="s">
        <v>49</v>
      </c>
      <c r="B36" s="1" t="s">
        <v>50</v>
      </c>
      <c r="C36" s="2" t="s">
        <v>70</v>
      </c>
      <c r="F36" s="17" t="s">
        <v>46</v>
      </c>
      <c r="G36" s="17"/>
      <c r="H36" s="2">
        <v>5</v>
      </c>
      <c r="I36" s="2">
        <v>7</v>
      </c>
      <c r="J36" s="2">
        <v>10</v>
      </c>
    </row>
    <row r="37" spans="1:10" x14ac:dyDescent="0.25">
      <c r="A37" s="1" t="s">
        <v>49</v>
      </c>
      <c r="B37" s="1" t="s">
        <v>51</v>
      </c>
      <c r="C37" s="2" t="s">
        <v>77</v>
      </c>
      <c r="F37" s="17" t="s">
        <v>47</v>
      </c>
      <c r="G37" s="17"/>
      <c r="H37" s="2">
        <v>4</v>
      </c>
      <c r="I37" s="2">
        <v>5</v>
      </c>
      <c r="J37" s="2">
        <v>6</v>
      </c>
    </row>
    <row r="38" spans="1:10" x14ac:dyDescent="0.25">
      <c r="A38" s="1" t="s">
        <v>49</v>
      </c>
      <c r="B38" s="1" t="s">
        <v>52</v>
      </c>
      <c r="C38" s="2" t="s">
        <v>75</v>
      </c>
      <c r="F38" s="17" t="s">
        <v>48</v>
      </c>
      <c r="G38" s="17"/>
      <c r="H38" s="2">
        <v>4</v>
      </c>
      <c r="I38" s="2">
        <v>5</v>
      </c>
      <c r="J38" s="2">
        <v>6</v>
      </c>
    </row>
    <row r="39" spans="1:10" x14ac:dyDescent="0.25">
      <c r="A39" s="1" t="s">
        <v>49</v>
      </c>
      <c r="B39" s="1" t="s">
        <v>44</v>
      </c>
      <c r="C39" s="2" t="s">
        <v>76</v>
      </c>
      <c r="F39" s="20" t="s">
        <v>10</v>
      </c>
      <c r="G39" s="21"/>
      <c r="H39" s="22">
        <f>SUM(H3,H10,H14,H35)</f>
        <v>315</v>
      </c>
      <c r="I39" s="22">
        <f>SUM(I3,I10,I14,I35)</f>
        <v>405</v>
      </c>
      <c r="J39" s="22">
        <f>SUM(J3,J10,J14,J35)</f>
        <v>523</v>
      </c>
    </row>
    <row r="40" spans="1:10" x14ac:dyDescent="0.25">
      <c r="A40" s="24" t="s">
        <v>53</v>
      </c>
      <c r="B40" s="24" t="s">
        <v>54</v>
      </c>
      <c r="C40" s="2"/>
      <c r="F40" s="23" t="s">
        <v>49</v>
      </c>
      <c r="G40" s="1"/>
      <c r="H40" s="27"/>
      <c r="I40" s="27"/>
      <c r="J40" s="27"/>
    </row>
    <row r="41" spans="1:10" x14ac:dyDescent="0.25">
      <c r="A41" s="24" t="s">
        <v>53</v>
      </c>
      <c r="B41" s="24" t="s">
        <v>55</v>
      </c>
      <c r="C41" s="2"/>
      <c r="F41" s="1" t="s">
        <v>50</v>
      </c>
      <c r="G41" s="1">
        <v>0.1</v>
      </c>
      <c r="H41" s="2">
        <f>PRODUCT(H39,G41)</f>
        <v>31.5</v>
      </c>
      <c r="I41" s="2">
        <f>PRODUCT(I39,G41)</f>
        <v>40.5</v>
      </c>
      <c r="J41" s="2">
        <f>PRODUCT(J39,G41)</f>
        <v>52.300000000000004</v>
      </c>
    </row>
    <row r="42" spans="1:10" x14ac:dyDescent="0.25">
      <c r="A42" s="24" t="s">
        <v>53</v>
      </c>
      <c r="B42" s="24" t="s">
        <v>56</v>
      </c>
      <c r="C42" s="2" t="s">
        <v>70</v>
      </c>
      <c r="F42" s="1" t="s">
        <v>51</v>
      </c>
      <c r="G42" s="1">
        <v>0.2</v>
      </c>
      <c r="H42" s="2">
        <f>PRODUCT(H39,G42)</f>
        <v>63</v>
      </c>
      <c r="I42" s="2">
        <f>PRODUCT(I39,G42)</f>
        <v>81</v>
      </c>
      <c r="J42" s="2">
        <f>PRODUCT(J39,G42)</f>
        <v>104.60000000000001</v>
      </c>
    </row>
    <row r="43" spans="1:10" x14ac:dyDescent="0.25">
      <c r="A43" s="24" t="s">
        <v>53</v>
      </c>
      <c r="B43" s="24" t="s">
        <v>57</v>
      </c>
      <c r="C43" s="2" t="s">
        <v>75</v>
      </c>
      <c r="F43" s="1" t="s">
        <v>52</v>
      </c>
      <c r="G43" s="1">
        <v>0.2</v>
      </c>
      <c r="H43" s="2">
        <f>PRODUCT(H39,G43)</f>
        <v>63</v>
      </c>
      <c r="I43" s="2">
        <f>PRODUCT(I39,G43)</f>
        <v>81</v>
      </c>
      <c r="J43" s="2">
        <f>PRODUCT(J39,G43)</f>
        <v>104.60000000000001</v>
      </c>
    </row>
    <row r="44" spans="1:10" x14ac:dyDescent="0.25">
      <c r="F44" s="1" t="s">
        <v>44</v>
      </c>
      <c r="G44" s="1">
        <v>0.01</v>
      </c>
      <c r="H44" s="2">
        <f>PRODUCT(H39,G44)</f>
        <v>3.15</v>
      </c>
      <c r="I44" s="2">
        <f>PRODUCT(I39,G44)</f>
        <v>4.05</v>
      </c>
      <c r="J44" s="2">
        <f>PRODUCT(J39,G44)</f>
        <v>5.23</v>
      </c>
    </row>
    <row r="45" spans="1:10" x14ac:dyDescent="0.25">
      <c r="F45" s="25" t="s">
        <v>53</v>
      </c>
      <c r="G45" s="24"/>
      <c r="H45" s="26"/>
      <c r="I45" s="26"/>
      <c r="J45" s="26"/>
    </row>
    <row r="46" spans="1:10" x14ac:dyDescent="0.25">
      <c r="F46" s="24" t="s">
        <v>54</v>
      </c>
      <c r="G46" s="24">
        <v>0.2</v>
      </c>
      <c r="H46" s="2">
        <f>PRODUCT(H39,G46)</f>
        <v>63</v>
      </c>
      <c r="I46" s="2">
        <f>PRODUCT(I39,G46)</f>
        <v>81</v>
      </c>
      <c r="J46" s="2">
        <f>PRODUCT(J39,G46)</f>
        <v>104.60000000000001</v>
      </c>
    </row>
    <row r="47" spans="1:10" x14ac:dyDescent="0.25">
      <c r="F47" s="24" t="s">
        <v>55</v>
      </c>
      <c r="G47" s="24">
        <v>0.2</v>
      </c>
      <c r="H47" s="2">
        <f>PRODUCT(H39,G47)</f>
        <v>63</v>
      </c>
      <c r="I47" s="2">
        <f>PRODUCT(I39,G47)</f>
        <v>81</v>
      </c>
      <c r="J47" s="2">
        <f>PRODUCT(J39,G47)</f>
        <v>104.60000000000001</v>
      </c>
    </row>
    <row r="48" spans="1:10" x14ac:dyDescent="0.25">
      <c r="F48" s="24" t="s">
        <v>56</v>
      </c>
      <c r="G48" s="24">
        <v>0.05</v>
      </c>
      <c r="H48" s="2">
        <f>PRODUCT(H39,G48)</f>
        <v>15.75</v>
      </c>
      <c r="I48" s="2">
        <f>PRODUCT(I39,G48)</f>
        <v>20.25</v>
      </c>
      <c r="J48" s="2">
        <f>PRODUCT(J39,G48)</f>
        <v>26.150000000000002</v>
      </c>
    </row>
    <row r="49" spans="6:10" x14ac:dyDescent="0.25">
      <c r="F49" s="24" t="s">
        <v>57</v>
      </c>
      <c r="G49" s="24">
        <v>0.25</v>
      </c>
      <c r="H49" s="2">
        <f>PRODUCT(H39,G49)</f>
        <v>78.75</v>
      </c>
      <c r="I49" s="2">
        <f>PRODUCT(I39,G49)</f>
        <v>101.25</v>
      </c>
      <c r="J49" s="2">
        <f>PRODUCT(J39,G49)</f>
        <v>130.75</v>
      </c>
    </row>
    <row r="50" spans="6:10" x14ac:dyDescent="0.25">
      <c r="F50" s="29" t="s">
        <v>11</v>
      </c>
      <c r="G50" s="30"/>
      <c r="H50" s="32">
        <f>SUM(H39,H41:H44,H46:H49)</f>
        <v>696.15</v>
      </c>
      <c r="I50" s="32">
        <f>SUM(I39,I41:I44,I46:I49)</f>
        <v>895.05</v>
      </c>
      <c r="J50" s="32">
        <f>SUM(J39,J41:J44,J46:J49)</f>
        <v>1155.8300000000002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Seng301-Term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Akın Kemal DOĞANGÜN</dc:creator>
  <cp:lastModifiedBy>Akın Kemal DOĞANGÜN</cp:lastModifiedBy>
  <dcterms:created xsi:type="dcterms:W3CDTF">2022-11-17T07:54:38Z</dcterms:created>
  <dcterms:modified xsi:type="dcterms:W3CDTF">2022-12-20T20:29:23Z</dcterms:modified>
</cp:coreProperties>
</file>