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PCB Projects\QC19 - 2022\"/>
    </mc:Choice>
  </mc:AlternateContent>
  <xr:revisionPtr revIDLastSave="0" documentId="13_ncr:1_{A695CCB3-8C7A-41FC-B9BD-6982234BB60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2022" sheetId="21" r:id="rId1"/>
  </sheets>
  <definedNames>
    <definedName name="_xlnm._FilterDatabase" localSheetId="0" hidden="1">'2022'!$A$2:$M$29</definedName>
    <definedName name="_xlnm.Print_Titles" localSheetId="0">'2022'!$2:$2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4" i="21" l="1"/>
  <c r="M12" i="21"/>
  <c r="M9" i="21"/>
  <c r="M11" i="21"/>
  <c r="M13" i="21"/>
  <c r="M6" i="21"/>
  <c r="M4" i="21"/>
  <c r="M5" i="21" l="1"/>
  <c r="M3" i="21" l="1"/>
  <c r="M16" i="21" l="1"/>
  <c r="M10" i="21"/>
  <c r="M8" i="21"/>
  <c r="M7" i="21"/>
  <c r="M15" i="21"/>
</calcChain>
</file>

<file path=xl/sharedStrings.xml><?xml version="1.0" encoding="utf-8"?>
<sst xmlns="http://schemas.openxmlformats.org/spreadsheetml/2006/main" count="113" uniqueCount="83">
  <si>
    <t>#</t>
  </si>
  <si>
    <t>Designator</t>
  </si>
  <si>
    <t>Name</t>
  </si>
  <si>
    <t>Manufacturer</t>
  </si>
  <si>
    <t>PN</t>
  </si>
  <si>
    <t>Any*</t>
  </si>
  <si>
    <t>Cost</t>
  </si>
  <si>
    <t>@ Qty</t>
  </si>
  <si>
    <t>Pads</t>
  </si>
  <si>
    <t>N</t>
  </si>
  <si>
    <t>NA</t>
  </si>
  <si>
    <t>SMT</t>
  </si>
  <si>
    <t>Y</t>
  </si>
  <si>
    <t>Battery Holder</t>
  </si>
  <si>
    <t>0603</t>
  </si>
  <si>
    <t>Bourns</t>
  </si>
  <si>
    <t>TLC5948ADBQ</t>
  </si>
  <si>
    <t>QTY</t>
  </si>
  <si>
    <t>BT1</t>
  </si>
  <si>
    <t>Panasonic</t>
  </si>
  <si>
    <t>TOT SMT</t>
  </si>
  <si>
    <t>DNP</t>
  </si>
  <si>
    <t>U1</t>
  </si>
  <si>
    <t>TI</t>
  </si>
  <si>
    <t>LED Driver</t>
  </si>
  <si>
    <t>U2</t>
  </si>
  <si>
    <t>P1</t>
  </si>
  <si>
    <t>R1</t>
  </si>
  <si>
    <t>P0</t>
  </si>
  <si>
    <t>Keystone</t>
  </si>
  <si>
    <t>C4</t>
  </si>
  <si>
    <t>P2</t>
  </si>
  <si>
    <t>Vishay</t>
  </si>
  <si>
    <t>2.54</t>
  </si>
  <si>
    <t>Samsung</t>
  </si>
  <si>
    <t>CPU</t>
  </si>
  <si>
    <t>C1</t>
  </si>
  <si>
    <t>1050</t>
  </si>
  <si>
    <t>R2</t>
  </si>
  <si>
    <t>CRM2010AJW-1R0ELF</t>
  </si>
  <si>
    <t>AVX</t>
  </si>
  <si>
    <t>06033C104KAT4A</t>
  </si>
  <si>
    <t>D1-D5</t>
  </si>
  <si>
    <t>CV94D-FCC-CYBB0B0E0WBYABB7A363</t>
  </si>
  <si>
    <t>Cree</t>
  </si>
  <si>
    <t>PLCC-6</t>
  </si>
  <si>
    <t>Captouch</t>
  </si>
  <si>
    <t>LEDs</t>
  </si>
  <si>
    <t>Pairing Header</t>
  </si>
  <si>
    <t>MSP430FR2633IDA</t>
  </si>
  <si>
    <t>TSSOP</t>
  </si>
  <si>
    <t>SSOP</t>
  </si>
  <si>
    <t>R+G+B</t>
  </si>
  <si>
    <t>C2, C3</t>
  </si>
  <si>
    <t>Bypass Caps</t>
  </si>
  <si>
    <t>TI Cap</t>
  </si>
  <si>
    <t>Reset cap</t>
  </si>
  <si>
    <t>Reset res</t>
  </si>
  <si>
    <t>47kOhm, +/-10%</t>
  </si>
  <si>
    <t>1nF, 20%</t>
  </si>
  <si>
    <t>10uF, X7R</t>
  </si>
  <si>
    <t>J1</t>
  </si>
  <si>
    <t>Power header</t>
  </si>
  <si>
    <t>2.54 x 2</t>
  </si>
  <si>
    <t>Programming Header</t>
  </si>
  <si>
    <t>2.00 x 4</t>
  </si>
  <si>
    <t>R0</t>
  </si>
  <si>
    <t>Power resistor</t>
  </si>
  <si>
    <t>2010</t>
  </si>
  <si>
    <t>2.00</t>
  </si>
  <si>
    <t>Current resistor</t>
  </si>
  <si>
    <t>CL10B102KB8NNWC</t>
  </si>
  <si>
    <t>CL10B106MQ8NRNC</t>
  </si>
  <si>
    <t>ERJ-UP3F4702V</t>
  </si>
  <si>
    <t>1.1k - 1.6k, 1%</t>
  </si>
  <si>
    <t>MCT06030C1471FP5</t>
  </si>
  <si>
    <t>1Ohm, 1W, 10%</t>
  </si>
  <si>
    <t>Items marked "Y" in the "Any" column may be subsituted for any product that meets the same or better specification</t>
  </si>
  <si>
    <t>Specification</t>
  </si>
  <si>
    <t>CR123A SMT Holder</t>
  </si>
  <si>
    <t>FP</t>
  </si>
  <si>
    <t>2022 3-4-5 Badge rA1</t>
  </si>
  <si>
    <t>0.1uF, 7v+, X7R,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</si>
</sst>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_(&quot;$&quot;* #,##0.000_);_(&quot;$&quot;* \(#,##0.0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51">
    <xf numFmtId="0" fontId="0" fillId="0" borderId="0" xfId="0"/>
    <xf numFmtId="0" fontId="0" fillId="0" borderId="0" xfId="0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/>
    </xf>
    <xf numFmtId="49" fontId="0" fillId="0" borderId="0" xfId="0" quotePrefix="1" applyNumberFormat="1" applyAlignment="1">
      <alignment horizontal="center" vertical="center"/>
    </xf>
    <xf numFmtId="0" fontId="3" fillId="0" borderId="0" xfId="0" applyFont="1" applyAlignment="1">
      <alignment vertical="center" wrapText="1"/>
    </xf>
    <xf numFmtId="44" fontId="0" fillId="0" borderId="0" xfId="0" applyNumberFormat="1" applyAlignment="1">
      <alignment horizontal="right" vertical="center"/>
    </xf>
    <xf numFmtId="44" fontId="0" fillId="0" borderId="0" xfId="1" applyFont="1" applyAlignment="1">
      <alignment vertical="center"/>
    </xf>
    <xf numFmtId="44" fontId="0" fillId="0" borderId="0" xfId="0" applyNumberFormat="1" applyAlignment="1">
      <alignment vertical="center"/>
    </xf>
    <xf numFmtId="165" fontId="0" fillId="0" borderId="0" xfId="1" applyNumberFormat="1" applyFont="1" applyAlignment="1">
      <alignment horizontal="center" vertical="center"/>
    </xf>
    <xf numFmtId="165" fontId="3" fillId="0" borderId="0" xfId="1" applyNumberFormat="1" applyFont="1" applyAlignment="1">
      <alignment horizontal="center" vertical="center" wrapText="1"/>
    </xf>
    <xf numFmtId="165" fontId="1" fillId="0" borderId="0" xfId="1" applyNumberForma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4" fillId="0" borderId="0" xfId="0" applyNumberFormat="1" applyFont="1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49" fontId="3" fillId="0" borderId="0" xfId="0" applyNumberFormat="1" applyFont="1" applyAlignment="1">
      <alignment horizontal="center" vertical="center" wrapText="1"/>
    </xf>
    <xf numFmtId="49" fontId="0" fillId="0" borderId="0" xfId="2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49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49" fontId="0" fillId="3" borderId="0" xfId="0" quotePrefix="1" applyNumberFormat="1" applyFill="1" applyAlignment="1">
      <alignment horizontal="center" vertical="center"/>
    </xf>
    <xf numFmtId="165" fontId="0" fillId="3" borderId="0" xfId="1" applyNumberFormat="1" applyFont="1" applyFill="1" applyAlignment="1">
      <alignment horizontal="center" vertical="center"/>
    </xf>
    <xf numFmtId="0" fontId="0" fillId="3" borderId="0" xfId="0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49" fontId="0" fillId="0" borderId="0" xfId="0" quotePrefix="1" applyNumberFormat="1" applyFill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left" vertical="center" wrapText="1"/>
    </xf>
    <xf numFmtId="17" fontId="0" fillId="0" borderId="0" xfId="0" quotePrefix="1" applyNumberFormat="1" applyFill="1" applyAlignment="1">
      <alignment vertical="center"/>
    </xf>
    <xf numFmtId="165" fontId="1" fillId="0" borderId="0" xfId="1" applyNumberFormat="1" applyFill="1" applyAlignment="1">
      <alignment horizontal="center" vertic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0" fillId="3" borderId="0" xfId="0" applyFill="1"/>
    <xf numFmtId="0" fontId="2" fillId="0" borderId="0" xfId="0" applyFont="1" applyAlignment="1">
      <alignment horizontal="left" vertical="center"/>
    </xf>
    <xf numFmtId="0" fontId="6" fillId="4" borderId="0" xfId="3" applyFont="1" applyFill="1" applyAlignment="1">
      <alignment horizontal="center" vertical="center"/>
    </xf>
    <xf numFmtId="0" fontId="0" fillId="0" borderId="0" xfId="0" applyAlignment="1">
      <alignment horizontal="right" vertical="center" wrapText="1"/>
    </xf>
  </cellXfs>
  <cellStyles count="4">
    <cellStyle name="Accent1" xfId="3" builtinId="29"/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A5170-E613-43EC-8DF7-5CDA02DABEB2}">
  <dimension ref="A1:S45"/>
  <sheetViews>
    <sheetView tabSelected="1" zoomScaleNormal="100" zoomScaleSheetLayoutView="100" workbookViewId="0">
      <pane ySplit="2" topLeftCell="A3" activePane="bottomLeft" state="frozen"/>
      <selection activeCell="G1" sqref="G1"/>
      <selection pane="bottomLeft" activeCell="H21" sqref="H21"/>
    </sheetView>
  </sheetViews>
  <sheetFormatPr defaultRowHeight="15" x14ac:dyDescent="0.25"/>
  <cols>
    <col min="1" max="1" width="4.85546875" style="18" customWidth="1"/>
    <col min="2" max="2" width="11.28515625" style="6" customWidth="1"/>
    <col min="3" max="3" width="20" style="19" bestFit="1" customWidth="1"/>
    <col min="4" max="4" width="21.140625" style="19" customWidth="1"/>
    <col min="5" max="5" width="15.5703125" style="19" bestFit="1" customWidth="1"/>
    <col min="6" max="6" width="34.7109375" style="21" bestFit="1" customWidth="1"/>
    <col min="7" max="7" width="5.42578125" style="17" customWidth="1"/>
    <col min="8" max="8" width="7.7109375" style="21" bestFit="1" customWidth="1"/>
    <col min="9" max="9" width="10" style="13" customWidth="1"/>
    <col min="10" max="11" width="6.42578125" style="17" customWidth="1"/>
    <col min="12" max="13" width="5.42578125" style="17" customWidth="1"/>
    <col min="14" max="16384" width="9.140625" style="16"/>
  </cols>
  <sheetData>
    <row r="1" spans="1:13" ht="15" customHeight="1" x14ac:dyDescent="0.25">
      <c r="A1" s="49" t="s">
        <v>81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</row>
    <row r="2" spans="1:13" s="20" customFormat="1" ht="22.5" customHeight="1" x14ac:dyDescent="0.25">
      <c r="A2" s="20" t="s">
        <v>0</v>
      </c>
      <c r="B2" s="2" t="s">
        <v>1</v>
      </c>
      <c r="C2" s="2" t="s">
        <v>2</v>
      </c>
      <c r="D2" s="2" t="s">
        <v>78</v>
      </c>
      <c r="E2" s="9" t="s">
        <v>3</v>
      </c>
      <c r="F2" s="24" t="s">
        <v>4</v>
      </c>
      <c r="G2" s="20" t="s">
        <v>5</v>
      </c>
      <c r="H2" s="24" t="s">
        <v>80</v>
      </c>
      <c r="I2" s="14" t="s">
        <v>6</v>
      </c>
      <c r="J2" s="20" t="s">
        <v>7</v>
      </c>
      <c r="K2" s="20" t="s">
        <v>17</v>
      </c>
      <c r="L2" s="20" t="s">
        <v>8</v>
      </c>
      <c r="M2" s="20" t="s">
        <v>20</v>
      </c>
    </row>
    <row r="3" spans="1:13" x14ac:dyDescent="0.25">
      <c r="A3" s="18">
        <v>1</v>
      </c>
      <c r="B3" s="6" t="s">
        <v>18</v>
      </c>
      <c r="C3" s="19" t="s">
        <v>13</v>
      </c>
      <c r="D3" s="19" t="s">
        <v>79</v>
      </c>
      <c r="E3" s="19" t="s">
        <v>29</v>
      </c>
      <c r="F3" s="21" t="s">
        <v>37</v>
      </c>
      <c r="G3" s="17" t="s">
        <v>9</v>
      </c>
      <c r="H3" s="8" t="s">
        <v>11</v>
      </c>
      <c r="I3" s="13">
        <v>2.69</v>
      </c>
      <c r="J3" s="17">
        <v>100</v>
      </c>
      <c r="K3" s="17">
        <v>1</v>
      </c>
      <c r="L3" s="17">
        <v>2</v>
      </c>
      <c r="M3" s="17">
        <f>L3*$K3</f>
        <v>2</v>
      </c>
    </row>
    <row r="4" spans="1:13" x14ac:dyDescent="0.25">
      <c r="A4" s="35">
        <v>2</v>
      </c>
      <c r="B4" s="42" t="s">
        <v>36</v>
      </c>
      <c r="C4" s="37" t="s">
        <v>55</v>
      </c>
      <c r="D4" s="37" t="s">
        <v>60</v>
      </c>
      <c r="E4" s="19" t="s">
        <v>34</v>
      </c>
      <c r="F4" s="21" t="s">
        <v>72</v>
      </c>
      <c r="G4" s="38" t="s">
        <v>12</v>
      </c>
      <c r="H4" s="39" t="s">
        <v>14</v>
      </c>
      <c r="I4" s="40">
        <v>0.41199999999999998</v>
      </c>
      <c r="J4" s="38">
        <v>100</v>
      </c>
      <c r="K4" s="38">
        <v>1</v>
      </c>
      <c r="L4" s="38">
        <v>2</v>
      </c>
      <c r="M4" s="38">
        <f>L4*$K4</f>
        <v>2</v>
      </c>
    </row>
    <row r="5" spans="1:13" x14ac:dyDescent="0.25">
      <c r="A5" s="18">
        <v>3</v>
      </c>
      <c r="B5" s="42" t="s">
        <v>53</v>
      </c>
      <c r="C5" s="37" t="s">
        <v>54</v>
      </c>
      <c r="D5" s="37" t="s">
        <v>82</v>
      </c>
      <c r="E5" s="19" t="s">
        <v>40</v>
      </c>
      <c r="F5" s="21" t="s">
        <v>41</v>
      </c>
      <c r="G5" s="38" t="s">
        <v>12</v>
      </c>
      <c r="H5" s="27" t="s">
        <v>14</v>
      </c>
      <c r="I5" s="40">
        <v>1.89E-2</v>
      </c>
      <c r="J5" s="38">
        <v>100</v>
      </c>
      <c r="K5" s="38">
        <v>2</v>
      </c>
      <c r="L5" s="38">
        <v>2</v>
      </c>
      <c r="M5" s="38">
        <f>L5*$K5</f>
        <v>4</v>
      </c>
    </row>
    <row r="6" spans="1:13" x14ac:dyDescent="0.25">
      <c r="A6" s="35">
        <v>4</v>
      </c>
      <c r="B6" s="36" t="s">
        <v>30</v>
      </c>
      <c r="C6" s="37" t="s">
        <v>56</v>
      </c>
      <c r="D6" s="37" t="s">
        <v>59</v>
      </c>
      <c r="E6" s="19" t="s">
        <v>34</v>
      </c>
      <c r="F6" s="21" t="s">
        <v>71</v>
      </c>
      <c r="G6" s="38" t="s">
        <v>12</v>
      </c>
      <c r="H6" s="39" t="s">
        <v>14</v>
      </c>
      <c r="I6" s="40">
        <v>1.46E-2</v>
      </c>
      <c r="J6" s="38">
        <v>100</v>
      </c>
      <c r="K6" s="38">
        <v>1</v>
      </c>
      <c r="L6" s="38">
        <v>2</v>
      </c>
      <c r="M6" s="38">
        <f>L6*$K6</f>
        <v>2</v>
      </c>
    </row>
    <row r="7" spans="1:13" x14ac:dyDescent="0.25">
      <c r="A7" s="18">
        <v>5</v>
      </c>
      <c r="B7" s="6" t="s">
        <v>42</v>
      </c>
      <c r="C7" s="19" t="s">
        <v>47</v>
      </c>
      <c r="D7" s="19" t="s">
        <v>52</v>
      </c>
      <c r="E7" s="19" t="s">
        <v>44</v>
      </c>
      <c r="F7" s="21" t="s">
        <v>43</v>
      </c>
      <c r="G7" s="17" t="s">
        <v>9</v>
      </c>
      <c r="H7" s="8" t="s">
        <v>45</v>
      </c>
      <c r="I7" s="13">
        <v>0.27</v>
      </c>
      <c r="J7" s="17">
        <v>1200</v>
      </c>
      <c r="K7" s="17">
        <v>5</v>
      </c>
      <c r="L7" s="17">
        <v>6</v>
      </c>
      <c r="M7" s="17">
        <f>L7*$K7</f>
        <v>30</v>
      </c>
    </row>
    <row r="8" spans="1:13" s="47" customFormat="1" x14ac:dyDescent="0.25">
      <c r="A8" s="28">
        <v>6</v>
      </c>
      <c r="B8" s="34" t="s">
        <v>61</v>
      </c>
      <c r="C8" s="29" t="s">
        <v>46</v>
      </c>
      <c r="D8" s="29" t="s">
        <v>10</v>
      </c>
      <c r="E8" s="29" t="s">
        <v>10</v>
      </c>
      <c r="F8" s="30" t="s">
        <v>21</v>
      </c>
      <c r="G8" s="31" t="s">
        <v>12</v>
      </c>
      <c r="H8" s="32" t="s">
        <v>10</v>
      </c>
      <c r="I8" s="33">
        <v>0</v>
      </c>
      <c r="J8" s="31">
        <v>0</v>
      </c>
      <c r="K8" s="31">
        <v>0</v>
      </c>
      <c r="L8" s="31">
        <v>0</v>
      </c>
      <c r="M8" s="31">
        <f>L8*$K8</f>
        <v>0</v>
      </c>
    </row>
    <row r="9" spans="1:13" s="47" customFormat="1" x14ac:dyDescent="0.25">
      <c r="A9" s="28">
        <v>7</v>
      </c>
      <c r="B9" s="34" t="s">
        <v>28</v>
      </c>
      <c r="C9" s="29" t="s">
        <v>64</v>
      </c>
      <c r="D9" s="29" t="s">
        <v>65</v>
      </c>
      <c r="E9" s="29" t="s">
        <v>21</v>
      </c>
      <c r="F9" s="30" t="s">
        <v>21</v>
      </c>
      <c r="G9" s="31" t="s">
        <v>12</v>
      </c>
      <c r="H9" s="32" t="s">
        <v>69</v>
      </c>
      <c r="I9" s="33">
        <v>0</v>
      </c>
      <c r="J9" s="31">
        <v>0</v>
      </c>
      <c r="K9" s="31">
        <v>0</v>
      </c>
      <c r="L9" s="31">
        <v>0</v>
      </c>
      <c r="M9" s="31">
        <f>L9*$K9</f>
        <v>0</v>
      </c>
    </row>
    <row r="10" spans="1:13" s="47" customFormat="1" x14ac:dyDescent="0.25">
      <c r="A10" s="28">
        <v>8</v>
      </c>
      <c r="B10" s="34" t="s">
        <v>26</v>
      </c>
      <c r="C10" s="29" t="s">
        <v>48</v>
      </c>
      <c r="D10" s="29" t="s">
        <v>10</v>
      </c>
      <c r="E10" s="29" t="s">
        <v>10</v>
      </c>
      <c r="F10" s="30" t="s">
        <v>21</v>
      </c>
      <c r="G10" s="31" t="s">
        <v>12</v>
      </c>
      <c r="H10" s="32" t="s">
        <v>10</v>
      </c>
      <c r="I10" s="33">
        <v>0</v>
      </c>
      <c r="J10" s="31">
        <v>0</v>
      </c>
      <c r="K10" s="31">
        <v>0</v>
      </c>
      <c r="L10" s="31">
        <v>0</v>
      </c>
      <c r="M10" s="31">
        <f>L10*$K10</f>
        <v>0</v>
      </c>
    </row>
    <row r="11" spans="1:13" s="47" customFormat="1" x14ac:dyDescent="0.25">
      <c r="A11" s="28">
        <v>9</v>
      </c>
      <c r="B11" s="34" t="s">
        <v>31</v>
      </c>
      <c r="C11" s="29" t="s">
        <v>62</v>
      </c>
      <c r="D11" s="29" t="s">
        <v>63</v>
      </c>
      <c r="E11" s="29" t="s">
        <v>21</v>
      </c>
      <c r="F11" s="30" t="s">
        <v>21</v>
      </c>
      <c r="G11" s="31" t="s">
        <v>12</v>
      </c>
      <c r="H11" s="32" t="s">
        <v>33</v>
      </c>
      <c r="I11" s="33">
        <v>0</v>
      </c>
      <c r="J11" s="31">
        <v>0</v>
      </c>
      <c r="K11" s="31">
        <v>0</v>
      </c>
      <c r="L11" s="31">
        <v>0</v>
      </c>
      <c r="M11" s="31">
        <f>L11*$K11</f>
        <v>0</v>
      </c>
    </row>
    <row r="12" spans="1:13" s="41" customFormat="1" x14ac:dyDescent="0.25">
      <c r="A12" s="35">
        <v>10</v>
      </c>
      <c r="B12" s="42" t="s">
        <v>66</v>
      </c>
      <c r="C12" s="37" t="s">
        <v>67</v>
      </c>
      <c r="D12" s="37" t="s">
        <v>76</v>
      </c>
      <c r="E12" s="19" t="s">
        <v>15</v>
      </c>
      <c r="F12" s="21" t="s">
        <v>39</v>
      </c>
      <c r="G12" s="38" t="s">
        <v>12</v>
      </c>
      <c r="H12" s="39" t="s">
        <v>68</v>
      </c>
      <c r="I12" s="40">
        <v>0.22700000000000001</v>
      </c>
      <c r="J12" s="38">
        <v>100</v>
      </c>
      <c r="K12" s="38">
        <v>1</v>
      </c>
      <c r="L12" s="38">
        <v>2</v>
      </c>
      <c r="M12" s="38">
        <f>L12*$K12</f>
        <v>2</v>
      </c>
    </row>
    <row r="13" spans="1:13" s="41" customFormat="1" x14ac:dyDescent="0.25">
      <c r="A13" s="18">
        <v>11</v>
      </c>
      <c r="B13" s="42" t="s">
        <v>27</v>
      </c>
      <c r="C13" s="37" t="s">
        <v>57</v>
      </c>
      <c r="D13" s="37" t="s">
        <v>58</v>
      </c>
      <c r="E13" s="19" t="s">
        <v>19</v>
      </c>
      <c r="F13" s="21" t="s">
        <v>73</v>
      </c>
      <c r="G13" s="38" t="s">
        <v>12</v>
      </c>
      <c r="H13" s="27" t="s">
        <v>14</v>
      </c>
      <c r="I13" s="40">
        <v>0.11600000000000001</v>
      </c>
      <c r="J13" s="38">
        <v>100</v>
      </c>
      <c r="K13" s="38">
        <v>1</v>
      </c>
      <c r="L13" s="38">
        <v>2</v>
      </c>
      <c r="M13" s="38">
        <f>L13*$K13</f>
        <v>2</v>
      </c>
    </row>
    <row r="14" spans="1:13" s="41" customFormat="1" x14ac:dyDescent="0.25">
      <c r="A14" s="35">
        <v>12</v>
      </c>
      <c r="B14" s="42" t="s">
        <v>38</v>
      </c>
      <c r="C14" s="37" t="s">
        <v>70</v>
      </c>
      <c r="D14" s="37" t="s">
        <v>74</v>
      </c>
      <c r="E14" s="37" t="s">
        <v>32</v>
      </c>
      <c r="F14" s="27" t="s">
        <v>75</v>
      </c>
      <c r="G14" s="38" t="s">
        <v>12</v>
      </c>
      <c r="H14" s="39" t="s">
        <v>14</v>
      </c>
      <c r="I14" s="40">
        <v>4.9000000000000002E-2</v>
      </c>
      <c r="J14" s="38">
        <v>100</v>
      </c>
      <c r="K14" s="38">
        <v>1</v>
      </c>
      <c r="L14" s="38">
        <v>2</v>
      </c>
      <c r="M14" s="38">
        <f>L14*$K14</f>
        <v>2</v>
      </c>
    </row>
    <row r="15" spans="1:13" s="41" customFormat="1" x14ac:dyDescent="0.25">
      <c r="A15" s="18">
        <v>13</v>
      </c>
      <c r="B15" s="6" t="s">
        <v>22</v>
      </c>
      <c r="C15" s="19" t="s">
        <v>35</v>
      </c>
      <c r="D15" s="19" t="s">
        <v>10</v>
      </c>
      <c r="E15" s="19" t="s">
        <v>23</v>
      </c>
      <c r="F15" s="17" t="s">
        <v>49</v>
      </c>
      <c r="G15" s="17" t="s">
        <v>9</v>
      </c>
      <c r="H15" s="8" t="s">
        <v>50</v>
      </c>
      <c r="I15" s="13">
        <v>2.73</v>
      </c>
      <c r="J15" s="17">
        <v>100</v>
      </c>
      <c r="K15" s="17">
        <v>1</v>
      </c>
      <c r="L15" s="17">
        <v>38</v>
      </c>
      <c r="M15" s="17">
        <f>L15*$K15</f>
        <v>38</v>
      </c>
    </row>
    <row r="16" spans="1:13" s="41" customFormat="1" x14ac:dyDescent="0.25">
      <c r="A16" s="35">
        <v>14</v>
      </c>
      <c r="B16" s="6" t="s">
        <v>25</v>
      </c>
      <c r="C16" s="4" t="s">
        <v>24</v>
      </c>
      <c r="D16" s="4" t="s">
        <v>10</v>
      </c>
      <c r="E16" s="3" t="s">
        <v>23</v>
      </c>
      <c r="F16" s="26" t="s">
        <v>16</v>
      </c>
      <c r="G16" s="17" t="s">
        <v>9</v>
      </c>
      <c r="H16" s="8" t="s">
        <v>51</v>
      </c>
      <c r="I16" s="13">
        <v>1.5629999999999999</v>
      </c>
      <c r="J16" s="17">
        <v>100</v>
      </c>
      <c r="K16" s="17">
        <v>1</v>
      </c>
      <c r="L16" s="17">
        <v>24</v>
      </c>
      <c r="M16" s="17">
        <f>L16*$K16</f>
        <v>24</v>
      </c>
    </row>
    <row r="17" spans="1:15" x14ac:dyDescent="0.25">
      <c r="H17" s="8"/>
    </row>
    <row r="18" spans="1:15" x14ac:dyDescent="0.25">
      <c r="B18" s="48" t="s">
        <v>77</v>
      </c>
    </row>
    <row r="20" spans="1:15" x14ac:dyDescent="0.25">
      <c r="F20" s="25"/>
      <c r="H20" s="8"/>
    </row>
    <row r="21" spans="1:15" s="37" customFormat="1" x14ac:dyDescent="0.25">
      <c r="A21" s="35"/>
      <c r="B21" s="36"/>
      <c r="F21" s="27"/>
      <c r="G21" s="38"/>
      <c r="H21" s="39"/>
      <c r="I21" s="40"/>
      <c r="J21" s="38"/>
      <c r="K21" s="38"/>
      <c r="L21" s="38"/>
      <c r="M21" s="38"/>
      <c r="N21" s="41"/>
      <c r="O21" s="41"/>
    </row>
    <row r="22" spans="1:15" s="37" customFormat="1" x14ac:dyDescent="0.25">
      <c r="A22" s="35"/>
      <c r="B22" s="42"/>
      <c r="D22" s="43"/>
      <c r="F22" s="27"/>
      <c r="G22" s="38"/>
      <c r="H22" s="39"/>
      <c r="I22" s="40"/>
      <c r="J22" s="38"/>
      <c r="K22" s="38"/>
      <c r="L22" s="38"/>
      <c r="M22" s="38"/>
      <c r="N22" s="41"/>
      <c r="O22" s="41"/>
    </row>
    <row r="23" spans="1:15" s="37" customFormat="1" x14ac:dyDescent="0.25">
      <c r="A23" s="35"/>
      <c r="B23" s="42"/>
      <c r="F23" s="27"/>
      <c r="G23" s="38"/>
      <c r="H23" s="39"/>
      <c r="I23" s="44"/>
      <c r="J23" s="38"/>
      <c r="K23" s="38"/>
      <c r="L23" s="38"/>
      <c r="M23" s="38"/>
      <c r="N23" s="41"/>
      <c r="O23" s="41"/>
    </row>
    <row r="24" spans="1:15" s="37" customFormat="1" x14ac:dyDescent="0.25">
      <c r="A24" s="35"/>
      <c r="B24" s="42"/>
      <c r="F24" s="27"/>
      <c r="G24" s="38"/>
      <c r="H24" s="39"/>
      <c r="I24" s="40"/>
      <c r="J24" s="38"/>
      <c r="K24" s="38"/>
      <c r="L24" s="38"/>
      <c r="M24" s="38"/>
      <c r="N24" s="41"/>
      <c r="O24" s="41"/>
    </row>
    <row r="25" spans="1:15" s="37" customFormat="1" x14ac:dyDescent="0.25">
      <c r="A25" s="35"/>
      <c r="B25" s="42"/>
      <c r="F25" s="27"/>
      <c r="G25" s="38"/>
      <c r="H25" s="39"/>
      <c r="I25" s="40"/>
      <c r="J25" s="38"/>
      <c r="K25" s="38"/>
      <c r="L25" s="38"/>
      <c r="M25" s="38"/>
      <c r="N25" s="41"/>
      <c r="O25" s="41"/>
    </row>
    <row r="26" spans="1:15" s="37" customFormat="1" x14ac:dyDescent="0.25">
      <c r="A26" s="35"/>
      <c r="B26" s="42"/>
      <c r="F26" s="27"/>
      <c r="G26" s="38"/>
      <c r="H26" s="27"/>
      <c r="I26" s="40"/>
      <c r="J26" s="38"/>
      <c r="K26" s="38"/>
      <c r="L26" s="38"/>
      <c r="M26" s="38"/>
      <c r="N26" s="41"/>
      <c r="O26" s="41"/>
    </row>
    <row r="27" spans="1:15" s="19" customFormat="1" x14ac:dyDescent="0.25">
      <c r="A27" s="18"/>
      <c r="B27" s="6"/>
      <c r="D27" s="3"/>
      <c r="F27" s="21"/>
      <c r="G27" s="17"/>
      <c r="H27" s="8"/>
      <c r="I27" s="13"/>
      <c r="J27" s="17"/>
      <c r="K27" s="17"/>
      <c r="L27" s="17"/>
      <c r="M27" s="17"/>
      <c r="N27" s="16"/>
      <c r="O27" s="16"/>
    </row>
    <row r="28" spans="1:15" s="19" customFormat="1" x14ac:dyDescent="0.25">
      <c r="A28" s="18"/>
      <c r="B28" s="6"/>
      <c r="F28" s="21"/>
      <c r="G28" s="17"/>
      <c r="H28" s="8"/>
      <c r="I28" s="13"/>
      <c r="J28" s="17"/>
      <c r="K28" s="17"/>
      <c r="L28" s="17"/>
      <c r="M28" s="17"/>
      <c r="N28" s="16"/>
      <c r="O28" s="16"/>
    </row>
    <row r="29" spans="1:15" s="19" customFormat="1" x14ac:dyDescent="0.25">
      <c r="A29" s="18"/>
      <c r="B29" s="6"/>
      <c r="E29" s="3"/>
      <c r="F29" s="22"/>
      <c r="G29" s="17"/>
      <c r="H29" s="8"/>
      <c r="I29" s="13"/>
      <c r="J29" s="17"/>
      <c r="K29" s="17"/>
      <c r="L29" s="17"/>
      <c r="M29" s="17"/>
      <c r="N29" s="16"/>
      <c r="O29" s="16"/>
    </row>
    <row r="30" spans="1:15" s="19" customFormat="1" x14ac:dyDescent="0.25">
      <c r="A30" s="18"/>
      <c r="B30" s="6"/>
      <c r="F30" s="25"/>
      <c r="G30" s="17"/>
      <c r="H30" s="21"/>
      <c r="I30" s="13"/>
      <c r="J30" s="17"/>
      <c r="K30" s="17"/>
      <c r="L30" s="17"/>
      <c r="M30" s="17"/>
      <c r="N30" s="16"/>
      <c r="O30" s="16"/>
    </row>
    <row r="31" spans="1:15" x14ac:dyDescent="0.25">
      <c r="H31" s="8"/>
      <c r="I31" s="15"/>
    </row>
    <row r="32" spans="1:15" s="5" customFormat="1" x14ac:dyDescent="0.25">
      <c r="A32" s="18"/>
      <c r="B32" s="6"/>
      <c r="C32" s="4"/>
      <c r="D32" s="4"/>
      <c r="E32" s="19"/>
      <c r="F32" s="23"/>
      <c r="G32" s="17"/>
      <c r="H32" s="8"/>
      <c r="I32" s="13"/>
      <c r="J32" s="17"/>
      <c r="K32" s="17"/>
      <c r="L32" s="17"/>
      <c r="M32" s="17"/>
      <c r="N32" s="16"/>
      <c r="O32" s="16"/>
    </row>
    <row r="33" spans="1:15" s="5" customFormat="1" x14ac:dyDescent="0.25">
      <c r="A33" s="18"/>
      <c r="B33" s="6"/>
      <c r="C33" s="19"/>
      <c r="D33" s="1"/>
      <c r="E33" s="19"/>
      <c r="F33" s="21"/>
      <c r="G33" s="17"/>
      <c r="H33" s="8"/>
      <c r="I33" s="13"/>
      <c r="J33" s="17"/>
      <c r="K33" s="17"/>
      <c r="L33" s="17"/>
      <c r="M33" s="17"/>
      <c r="N33" s="16"/>
      <c r="O33" s="16"/>
    </row>
    <row r="34" spans="1:15" s="5" customFormat="1" x14ac:dyDescent="0.25">
      <c r="A34" s="18"/>
      <c r="B34" s="6"/>
      <c r="C34" s="19"/>
      <c r="D34" s="19"/>
      <c r="E34" s="19"/>
      <c r="F34" s="22"/>
      <c r="G34" s="17"/>
      <c r="H34" s="21"/>
      <c r="I34" s="13"/>
      <c r="J34" s="17"/>
      <c r="K34" s="17"/>
      <c r="L34" s="17"/>
      <c r="M34" s="17"/>
      <c r="N34" s="16"/>
      <c r="O34" s="16"/>
    </row>
    <row r="35" spans="1:15" s="5" customFormat="1" x14ac:dyDescent="0.25">
      <c r="A35" s="18"/>
      <c r="B35" s="6"/>
      <c r="C35" s="19"/>
      <c r="D35" s="19"/>
      <c r="E35" s="19"/>
      <c r="F35" s="21"/>
      <c r="G35" s="17"/>
      <c r="H35" s="8"/>
      <c r="I35" s="13"/>
      <c r="J35" s="17"/>
      <c r="K35" s="17"/>
      <c r="L35" s="17"/>
      <c r="M35" s="17"/>
      <c r="N35" s="16"/>
      <c r="O35" s="16"/>
    </row>
    <row r="37" spans="1:15" s="5" customFormat="1" x14ac:dyDescent="0.25">
      <c r="A37" s="18"/>
      <c r="B37" s="45"/>
      <c r="C37" s="7"/>
      <c r="D37" s="7"/>
      <c r="E37" s="19"/>
      <c r="F37" s="17"/>
      <c r="G37" s="17"/>
      <c r="H37" s="21"/>
      <c r="I37" s="13"/>
      <c r="J37" s="17"/>
      <c r="K37" s="17"/>
      <c r="L37" s="17"/>
      <c r="M37" s="17"/>
      <c r="N37" s="16"/>
      <c r="O37" s="16"/>
    </row>
    <row r="38" spans="1:15" s="5" customFormat="1" x14ac:dyDescent="0.25">
      <c r="A38" s="18"/>
      <c r="B38" s="50"/>
      <c r="C38" s="50"/>
      <c r="D38" s="50"/>
      <c r="E38" s="19"/>
      <c r="F38" s="17"/>
      <c r="G38" s="17"/>
      <c r="H38" s="21"/>
      <c r="I38" s="13"/>
      <c r="J38" s="17"/>
      <c r="K38" s="17"/>
      <c r="L38" s="17"/>
      <c r="M38" s="17"/>
      <c r="N38" s="16"/>
      <c r="O38" s="16"/>
    </row>
    <row r="39" spans="1:15" s="5" customFormat="1" x14ac:dyDescent="0.25">
      <c r="A39" s="18"/>
      <c r="B39" s="50"/>
      <c r="C39" s="50"/>
      <c r="D39" s="50"/>
      <c r="E39" s="19"/>
      <c r="F39" s="21"/>
      <c r="G39" s="17"/>
      <c r="H39" s="21"/>
      <c r="I39" s="13"/>
      <c r="J39" s="17"/>
      <c r="K39" s="17"/>
      <c r="L39" s="17"/>
      <c r="M39" s="17"/>
      <c r="N39" s="16"/>
      <c r="O39" s="16"/>
    </row>
    <row r="40" spans="1:15" s="5" customFormat="1" x14ac:dyDescent="0.25">
      <c r="A40" s="18"/>
      <c r="B40" s="50"/>
      <c r="C40" s="50"/>
      <c r="D40" s="50"/>
      <c r="E40" s="19"/>
      <c r="F40" s="21"/>
      <c r="G40" s="17"/>
      <c r="H40" s="21"/>
      <c r="I40" s="13"/>
      <c r="J40" s="17"/>
      <c r="K40" s="17"/>
      <c r="L40" s="17"/>
      <c r="M40" s="17"/>
      <c r="N40" s="16"/>
      <c r="O40" s="16"/>
    </row>
    <row r="41" spans="1:15" s="5" customFormat="1" x14ac:dyDescent="0.25">
      <c r="A41" s="18"/>
      <c r="B41" s="46"/>
      <c r="C41" s="46"/>
      <c r="D41" s="46"/>
      <c r="E41" s="19"/>
      <c r="F41" s="21"/>
      <c r="G41" s="17"/>
      <c r="H41" s="21"/>
      <c r="I41" s="13"/>
      <c r="J41" s="17"/>
      <c r="K41" s="17"/>
      <c r="L41" s="17"/>
      <c r="M41" s="17"/>
      <c r="N41" s="16"/>
      <c r="O41" s="16"/>
    </row>
    <row r="42" spans="1:15" s="5" customFormat="1" x14ac:dyDescent="0.25">
      <c r="A42" s="18"/>
      <c r="B42" s="45"/>
      <c r="C42" s="7"/>
      <c r="D42" s="7"/>
      <c r="E42" s="11"/>
      <c r="F42" s="21"/>
      <c r="G42" s="17"/>
      <c r="H42" s="21"/>
      <c r="I42" s="13"/>
      <c r="J42" s="17"/>
      <c r="K42" s="17"/>
      <c r="L42" s="17"/>
      <c r="M42" s="17"/>
      <c r="N42" s="16"/>
      <c r="O42" s="16"/>
    </row>
    <row r="43" spans="1:15" s="5" customFormat="1" x14ac:dyDescent="0.25">
      <c r="A43" s="18"/>
      <c r="B43" s="6"/>
      <c r="C43" s="19"/>
      <c r="D43" s="7"/>
      <c r="E43" s="10"/>
      <c r="F43" s="21"/>
      <c r="G43" s="17"/>
      <c r="H43" s="21"/>
      <c r="I43" s="13"/>
      <c r="J43" s="17"/>
      <c r="K43" s="17"/>
      <c r="L43" s="17"/>
      <c r="M43" s="17"/>
      <c r="N43" s="16"/>
      <c r="O43" s="16"/>
    </row>
    <row r="44" spans="1:15" s="5" customFormat="1" x14ac:dyDescent="0.25">
      <c r="A44" s="18"/>
      <c r="B44" s="6"/>
      <c r="C44" s="19"/>
      <c r="D44" s="19"/>
      <c r="E44" s="12"/>
      <c r="F44" s="21"/>
      <c r="G44" s="17"/>
      <c r="H44" s="21"/>
      <c r="I44" s="13"/>
      <c r="J44" s="17"/>
      <c r="K44" s="17"/>
      <c r="L44" s="17"/>
      <c r="M44" s="17"/>
      <c r="N44" s="16"/>
      <c r="O44" s="16"/>
    </row>
    <row r="45" spans="1:15" s="5" customFormat="1" x14ac:dyDescent="0.25">
      <c r="A45" s="18"/>
      <c r="B45" s="6"/>
      <c r="C45" s="19"/>
      <c r="D45" s="19"/>
      <c r="E45" s="19"/>
      <c r="F45" s="21"/>
      <c r="G45" s="17"/>
      <c r="H45" s="21"/>
      <c r="I45" s="13"/>
      <c r="J45" s="17"/>
      <c r="K45" s="17"/>
      <c r="L45" s="17"/>
      <c r="M45" s="17"/>
      <c r="N45" s="16"/>
      <c r="O45" s="16"/>
    </row>
  </sheetData>
  <autoFilter ref="A2:M29" xr:uid="{00000000-0009-0000-0000-000002000000}">
    <sortState xmlns:xlrd2="http://schemas.microsoft.com/office/spreadsheetml/2017/richdata2" ref="A3:M29">
      <sortCondition ref="B2:B29"/>
    </sortState>
  </autoFilter>
  <mergeCells count="4">
    <mergeCell ref="A1:M1"/>
    <mergeCell ref="B38:D38"/>
    <mergeCell ref="B39:D39"/>
    <mergeCell ref="B40:D40"/>
  </mergeCells>
  <printOptions horizontalCentered="1" gridLines="1"/>
  <pageMargins left="0.25" right="0.25" top="0.75" bottom="0.75" header="0.3" footer="0.3"/>
  <pageSetup orientation="landscape" verticalDpi="598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2022</vt:lpstr>
      <vt:lpstr>'2022'!Print_Titles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Evan</dc:creator>
  <cp:keywords/>
  <dc:description/>
  <cp:lastModifiedBy>Evan</cp:lastModifiedBy>
  <cp:revision/>
  <cp:lastPrinted>2021-06-24T22:56:17Z</cp:lastPrinted>
  <dcterms:created xsi:type="dcterms:W3CDTF">2014-04-13T22:19:22Z</dcterms:created>
  <dcterms:modified xsi:type="dcterms:W3CDTF">2022-06-28T03:51:31Z</dcterms:modified>
</cp:coreProperties>
</file>