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PCB Projects\QC21 (2024)\"/>
    </mc:Choice>
  </mc:AlternateContent>
  <xr:revisionPtr revIDLastSave="0" documentId="13_ncr:1_{AD7EFF5D-89CC-45C6-9A2D-28888558D5D0}" xr6:coauthVersionLast="47" xr6:coauthVersionMax="47" xr10:uidLastSave="{00000000-0000-0000-0000-000000000000}"/>
  <bookViews>
    <workbookView xWindow="-120" yWindow="-120" windowWidth="38640" windowHeight="23520" xr2:uid="{00000000-000D-0000-FFFF-FFFF00000000}"/>
  </bookViews>
  <sheets>
    <sheet name="2024" sheetId="23" r:id="rId1"/>
    <sheet name="Sheet1" sheetId="26" r:id="rId2"/>
  </sheets>
  <definedNames>
    <definedName name="_xlnm._FilterDatabase" localSheetId="0" hidden="1">'2024'!$A$2:$N$24</definedName>
    <definedName name="_xlnm.Print_Titles" localSheetId="0">'2024'!$2:$2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3" l="1"/>
  <c r="M19" i="23"/>
  <c r="M20" i="23"/>
  <c r="M10" i="23"/>
  <c r="M12" i="23"/>
  <c r="M21" i="23"/>
  <c r="M13" i="23"/>
  <c r="M4" i="23"/>
  <c r="M22" i="23"/>
  <c r="M14" i="23"/>
  <c r="M6" i="23"/>
  <c r="M15" i="23"/>
  <c r="M7" i="23"/>
  <c r="M16" i="23"/>
  <c r="M23" i="23"/>
  <c r="M9" i="23"/>
  <c r="M8" i="23"/>
  <c r="M11" i="23"/>
  <c r="M17" i="23"/>
  <c r="M5" i="23"/>
  <c r="M24" i="23"/>
  <c r="L3" i="23"/>
  <c r="L15" i="23"/>
  <c r="L7" i="23"/>
  <c r="L16" i="23"/>
  <c r="L23" i="23"/>
  <c r="L10" i="23"/>
  <c r="L12" i="23"/>
  <c r="L21" i="23"/>
  <c r="L13" i="23"/>
  <c r="L4" i="23"/>
  <c r="M3" i="23"/>
  <c r="L22" i="23"/>
  <c r="L14" i="23"/>
  <c r="L6" i="23"/>
  <c r="L9" i="23"/>
  <c r="L8" i="23"/>
  <c r="L11" i="23"/>
  <c r="L17" i="23"/>
  <c r="L5" i="23"/>
  <c r="L24" i="23"/>
  <c r="L19" i="23"/>
  <c r="L20" i="23"/>
  <c r="L18" i="23"/>
</calcChain>
</file>

<file path=xl/sharedStrings.xml><?xml version="1.0" encoding="utf-8"?>
<sst xmlns="http://schemas.openxmlformats.org/spreadsheetml/2006/main" count="171" uniqueCount="130">
  <si>
    <t>#</t>
  </si>
  <si>
    <t>Designator</t>
  </si>
  <si>
    <t>Name</t>
  </si>
  <si>
    <t>Manufacturer</t>
  </si>
  <si>
    <t>PN</t>
  </si>
  <si>
    <t>Any*</t>
  </si>
  <si>
    <t>Pads</t>
  </si>
  <si>
    <t>% Spare</t>
  </si>
  <si>
    <t>N</t>
  </si>
  <si>
    <t>NA</t>
  </si>
  <si>
    <t>SMT</t>
  </si>
  <si>
    <t>Y</t>
  </si>
  <si>
    <t>Battery Holder</t>
  </si>
  <si>
    <t>Murata</t>
  </si>
  <si>
    <t>Reset Cap</t>
  </si>
  <si>
    <t>Kemet</t>
  </si>
  <si>
    <t>Diodes Inc</t>
  </si>
  <si>
    <t>Bourns</t>
  </si>
  <si>
    <t>Yageo</t>
  </si>
  <si>
    <t>TLC5948ADBQ</t>
  </si>
  <si>
    <t>SSOP-24</t>
  </si>
  <si>
    <t>QTY</t>
  </si>
  <si>
    <t>BT1</t>
  </si>
  <si>
    <t>Panasonic</t>
  </si>
  <si>
    <t>TOT Hole</t>
  </si>
  <si>
    <t>TOT SMT</t>
  </si>
  <si>
    <t>THs</t>
  </si>
  <si>
    <t>U1</t>
  </si>
  <si>
    <t>TI</t>
  </si>
  <si>
    <t>LED Driver</t>
  </si>
  <si>
    <t>U2</t>
  </si>
  <si>
    <t>L2</t>
  </si>
  <si>
    <t>VR1</t>
  </si>
  <si>
    <t>L1</t>
  </si>
  <si>
    <t>R1</t>
  </si>
  <si>
    <t>R9</t>
  </si>
  <si>
    <t>U3</t>
  </si>
  <si>
    <t>Bypass</t>
  </si>
  <si>
    <t>0.1uF</t>
  </si>
  <si>
    <t>Flash Chip</t>
  </si>
  <si>
    <t>Keystone</t>
  </si>
  <si>
    <t>Vishay</t>
  </si>
  <si>
    <t>Buttons</t>
  </si>
  <si>
    <t>Winbond</t>
  </si>
  <si>
    <t>DS9</t>
  </si>
  <si>
    <t>Display</t>
  </si>
  <si>
    <t>10k</t>
  </si>
  <si>
    <t>Amphenol FCI</t>
  </si>
  <si>
    <t>RGB LEDs</t>
  </si>
  <si>
    <t>Specification</t>
  </si>
  <si>
    <t>FP</t>
  </si>
  <si>
    <t>Processor</t>
  </si>
  <si>
    <t>W25Q128JVSIQ</t>
  </si>
  <si>
    <t>MSP430FR2476TPTR</t>
  </si>
  <si>
    <t>Game connector</t>
  </si>
  <si>
    <t>20-pin</t>
  </si>
  <si>
    <t>10056847-101LF</t>
  </si>
  <si>
    <t>Power Regulator</t>
  </si>
  <si>
    <t>Boost, 3.3VDC out</t>
  </si>
  <si>
    <t>Power Inductor</t>
  </si>
  <si>
    <t>4.7uH, 1.7A</t>
  </si>
  <si>
    <t>DFE252012P-4R7M=P2</t>
  </si>
  <si>
    <t>Power Capacitor</t>
  </si>
  <si>
    <t>I2C White 1.12 inch OLED Display Panel 128x128</t>
  </si>
  <si>
    <t>BuyDisplay</t>
  </si>
  <si>
    <t>SJ1107</t>
  </si>
  <si>
    <t>2xAA TH</t>
  </si>
  <si>
    <t>2462</t>
  </si>
  <si>
    <t>JL, JR</t>
  </si>
  <si>
    <t>TPS613221ADBVR</t>
  </si>
  <si>
    <t>VR2</t>
  </si>
  <si>
    <t>13V VR</t>
  </si>
  <si>
    <t>Boost, 13.5VDC out</t>
  </si>
  <si>
    <t>AP3012KTR-G1</t>
  </si>
  <si>
    <t>C3, C4</t>
  </si>
  <si>
    <t>D20</t>
  </si>
  <si>
    <t>VR Diode</t>
  </si>
  <si>
    <t>1N5819HW-7-F</t>
  </si>
  <si>
    <t>DOS-123-2</t>
  </si>
  <si>
    <t>48-QFP</t>
  </si>
  <si>
    <t>8-SOP</t>
  </si>
  <si>
    <t>SOIC</t>
  </si>
  <si>
    <t>1008 (2520)</t>
  </si>
  <si>
    <t>Sumida</t>
  </si>
  <si>
    <t>CDRH3D14/HPNP-100NC</t>
  </si>
  <si>
    <t>4x4</t>
  </si>
  <si>
    <t>VR2 Inductor</t>
  </si>
  <si>
    <t>Per Data Sheet</t>
  </si>
  <si>
    <t>VR Caps</t>
  </si>
  <si>
    <t>CL10B105KA8NNND</t>
  </si>
  <si>
    <t>1uF X7R, &lt;6.3VDC</t>
  </si>
  <si>
    <t>0603 (1608)</t>
  </si>
  <si>
    <t>C1, C2, C7</t>
  </si>
  <si>
    <t>D1 - D10</t>
  </si>
  <si>
    <t>E1</t>
  </si>
  <si>
    <t>Encoder/Dpad</t>
  </si>
  <si>
    <t>VR2 Resistor 1</t>
  </si>
  <si>
    <t>SA, SB</t>
  </si>
  <si>
    <t>Pushbutton, momentary</t>
  </si>
  <si>
    <t>C10</t>
  </si>
  <si>
    <t>10uF X7R, Ceramic</t>
  </si>
  <si>
    <t>100pF</t>
  </si>
  <si>
    <t>Reset Resistor</t>
  </si>
  <si>
    <t>4.7k</t>
  </si>
  <si>
    <t>C11, C12</t>
  </si>
  <si>
    <t>Encoder resistor</t>
  </si>
  <si>
    <t>R5, R6, R7, R8</t>
  </si>
  <si>
    <t>Encoder filter cap</t>
  </si>
  <si>
    <t>0.01uF</t>
  </si>
  <si>
    <t>Lite On</t>
  </si>
  <si>
    <t>LTST-006GEBW-P2</t>
  </si>
  <si>
    <t>GRM155R60J106ME05J</t>
  </si>
  <si>
    <t>Display Ref Res</t>
  </si>
  <si>
    <t>C5, C6, C8, C9</t>
  </si>
  <si>
    <t>0402 (1005)</t>
  </si>
  <si>
    <t>C0402C101K5GACTU</t>
  </si>
  <si>
    <t>C0402C104Z4VAC</t>
  </si>
  <si>
    <t>5mA RGB Top View</t>
  </si>
  <si>
    <t>44.18k, 1%</t>
  </si>
  <si>
    <t>R2, R3, R4</t>
  </si>
  <si>
    <t>CRCW04024K70FKEDC</t>
  </si>
  <si>
    <t>AC0603FR-1310KL</t>
  </si>
  <si>
    <t>PTS636 SP43 SMTR LFS</t>
  </si>
  <si>
    <t>Kyocera</t>
  </si>
  <si>
    <t>06033C103JAT4A</t>
  </si>
  <si>
    <t>ERJ-3EKF4422V</t>
  </si>
  <si>
    <t>CRCW0603820KFKEAHP</t>
  </si>
  <si>
    <t>820K</t>
  </si>
  <si>
    <t>PEC11S-929F-S0015</t>
  </si>
  <si>
    <t>2024 QC Main 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</si>
</sst>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3" fillId="0" borderId="0" xfId="2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 wrapText="1"/>
    </xf>
    <xf numFmtId="17" fontId="0" fillId="0" borderId="0" xfId="0" quotePrefix="1" applyNumberFormat="1" applyAlignment="1">
      <alignment vertical="center"/>
    </xf>
    <xf numFmtId="44" fontId="0" fillId="0" borderId="0" xfId="0" applyNumberFormat="1" applyAlignment="1">
      <alignment horizontal="right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49" fontId="0" fillId="0" borderId="0" xfId="2" applyNumberFormat="1" applyFont="1" applyFill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</cellXfs>
  <cellStyles count="4"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779C-4855-4C7B-B5BC-B0691CA165D4}">
  <dimension ref="A1:Q40"/>
  <sheetViews>
    <sheetView tabSelected="1" zoomScaleNormal="100" zoomScaleSheetLayoutView="100" workbookViewId="0">
      <pane ySplit="2" topLeftCell="A3" activePane="bottomLeft" state="frozen"/>
      <selection activeCell="G1" sqref="G1"/>
      <selection pane="bottomLeft" activeCell="L28" sqref="L28"/>
    </sheetView>
  </sheetViews>
  <sheetFormatPr defaultRowHeight="15" x14ac:dyDescent="0.25"/>
  <cols>
    <col min="1" max="1" width="4.85546875" style="3" customWidth="1"/>
    <col min="2" max="2" width="11.28515625" style="19" customWidth="1"/>
    <col min="3" max="3" width="20" style="4" bestFit="1" customWidth="1"/>
    <col min="4" max="4" width="21.140625" style="4" customWidth="1"/>
    <col min="5" max="5" width="15.5703125" style="4" bestFit="1" customWidth="1"/>
    <col min="6" max="6" width="34.7109375" style="7" bestFit="1" customWidth="1"/>
    <col min="7" max="7" width="5.42578125" style="1" customWidth="1"/>
    <col min="8" max="8" width="10.85546875" style="7" bestFit="1" customWidth="1"/>
    <col min="9" max="9" width="6.42578125" style="1" customWidth="1"/>
    <col min="10" max="13" width="5.42578125" style="1" customWidth="1"/>
    <col min="14" max="14" width="10.42578125" style="2" customWidth="1"/>
  </cols>
  <sheetData>
    <row r="1" spans="1:17" ht="18.75" x14ac:dyDescent="0.25">
      <c r="A1" s="30" t="s">
        <v>129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7" s="6" customFormat="1" ht="30" x14ac:dyDescent="0.25">
      <c r="A2" s="6" t="s">
        <v>0</v>
      </c>
      <c r="B2" s="12" t="s">
        <v>1</v>
      </c>
      <c r="C2" s="12" t="s">
        <v>2</v>
      </c>
      <c r="D2" s="12" t="s">
        <v>49</v>
      </c>
      <c r="E2" s="22" t="s">
        <v>3</v>
      </c>
      <c r="F2" s="11" t="s">
        <v>4</v>
      </c>
      <c r="G2" s="6" t="s">
        <v>5</v>
      </c>
      <c r="H2" s="11" t="s">
        <v>50</v>
      </c>
      <c r="I2" s="6" t="s">
        <v>21</v>
      </c>
      <c r="J2" s="6" t="s">
        <v>6</v>
      </c>
      <c r="K2" s="6" t="s">
        <v>26</v>
      </c>
      <c r="L2" s="6" t="s">
        <v>25</v>
      </c>
      <c r="M2" s="6" t="s">
        <v>24</v>
      </c>
      <c r="N2" s="5" t="s">
        <v>7</v>
      </c>
    </row>
    <row r="3" spans="1:17" x14ac:dyDescent="0.25">
      <c r="A3" s="3">
        <v>1</v>
      </c>
      <c r="B3" s="19" t="s">
        <v>22</v>
      </c>
      <c r="C3" s="4" t="s">
        <v>12</v>
      </c>
      <c r="D3" s="4" t="s">
        <v>66</v>
      </c>
      <c r="E3" s="4" t="s">
        <v>40</v>
      </c>
      <c r="F3" s="7" t="s">
        <v>67</v>
      </c>
      <c r="G3" s="1" t="s">
        <v>8</v>
      </c>
      <c r="I3" s="1">
        <v>1</v>
      </c>
      <c r="J3" s="1">
        <v>0</v>
      </c>
      <c r="K3" s="1">
        <v>2</v>
      </c>
      <c r="L3" s="1">
        <f t="shared" ref="L3:L24" si="0">J3*$I$3</f>
        <v>0</v>
      </c>
      <c r="M3" s="1">
        <f t="shared" ref="M3:M24" si="1">K3*$I$3</f>
        <v>2</v>
      </c>
      <c r="N3" s="28">
        <v>0.1</v>
      </c>
    </row>
    <row r="4" spans="1:17" x14ac:dyDescent="0.25">
      <c r="A4" s="3">
        <v>2</v>
      </c>
      <c r="B4" s="19" t="s">
        <v>92</v>
      </c>
      <c r="C4" s="4" t="s">
        <v>62</v>
      </c>
      <c r="D4" s="4" t="s">
        <v>100</v>
      </c>
      <c r="E4" s="4" t="s">
        <v>13</v>
      </c>
      <c r="F4" s="7" t="s">
        <v>111</v>
      </c>
      <c r="G4" s="1" t="s">
        <v>11</v>
      </c>
      <c r="H4" s="7" t="s">
        <v>114</v>
      </c>
      <c r="I4" s="1">
        <v>3</v>
      </c>
      <c r="J4" s="1">
        <v>2</v>
      </c>
      <c r="K4" s="1">
        <v>0</v>
      </c>
      <c r="L4" s="1">
        <f t="shared" si="0"/>
        <v>2</v>
      </c>
      <c r="M4" s="1">
        <f t="shared" si="1"/>
        <v>0</v>
      </c>
      <c r="N4" s="28">
        <v>0.15</v>
      </c>
    </row>
    <row r="5" spans="1:17" x14ac:dyDescent="0.25">
      <c r="A5" s="3">
        <v>3</v>
      </c>
      <c r="B5" s="4" t="s">
        <v>99</v>
      </c>
      <c r="C5" s="4" t="s">
        <v>14</v>
      </c>
      <c r="D5" s="4" t="s">
        <v>101</v>
      </c>
      <c r="E5" s="4" t="s">
        <v>15</v>
      </c>
      <c r="F5" s="7" t="s">
        <v>115</v>
      </c>
      <c r="G5" s="1" t="s">
        <v>11</v>
      </c>
      <c r="H5" s="7" t="s">
        <v>114</v>
      </c>
      <c r="I5" s="1">
        <v>1</v>
      </c>
      <c r="J5" s="1">
        <v>2</v>
      </c>
      <c r="K5" s="1">
        <v>0</v>
      </c>
      <c r="L5" s="1">
        <f t="shared" si="0"/>
        <v>2</v>
      </c>
      <c r="M5" s="1">
        <f t="shared" si="1"/>
        <v>0</v>
      </c>
      <c r="N5" s="2">
        <v>0.1</v>
      </c>
    </row>
    <row r="6" spans="1:17" x14ac:dyDescent="0.25">
      <c r="A6" s="3">
        <v>4</v>
      </c>
      <c r="B6" s="19" t="s">
        <v>74</v>
      </c>
      <c r="C6" s="4" t="s">
        <v>88</v>
      </c>
      <c r="D6" s="4" t="s">
        <v>90</v>
      </c>
      <c r="E6" s="4" t="s">
        <v>13</v>
      </c>
      <c r="F6" s="7" t="s">
        <v>89</v>
      </c>
      <c r="G6" s="1" t="s">
        <v>11</v>
      </c>
      <c r="H6" s="7" t="s">
        <v>91</v>
      </c>
      <c r="I6" s="1">
        <v>2</v>
      </c>
      <c r="J6" s="1">
        <v>2</v>
      </c>
      <c r="K6" s="1">
        <v>0</v>
      </c>
      <c r="L6" s="1">
        <f t="shared" si="0"/>
        <v>2</v>
      </c>
      <c r="M6" s="1">
        <f t="shared" si="1"/>
        <v>0</v>
      </c>
      <c r="N6" s="2">
        <v>0.1</v>
      </c>
    </row>
    <row r="7" spans="1:17" ht="30" x14ac:dyDescent="0.25">
      <c r="A7" s="3">
        <v>5</v>
      </c>
      <c r="B7" s="19" t="s">
        <v>113</v>
      </c>
      <c r="C7" s="4" t="s">
        <v>37</v>
      </c>
      <c r="D7" s="4" t="s">
        <v>38</v>
      </c>
      <c r="E7" s="4" t="s">
        <v>15</v>
      </c>
      <c r="F7" s="15" t="s">
        <v>116</v>
      </c>
      <c r="G7" s="1" t="s">
        <v>11</v>
      </c>
      <c r="H7" s="7" t="s">
        <v>114</v>
      </c>
      <c r="I7" s="1">
        <v>4</v>
      </c>
      <c r="J7" s="1">
        <v>2</v>
      </c>
      <c r="K7" s="1">
        <v>0</v>
      </c>
      <c r="L7" s="1">
        <f t="shared" si="0"/>
        <v>2</v>
      </c>
      <c r="M7" s="1">
        <f t="shared" si="1"/>
        <v>0</v>
      </c>
      <c r="N7" s="2">
        <v>0.1</v>
      </c>
    </row>
    <row r="8" spans="1:17" x14ac:dyDescent="0.25">
      <c r="A8" s="3">
        <v>6</v>
      </c>
      <c r="B8" s="19" t="s">
        <v>93</v>
      </c>
      <c r="C8" s="4" t="s">
        <v>48</v>
      </c>
      <c r="D8" s="4" t="s">
        <v>117</v>
      </c>
      <c r="E8" s="4" t="s">
        <v>109</v>
      </c>
      <c r="F8" s="16" t="s">
        <v>110</v>
      </c>
      <c r="G8" s="1" t="s">
        <v>8</v>
      </c>
      <c r="H8" s="7" t="s">
        <v>10</v>
      </c>
      <c r="I8" s="1">
        <v>10</v>
      </c>
      <c r="J8" s="1">
        <v>6</v>
      </c>
      <c r="K8" s="1">
        <v>0</v>
      </c>
      <c r="L8" s="1">
        <f t="shared" si="0"/>
        <v>6</v>
      </c>
      <c r="M8" s="1">
        <f t="shared" si="1"/>
        <v>0</v>
      </c>
      <c r="N8" s="2">
        <v>0.15</v>
      </c>
    </row>
    <row r="9" spans="1:17" x14ac:dyDescent="0.25">
      <c r="A9" s="3">
        <v>7</v>
      </c>
      <c r="B9" s="19" t="s">
        <v>75</v>
      </c>
      <c r="C9" s="4" t="s">
        <v>76</v>
      </c>
      <c r="D9" s="4" t="s">
        <v>87</v>
      </c>
      <c r="E9" s="4" t="s">
        <v>16</v>
      </c>
      <c r="F9" s="7" t="s">
        <v>77</v>
      </c>
      <c r="G9" s="1" t="s">
        <v>11</v>
      </c>
      <c r="H9" s="7" t="s">
        <v>78</v>
      </c>
      <c r="I9" s="1">
        <v>1</v>
      </c>
      <c r="J9" s="1">
        <v>2</v>
      </c>
      <c r="K9" s="1">
        <v>0</v>
      </c>
      <c r="L9" s="1">
        <f t="shared" si="0"/>
        <v>2</v>
      </c>
      <c r="M9" s="1">
        <f t="shared" si="1"/>
        <v>0</v>
      </c>
      <c r="N9" s="2">
        <v>0.1</v>
      </c>
    </row>
    <row r="10" spans="1:17" x14ac:dyDescent="0.25">
      <c r="A10" s="3">
        <v>8</v>
      </c>
      <c r="B10" s="19" t="s">
        <v>44</v>
      </c>
      <c r="C10" s="4" t="s">
        <v>45</v>
      </c>
      <c r="D10" s="4" t="s">
        <v>63</v>
      </c>
      <c r="E10" s="4" t="s">
        <v>64</v>
      </c>
      <c r="F10" s="7" t="s">
        <v>65</v>
      </c>
      <c r="G10" s="1" t="s">
        <v>8</v>
      </c>
      <c r="H10" s="7" t="s">
        <v>9</v>
      </c>
      <c r="I10" s="1">
        <v>1</v>
      </c>
      <c r="J10" s="1">
        <v>24</v>
      </c>
      <c r="K10" s="1">
        <v>0</v>
      </c>
      <c r="L10" s="1">
        <f t="shared" si="0"/>
        <v>24</v>
      </c>
      <c r="M10" s="1">
        <f t="shared" si="1"/>
        <v>0</v>
      </c>
      <c r="N10" s="2">
        <v>0.1</v>
      </c>
    </row>
    <row r="11" spans="1:17" x14ac:dyDescent="0.25">
      <c r="A11" s="3">
        <v>9</v>
      </c>
      <c r="B11" s="19" t="s">
        <v>94</v>
      </c>
      <c r="C11" s="4" t="s">
        <v>95</v>
      </c>
      <c r="D11" s="4" t="s">
        <v>9</v>
      </c>
      <c r="E11" s="4" t="s">
        <v>17</v>
      </c>
      <c r="F11" s="7" t="s">
        <v>128</v>
      </c>
      <c r="G11" s="1" t="s">
        <v>8</v>
      </c>
      <c r="H11" s="7" t="s">
        <v>10</v>
      </c>
      <c r="I11" s="1">
        <v>1</v>
      </c>
      <c r="J11" s="1">
        <v>11</v>
      </c>
      <c r="L11" s="1">
        <f t="shared" si="0"/>
        <v>11</v>
      </c>
      <c r="M11" s="1">
        <f t="shared" si="1"/>
        <v>0</v>
      </c>
      <c r="N11" s="2">
        <v>0.1</v>
      </c>
    </row>
    <row r="12" spans="1:17" x14ac:dyDescent="0.25">
      <c r="A12" s="3">
        <v>10</v>
      </c>
      <c r="B12" s="19" t="s">
        <v>68</v>
      </c>
      <c r="C12" s="4" t="s">
        <v>54</v>
      </c>
      <c r="D12" s="4" t="s">
        <v>55</v>
      </c>
      <c r="E12" s="4" t="s">
        <v>47</v>
      </c>
      <c r="F12" s="7" t="s">
        <v>56</v>
      </c>
      <c r="G12" s="1" t="s">
        <v>8</v>
      </c>
      <c r="H12" s="7" t="s">
        <v>9</v>
      </c>
      <c r="I12" s="1">
        <v>2</v>
      </c>
      <c r="J12" s="1">
        <v>22</v>
      </c>
      <c r="K12" s="1">
        <v>0</v>
      </c>
      <c r="L12" s="1">
        <f t="shared" si="0"/>
        <v>22</v>
      </c>
      <c r="M12" s="1">
        <f t="shared" si="1"/>
        <v>0</v>
      </c>
      <c r="N12" s="28">
        <v>0.1</v>
      </c>
    </row>
    <row r="13" spans="1:17" x14ac:dyDescent="0.25">
      <c r="A13" s="3">
        <v>11</v>
      </c>
      <c r="B13" s="19" t="s">
        <v>33</v>
      </c>
      <c r="C13" s="4" t="s">
        <v>59</v>
      </c>
      <c r="D13" s="4" t="s">
        <v>60</v>
      </c>
      <c r="E13" s="4" t="s">
        <v>13</v>
      </c>
      <c r="F13" s="7" t="s">
        <v>61</v>
      </c>
      <c r="G13" s="1" t="s">
        <v>8</v>
      </c>
      <c r="H13" s="7" t="s">
        <v>82</v>
      </c>
      <c r="I13" s="1">
        <v>1</v>
      </c>
      <c r="J13" s="1">
        <v>2</v>
      </c>
      <c r="K13" s="1">
        <v>0</v>
      </c>
      <c r="L13" s="1">
        <f t="shared" si="0"/>
        <v>2</v>
      </c>
      <c r="M13" s="1">
        <f t="shared" si="1"/>
        <v>0</v>
      </c>
      <c r="N13" s="28">
        <v>0.1</v>
      </c>
    </row>
    <row r="14" spans="1:17" x14ac:dyDescent="0.25">
      <c r="A14" s="3">
        <v>12</v>
      </c>
      <c r="B14" s="19" t="s">
        <v>31</v>
      </c>
      <c r="C14" s="14" t="s">
        <v>86</v>
      </c>
      <c r="D14" s="14" t="s">
        <v>87</v>
      </c>
      <c r="E14" s="13" t="s">
        <v>83</v>
      </c>
      <c r="F14" s="27" t="s">
        <v>84</v>
      </c>
      <c r="G14" s="1" t="s">
        <v>11</v>
      </c>
      <c r="H14" s="7" t="s">
        <v>85</v>
      </c>
      <c r="I14" s="1">
        <v>1</v>
      </c>
      <c r="J14" s="1">
        <v>2</v>
      </c>
      <c r="K14" s="1">
        <v>0</v>
      </c>
      <c r="L14" s="1">
        <f t="shared" si="0"/>
        <v>2</v>
      </c>
      <c r="M14" s="1">
        <f t="shared" si="1"/>
        <v>0</v>
      </c>
      <c r="N14" s="2">
        <v>0.1</v>
      </c>
    </row>
    <row r="15" spans="1:17" x14ac:dyDescent="0.25">
      <c r="A15" s="3">
        <v>13</v>
      </c>
      <c r="B15" s="14" t="s">
        <v>34</v>
      </c>
      <c r="C15" s="4" t="s">
        <v>96</v>
      </c>
      <c r="D15" s="4" t="s">
        <v>118</v>
      </c>
      <c r="E15" s="4" t="s">
        <v>23</v>
      </c>
      <c r="F15" s="7" t="s">
        <v>125</v>
      </c>
      <c r="G15" s="1" t="s">
        <v>11</v>
      </c>
      <c r="H15" s="7" t="s">
        <v>91</v>
      </c>
      <c r="I15" s="1">
        <v>1</v>
      </c>
      <c r="J15" s="1">
        <v>2</v>
      </c>
      <c r="K15" s="1">
        <v>0</v>
      </c>
      <c r="L15" s="1">
        <f t="shared" si="0"/>
        <v>2</v>
      </c>
      <c r="M15" s="1">
        <f t="shared" si="1"/>
        <v>0</v>
      </c>
      <c r="N15" s="2">
        <v>0.1</v>
      </c>
    </row>
    <row r="16" spans="1:17" s="4" customFormat="1" x14ac:dyDescent="0.25">
      <c r="A16" s="3">
        <v>14</v>
      </c>
      <c r="B16" s="20" t="s">
        <v>119</v>
      </c>
      <c r="C16" s="4" t="s">
        <v>102</v>
      </c>
      <c r="D16" s="4" t="s">
        <v>103</v>
      </c>
      <c r="E16" s="4" t="s">
        <v>41</v>
      </c>
      <c r="F16" s="7" t="s">
        <v>120</v>
      </c>
      <c r="G16" s="1" t="s">
        <v>11</v>
      </c>
      <c r="H16" s="7" t="s">
        <v>114</v>
      </c>
      <c r="I16" s="1">
        <v>3</v>
      </c>
      <c r="J16" s="1">
        <v>2</v>
      </c>
      <c r="K16" s="1">
        <v>0</v>
      </c>
      <c r="L16" s="1">
        <f t="shared" si="0"/>
        <v>2</v>
      </c>
      <c r="M16" s="1">
        <f t="shared" si="1"/>
        <v>0</v>
      </c>
      <c r="N16" s="2">
        <v>0.1</v>
      </c>
      <c r="O16"/>
      <c r="P16"/>
      <c r="Q16"/>
    </row>
    <row r="17" spans="1:17" s="4" customFormat="1" x14ac:dyDescent="0.25">
      <c r="A17" s="3">
        <v>15</v>
      </c>
      <c r="B17" s="19" t="s">
        <v>97</v>
      </c>
      <c r="C17" s="4" t="s">
        <v>42</v>
      </c>
      <c r="D17" s="4" t="s">
        <v>98</v>
      </c>
      <c r="F17" s="7" t="s">
        <v>122</v>
      </c>
      <c r="G17" s="1" t="s">
        <v>8</v>
      </c>
      <c r="H17" s="7" t="s">
        <v>10</v>
      </c>
      <c r="I17" s="1">
        <v>2</v>
      </c>
      <c r="J17" s="1">
        <v>4</v>
      </c>
      <c r="K17" s="1"/>
      <c r="L17" s="1">
        <f t="shared" si="0"/>
        <v>4</v>
      </c>
      <c r="M17" s="1">
        <f t="shared" si="1"/>
        <v>0</v>
      </c>
      <c r="N17" s="2">
        <v>0.1</v>
      </c>
      <c r="O17"/>
      <c r="P17"/>
      <c r="Q17"/>
    </row>
    <row r="18" spans="1:17" s="4" customFormat="1" x14ac:dyDescent="0.25">
      <c r="A18" s="3">
        <v>16</v>
      </c>
      <c r="B18" s="19" t="s">
        <v>27</v>
      </c>
      <c r="C18" s="4" t="s">
        <v>51</v>
      </c>
      <c r="E18" s="4" t="s">
        <v>28</v>
      </c>
      <c r="F18" s="7" t="s">
        <v>53</v>
      </c>
      <c r="G18" s="1" t="s">
        <v>8</v>
      </c>
      <c r="H18" s="7" t="s">
        <v>79</v>
      </c>
      <c r="I18" s="1">
        <v>1</v>
      </c>
      <c r="J18" s="1">
        <v>48</v>
      </c>
      <c r="K18" s="1">
        <v>0</v>
      </c>
      <c r="L18" s="1">
        <f t="shared" si="0"/>
        <v>48</v>
      </c>
      <c r="M18" s="1">
        <f t="shared" si="1"/>
        <v>0</v>
      </c>
      <c r="N18" s="2">
        <v>7.0000000000000007E-2</v>
      </c>
      <c r="O18"/>
      <c r="P18"/>
      <c r="Q18"/>
    </row>
    <row r="19" spans="1:17" s="4" customFormat="1" x14ac:dyDescent="0.25">
      <c r="A19" s="3">
        <v>17</v>
      </c>
      <c r="B19" s="19" t="s">
        <v>30</v>
      </c>
      <c r="C19" s="4" t="s">
        <v>29</v>
      </c>
      <c r="E19" s="4" t="s">
        <v>28</v>
      </c>
      <c r="F19" s="7" t="s">
        <v>19</v>
      </c>
      <c r="G19" s="1" t="s">
        <v>8</v>
      </c>
      <c r="H19" s="7" t="s">
        <v>20</v>
      </c>
      <c r="I19" s="1">
        <v>1</v>
      </c>
      <c r="J19" s="1">
        <v>24</v>
      </c>
      <c r="K19" s="1">
        <v>0</v>
      </c>
      <c r="L19" s="1">
        <f t="shared" si="0"/>
        <v>24</v>
      </c>
      <c r="M19" s="1">
        <f t="shared" si="1"/>
        <v>0</v>
      </c>
      <c r="N19" s="28">
        <v>7.0000000000000007E-2</v>
      </c>
      <c r="O19"/>
      <c r="P19"/>
      <c r="Q19"/>
    </row>
    <row r="20" spans="1:17" s="4" customFormat="1" x14ac:dyDescent="0.25">
      <c r="A20" s="3">
        <v>18</v>
      </c>
      <c r="B20" s="20" t="s">
        <v>36</v>
      </c>
      <c r="C20" s="4" t="s">
        <v>39</v>
      </c>
      <c r="E20" s="4" t="s">
        <v>43</v>
      </c>
      <c r="F20" s="7" t="s">
        <v>52</v>
      </c>
      <c r="G20" s="1" t="s">
        <v>8</v>
      </c>
      <c r="H20" s="7" t="s">
        <v>80</v>
      </c>
      <c r="I20" s="1">
        <v>1</v>
      </c>
      <c r="J20" s="1">
        <v>8</v>
      </c>
      <c r="K20" s="1">
        <v>0</v>
      </c>
      <c r="L20" s="1">
        <f t="shared" si="0"/>
        <v>8</v>
      </c>
      <c r="M20" s="1">
        <f t="shared" si="1"/>
        <v>0</v>
      </c>
      <c r="N20" s="28">
        <v>7.0000000000000007E-2</v>
      </c>
      <c r="O20"/>
      <c r="P20"/>
      <c r="Q20"/>
    </row>
    <row r="21" spans="1:17" s="4" customFormat="1" x14ac:dyDescent="0.25">
      <c r="A21" s="3">
        <v>19</v>
      </c>
      <c r="B21" s="19" t="s">
        <v>32</v>
      </c>
      <c r="C21" s="4" t="s">
        <v>57</v>
      </c>
      <c r="D21" s="4" t="s">
        <v>58</v>
      </c>
      <c r="E21" s="4" t="s">
        <v>28</v>
      </c>
      <c r="F21" s="7" t="s">
        <v>69</v>
      </c>
      <c r="G21" s="1" t="s">
        <v>8</v>
      </c>
      <c r="H21" s="7" t="s">
        <v>81</v>
      </c>
      <c r="I21" s="1">
        <v>1</v>
      </c>
      <c r="J21" s="1">
        <v>4</v>
      </c>
      <c r="K21" s="1">
        <v>0</v>
      </c>
      <c r="L21" s="1">
        <f t="shared" si="0"/>
        <v>4</v>
      </c>
      <c r="M21" s="1">
        <f t="shared" si="1"/>
        <v>0</v>
      </c>
      <c r="N21" s="28">
        <v>7.0000000000000007E-2</v>
      </c>
      <c r="O21"/>
      <c r="P21"/>
      <c r="Q21"/>
    </row>
    <row r="22" spans="1:17" s="4" customFormat="1" x14ac:dyDescent="0.25">
      <c r="A22" s="3">
        <v>20</v>
      </c>
      <c r="B22" s="19" t="s">
        <v>70</v>
      </c>
      <c r="C22" s="4" t="s">
        <v>71</v>
      </c>
      <c r="D22" s="4" t="s">
        <v>72</v>
      </c>
      <c r="E22" s="4" t="s">
        <v>16</v>
      </c>
      <c r="F22" s="1" t="s">
        <v>73</v>
      </c>
      <c r="G22" s="1" t="s">
        <v>8</v>
      </c>
      <c r="H22" s="7" t="s">
        <v>81</v>
      </c>
      <c r="I22" s="1">
        <v>1</v>
      </c>
      <c r="J22" s="1">
        <v>5</v>
      </c>
      <c r="K22" s="1">
        <v>0</v>
      </c>
      <c r="L22" s="1">
        <f t="shared" si="0"/>
        <v>5</v>
      </c>
      <c r="M22" s="1">
        <f t="shared" si="1"/>
        <v>0</v>
      </c>
      <c r="N22" s="2">
        <v>0.1</v>
      </c>
      <c r="O22"/>
      <c r="P22"/>
      <c r="Q22"/>
    </row>
    <row r="23" spans="1:17" s="4" customFormat="1" x14ac:dyDescent="0.25">
      <c r="A23" s="3">
        <v>21</v>
      </c>
      <c r="B23" s="19" t="s">
        <v>104</v>
      </c>
      <c r="C23" s="4" t="s">
        <v>107</v>
      </c>
      <c r="D23" s="23" t="s">
        <v>108</v>
      </c>
      <c r="E23" s="4" t="s">
        <v>123</v>
      </c>
      <c r="F23" s="7" t="s">
        <v>124</v>
      </c>
      <c r="G23" s="1" t="s">
        <v>11</v>
      </c>
      <c r="H23" s="7" t="s">
        <v>91</v>
      </c>
      <c r="I23" s="1">
        <v>2</v>
      </c>
      <c r="J23" s="1">
        <v>2</v>
      </c>
      <c r="K23" s="1">
        <v>0</v>
      </c>
      <c r="L23" s="1">
        <f t="shared" si="0"/>
        <v>2</v>
      </c>
      <c r="M23" s="1">
        <f t="shared" si="1"/>
        <v>0</v>
      </c>
      <c r="N23" s="2">
        <v>0.1</v>
      </c>
      <c r="O23"/>
      <c r="P23"/>
      <c r="Q23"/>
    </row>
    <row r="24" spans="1:17" s="4" customFormat="1" ht="30" x14ac:dyDescent="0.25">
      <c r="A24" s="3">
        <v>22</v>
      </c>
      <c r="B24" s="19" t="s">
        <v>106</v>
      </c>
      <c r="C24" s="4" t="s">
        <v>105</v>
      </c>
      <c r="D24" s="4" t="s">
        <v>46</v>
      </c>
      <c r="E24" s="13" t="s">
        <v>18</v>
      </c>
      <c r="F24" s="8" t="s">
        <v>121</v>
      </c>
      <c r="G24" s="1" t="s">
        <v>11</v>
      </c>
      <c r="H24" s="7" t="s">
        <v>91</v>
      </c>
      <c r="I24" s="1">
        <v>4</v>
      </c>
      <c r="J24" s="1">
        <v>2</v>
      </c>
      <c r="K24" s="1">
        <v>0</v>
      </c>
      <c r="L24" s="1">
        <f t="shared" si="0"/>
        <v>2</v>
      </c>
      <c r="M24" s="1">
        <f t="shared" si="1"/>
        <v>0</v>
      </c>
      <c r="N24" s="2">
        <v>0.1</v>
      </c>
      <c r="O24"/>
      <c r="P24"/>
      <c r="Q24"/>
    </row>
    <row r="25" spans="1:17" s="4" customFormat="1" x14ac:dyDescent="0.25">
      <c r="A25" s="3">
        <v>23</v>
      </c>
      <c r="B25" s="19" t="s">
        <v>35</v>
      </c>
      <c r="C25" s="4" t="s">
        <v>112</v>
      </c>
      <c r="D25" s="4" t="s">
        <v>127</v>
      </c>
      <c r="E25" s="4" t="s">
        <v>41</v>
      </c>
      <c r="F25" s="29" t="s">
        <v>126</v>
      </c>
      <c r="G25" s="1" t="s">
        <v>11</v>
      </c>
      <c r="H25" s="7" t="s">
        <v>91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  <c r="N25" s="2">
        <v>0.1</v>
      </c>
      <c r="O25"/>
      <c r="P25"/>
    </row>
    <row r="27" spans="1:17" s="17" customFormat="1" x14ac:dyDescent="0.25">
      <c r="A27" s="3"/>
      <c r="B27" s="19"/>
      <c r="C27" s="14"/>
      <c r="D27" s="14"/>
      <c r="E27" s="4"/>
      <c r="F27" s="9"/>
      <c r="G27" s="1"/>
      <c r="H27" s="7"/>
      <c r="I27" s="1"/>
      <c r="J27" s="1"/>
      <c r="K27" s="1"/>
      <c r="L27" s="1"/>
      <c r="M27" s="1"/>
      <c r="N27" s="2"/>
      <c r="O27"/>
      <c r="P27"/>
    </row>
    <row r="28" spans="1:17" s="17" customFormat="1" x14ac:dyDescent="0.25">
      <c r="A28" s="3"/>
      <c r="B28" s="19"/>
      <c r="C28" s="4"/>
      <c r="D28" s="10"/>
      <c r="E28" s="4"/>
      <c r="F28" s="7"/>
      <c r="G28" s="1"/>
      <c r="H28" s="7"/>
      <c r="I28" s="1"/>
      <c r="J28" s="1"/>
      <c r="K28" s="1"/>
      <c r="L28" s="1"/>
      <c r="M28" s="1"/>
      <c r="N28" s="2"/>
      <c r="O28"/>
      <c r="P28"/>
    </row>
    <row r="29" spans="1:17" s="17" customFormat="1" x14ac:dyDescent="0.25">
      <c r="A29" s="3"/>
      <c r="B29" s="19"/>
      <c r="C29" s="4"/>
      <c r="D29" s="4"/>
      <c r="E29" s="4"/>
      <c r="F29" s="8"/>
      <c r="G29" s="1"/>
      <c r="H29" s="7"/>
      <c r="I29" s="1"/>
      <c r="J29" s="1"/>
      <c r="K29" s="1"/>
      <c r="L29" s="1"/>
      <c r="M29" s="1"/>
      <c r="N29" s="2"/>
      <c r="O29"/>
      <c r="P29"/>
    </row>
    <row r="30" spans="1:17" s="17" customFormat="1" x14ac:dyDescent="0.25">
      <c r="A30" s="3"/>
      <c r="B30" s="19"/>
      <c r="C30" s="4"/>
      <c r="D30" s="4"/>
      <c r="E30" s="4"/>
      <c r="F30" s="7"/>
      <c r="G30" s="1"/>
      <c r="H30" s="7"/>
      <c r="I30" s="1"/>
      <c r="J30" s="1"/>
      <c r="K30" s="1"/>
      <c r="L30" s="1"/>
      <c r="M30" s="1"/>
      <c r="N30" s="2"/>
      <c r="O30"/>
      <c r="P30"/>
    </row>
    <row r="32" spans="1:17" s="17" customFormat="1" x14ac:dyDescent="0.25">
      <c r="A32" s="3"/>
      <c r="B32" s="18"/>
      <c r="C32" s="21"/>
      <c r="D32" s="21"/>
      <c r="E32" s="4"/>
      <c r="F32" s="1"/>
      <c r="G32" s="1"/>
      <c r="H32" s="7"/>
      <c r="I32" s="1"/>
      <c r="J32" s="1"/>
      <c r="K32" s="1"/>
      <c r="L32" s="1"/>
      <c r="M32" s="1"/>
      <c r="N32" s="2"/>
      <c r="O32"/>
      <c r="P32"/>
    </row>
    <row r="33" spans="1:16" s="17" customFormat="1" x14ac:dyDescent="0.25">
      <c r="A33" s="3"/>
      <c r="B33" s="31"/>
      <c r="C33" s="31"/>
      <c r="D33" s="31"/>
      <c r="E33" s="4"/>
      <c r="F33" s="1"/>
      <c r="G33" s="1"/>
      <c r="H33" s="7"/>
      <c r="I33" s="1"/>
      <c r="J33" s="1"/>
      <c r="K33" s="1"/>
      <c r="L33" s="1"/>
      <c r="M33" s="1"/>
      <c r="N33" s="2"/>
      <c r="O33"/>
      <c r="P33"/>
    </row>
    <row r="34" spans="1:16" s="17" customFormat="1" x14ac:dyDescent="0.25">
      <c r="A34" s="3"/>
      <c r="B34" s="31"/>
      <c r="C34" s="31"/>
      <c r="D34" s="31"/>
      <c r="E34" s="4"/>
      <c r="F34" s="7"/>
      <c r="G34" s="1"/>
      <c r="H34" s="7"/>
      <c r="I34" s="1"/>
      <c r="J34" s="1"/>
      <c r="K34" s="1"/>
      <c r="L34" s="1"/>
      <c r="M34" s="1"/>
      <c r="N34" s="2"/>
      <c r="O34"/>
      <c r="P34"/>
    </row>
    <row r="35" spans="1:16" s="17" customFormat="1" x14ac:dyDescent="0.25">
      <c r="A35" s="3"/>
      <c r="B35" s="31"/>
      <c r="C35" s="31"/>
      <c r="D35" s="31"/>
      <c r="E35" s="4"/>
      <c r="F35" s="7"/>
      <c r="G35" s="1"/>
      <c r="H35" s="7"/>
      <c r="I35" s="1"/>
      <c r="J35" s="1"/>
      <c r="K35" s="1"/>
      <c r="L35" s="1"/>
      <c r="M35" s="1"/>
      <c r="N35" s="2"/>
      <c r="O35"/>
      <c r="P35"/>
    </row>
    <row r="36" spans="1:16" s="17" customFormat="1" x14ac:dyDescent="0.25">
      <c r="A36" s="3"/>
      <c r="B36" s="31"/>
      <c r="C36" s="31"/>
      <c r="D36" s="31"/>
      <c r="E36" s="4"/>
      <c r="F36" s="7"/>
      <c r="G36" s="1"/>
      <c r="H36" s="7"/>
      <c r="I36" s="1"/>
      <c r="J36" s="1"/>
      <c r="K36" s="1"/>
      <c r="L36" s="1"/>
      <c r="M36" s="1"/>
      <c r="N36" s="2"/>
      <c r="O36"/>
      <c r="P36"/>
    </row>
    <row r="37" spans="1:16" s="17" customFormat="1" x14ac:dyDescent="0.25">
      <c r="A37" s="3"/>
      <c r="B37" s="18"/>
      <c r="C37" s="21"/>
      <c r="D37" s="21"/>
      <c r="E37" s="25"/>
      <c r="F37" s="7"/>
      <c r="G37" s="1"/>
      <c r="H37" s="7"/>
      <c r="I37" s="1"/>
      <c r="J37" s="1"/>
      <c r="K37" s="1"/>
      <c r="L37" s="1"/>
      <c r="M37" s="1"/>
      <c r="N37" s="2"/>
      <c r="O37"/>
      <c r="P37"/>
    </row>
    <row r="38" spans="1:16" s="17" customFormat="1" x14ac:dyDescent="0.25">
      <c r="A38" s="3"/>
      <c r="B38" s="19"/>
      <c r="C38" s="4"/>
      <c r="D38" s="21"/>
      <c r="E38" s="24"/>
      <c r="F38" s="7"/>
      <c r="G38" s="1"/>
      <c r="H38" s="7"/>
      <c r="I38" s="1"/>
      <c r="J38" s="1"/>
      <c r="K38" s="1"/>
      <c r="L38" s="1"/>
      <c r="M38" s="1"/>
      <c r="N38" s="2"/>
      <c r="O38"/>
      <c r="P38"/>
    </row>
    <row r="39" spans="1:16" s="17" customFormat="1" x14ac:dyDescent="0.25">
      <c r="A39" s="3"/>
      <c r="B39" s="19"/>
      <c r="C39" s="4"/>
      <c r="D39" s="4"/>
      <c r="E39" s="26"/>
      <c r="F39" s="7"/>
      <c r="G39" s="1"/>
      <c r="H39" s="7"/>
      <c r="I39" s="1"/>
      <c r="J39" s="1"/>
      <c r="K39" s="1"/>
      <c r="L39" s="1"/>
      <c r="M39" s="1"/>
      <c r="N39" s="2"/>
      <c r="O39"/>
      <c r="P39"/>
    </row>
    <row r="40" spans="1:16" s="17" customFormat="1" x14ac:dyDescent="0.25">
      <c r="A40" s="3"/>
      <c r="B40" s="19"/>
      <c r="C40" s="4"/>
      <c r="D40" s="4"/>
      <c r="E40" s="4"/>
      <c r="F40" s="7"/>
      <c r="G40" s="1"/>
      <c r="H40" s="7"/>
      <c r="I40" s="1"/>
      <c r="J40" s="1"/>
      <c r="K40" s="1"/>
      <c r="L40" s="1"/>
      <c r="M40" s="1"/>
      <c r="N40" s="2"/>
      <c r="O40"/>
      <c r="P40"/>
    </row>
  </sheetData>
  <autoFilter ref="A2:N24" xr:uid="{00000000-0009-0000-0000-000002000000}">
    <sortState xmlns:xlrd2="http://schemas.microsoft.com/office/spreadsheetml/2017/richdata2" ref="A3:N24">
      <sortCondition ref="B2:B24"/>
    </sortState>
  </autoFilter>
  <mergeCells count="5">
    <mergeCell ref="A1:N1"/>
    <mergeCell ref="B33:D33"/>
    <mergeCell ref="B34:D34"/>
    <mergeCell ref="B35:D35"/>
    <mergeCell ref="B36:D36"/>
  </mergeCells>
  <printOptions horizontalCentered="1" gridLines="1"/>
  <pageMargins left="0.25" right="0.25" top="0.75" bottom="0.75" header="0.3" footer="0.3"/>
  <pageSetup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9A49-AF74-40E5-BBAA-DC18028C8A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2024</vt:lpstr>
      <vt:lpstr>Sheet1</vt:lpstr>
      <vt:lpstr>'2024'!Print_Titles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 Mackay</cp:lastModifiedBy>
  <cp:revision/>
  <cp:lastPrinted>2021-06-24T22:56:17Z</cp:lastPrinted>
  <dcterms:created xsi:type="dcterms:W3CDTF">2014-04-13T22:19:22Z</dcterms:created>
  <dcterms:modified xsi:type="dcterms:W3CDTF">2024-07-22T16:20:58Z</dcterms:modified>
</cp:coreProperties>
</file>