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45" windowWidth="17040" windowHeight="4875"/>
  </bookViews>
  <sheets>
    <sheet name="Blad1" sheetId="1" r:id="rId1"/>
    <sheet name="Blad2" sheetId="2" r:id="rId2"/>
    <sheet name="Blad3" sheetId="3" r:id="rId3"/>
  </sheets>
  <definedNames>
    <definedName name="_xlnm.Print_Area" localSheetId="0">Blad1!$A$1:$D$43</definedName>
  </definedNames>
  <calcPr calcId="145621"/>
</workbook>
</file>

<file path=xl/calcChain.xml><?xml version="1.0" encoding="utf-8"?>
<calcChain xmlns="http://schemas.openxmlformats.org/spreadsheetml/2006/main">
  <c r="B43" i="1" l="1"/>
  <c r="A43" i="1" s="1"/>
  <c r="B42" i="1"/>
  <c r="A42" i="1" s="1"/>
  <c r="B41" i="1"/>
  <c r="A41" i="1" s="1"/>
  <c r="B40" i="1"/>
  <c r="A40" i="1" s="1"/>
  <c r="B39" i="1"/>
  <c r="A39" i="1" s="1"/>
  <c r="B38" i="1"/>
  <c r="A38" i="1" s="1"/>
  <c r="B37" i="1"/>
  <c r="A37" i="1" s="1"/>
  <c r="B36" i="1"/>
  <c r="A36" i="1" s="1"/>
  <c r="B35" i="1"/>
  <c r="A35" i="1" s="1"/>
  <c r="B34" i="1"/>
  <c r="A34" i="1" s="1"/>
  <c r="B33" i="1"/>
  <c r="A33" i="1" s="1"/>
  <c r="B32" i="1"/>
  <c r="A32" i="1" s="1"/>
  <c r="B31" i="1"/>
  <c r="A31" i="1" s="1"/>
  <c r="B30" i="1"/>
  <c r="A30" i="1" s="1"/>
  <c r="B29" i="1"/>
  <c r="A29" i="1" s="1"/>
  <c r="B28" i="1"/>
  <c r="A28" i="1" s="1"/>
  <c r="B27" i="1"/>
  <c r="A27" i="1" s="1"/>
  <c r="B26" i="1"/>
  <c r="A26" i="1" s="1"/>
  <c r="B25" i="1"/>
  <c r="A25" i="1" s="1"/>
  <c r="B24" i="1"/>
  <c r="A24" i="1" s="1"/>
  <c r="B23" i="1"/>
  <c r="A23" i="1" s="1"/>
  <c r="B22" i="1"/>
  <c r="A22" i="1" s="1"/>
  <c r="B21" i="1"/>
  <c r="A21" i="1" s="1"/>
  <c r="B20" i="1"/>
  <c r="A20" i="1" s="1"/>
  <c r="B19" i="1"/>
  <c r="A19" i="1" s="1"/>
  <c r="B18" i="1"/>
  <c r="A18" i="1" s="1"/>
  <c r="B17" i="1"/>
  <c r="A17" i="1" s="1"/>
  <c r="B16" i="1"/>
  <c r="A16" i="1" s="1"/>
  <c r="B15" i="1"/>
  <c r="A15" i="1" s="1"/>
  <c r="B14" i="1"/>
  <c r="A14" i="1" s="1"/>
  <c r="B13" i="1"/>
  <c r="A13" i="1" s="1"/>
  <c r="B12" i="1"/>
  <c r="A12" i="1" s="1"/>
  <c r="B11" i="1"/>
  <c r="A11" i="1" s="1"/>
  <c r="B10" i="1"/>
  <c r="A10" i="1" s="1"/>
</calcChain>
</file>

<file path=xl/comments1.xml><?xml version="1.0" encoding="utf-8"?>
<comments xmlns="http://schemas.openxmlformats.org/spreadsheetml/2006/main">
  <authors>
    <author>Hempc</author>
  </authors>
  <commentList>
    <comment ref="D9" authorId="0">
      <text>
        <r>
          <rPr>
            <b/>
            <sz val="8"/>
            <color indexed="10"/>
            <rFont val="Tahoma"/>
            <family val="2"/>
          </rPr>
          <t xml:space="preserve">Viktigt! </t>
        </r>
        <r>
          <rPr>
            <b/>
            <sz val="8"/>
            <color indexed="81"/>
            <rFont val="Tahoma"/>
          </rPr>
          <t>Använd datumformat med bindestreck 
ÅÅÅÅ-MM-DD</t>
        </r>
      </text>
    </comment>
  </commentList>
</comments>
</file>

<file path=xl/sharedStrings.xml><?xml version="1.0" encoding="utf-8"?>
<sst xmlns="http://schemas.openxmlformats.org/spreadsheetml/2006/main" count="26" uniqueCount="22">
  <si>
    <t>Schema för drottningodling</t>
  </si>
  <si>
    <t>Drottning:</t>
  </si>
  <si>
    <t>Kupa:</t>
  </si>
  <si>
    <t>Parningsplats:</t>
  </si>
  <si>
    <t xml:space="preserve"> </t>
  </si>
  <si>
    <t xml:space="preserve">  </t>
  </si>
  <si>
    <t>Veckodag</t>
  </si>
  <si>
    <t>Datum</t>
  </si>
  <si>
    <t>Startdatum</t>
  </si>
  <si>
    <t>Ägget läggs</t>
  </si>
  <si>
    <t>Ägg</t>
  </si>
  <si>
    <t>3 dygn</t>
  </si>
  <si>
    <t>Öppet Larvstadium</t>
  </si>
  <si>
    <t>Omlarvning</t>
  </si>
  <si>
    <t>Täckt larvstadium</t>
  </si>
  <si>
    <t>Celler buras</t>
  </si>
  <si>
    <t>Celler till parningssamhällen</t>
  </si>
  <si>
    <t>Kläckning</t>
  </si>
  <si>
    <t>Till parning</t>
  </si>
  <si>
    <t>Könsmogen</t>
  </si>
  <si>
    <t>Parad? Äggläggning?</t>
  </si>
  <si>
    <t xml:space="preserve">Skriv in startdatum=omlarvningsdag och tryck enter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</si>
</sst>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"/>
    <numFmt numFmtId="165" formatCode="yyyy/mm/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0"/>
      <name val="Tahoma"/>
      <family val="2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1" xfId="0" applyFont="1" applyBorder="1" applyProtection="1"/>
    <xf numFmtId="0" fontId="4" fillId="0" borderId="10" xfId="0" applyFont="1" applyBorder="1" applyProtection="1"/>
    <xf numFmtId="0" fontId="4" fillId="0" borderId="4" xfId="0" applyFont="1" applyBorder="1" applyProtection="1"/>
    <xf numFmtId="0" fontId="0" fillId="0" borderId="17" xfId="0" applyBorder="1" applyProtection="1"/>
    <xf numFmtId="0" fontId="0" fillId="0" borderId="18" xfId="0" applyBorder="1" applyProtection="1"/>
    <xf numFmtId="0" fontId="0" fillId="0" borderId="18" xfId="0" applyBorder="1" applyAlignment="1" applyProtection="1">
      <alignment horizontal="center"/>
    </xf>
    <xf numFmtId="0" fontId="0" fillId="0" borderId="19" xfId="0" applyBorder="1" applyProtection="1"/>
    <xf numFmtId="0" fontId="5" fillId="2" borderId="1" xfId="0" applyFont="1" applyFill="1" applyBorder="1" applyProtection="1"/>
    <xf numFmtId="0" fontId="5" fillId="2" borderId="2" xfId="0" applyFont="1" applyFill="1" applyBorder="1" applyProtection="1"/>
    <xf numFmtId="0" fontId="0" fillId="2" borderId="2" xfId="0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right"/>
    </xf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5" xfId="0" applyFill="1" applyBorder="1" applyAlignment="1" applyProtection="1">
      <alignment horizontal="center"/>
    </xf>
    <xf numFmtId="14" fontId="3" fillId="2" borderId="6" xfId="0" applyNumberFormat="1" applyFont="1" applyFill="1" applyBorder="1" applyProtection="1">
      <protection locked="0"/>
    </xf>
    <xf numFmtId="164" fontId="0" fillId="0" borderId="20" xfId="0" applyNumberFormat="1" applyBorder="1" applyProtection="1">
      <protection hidden="1"/>
    </xf>
    <xf numFmtId="165" fontId="0" fillId="0" borderId="21" xfId="0" applyNumberFormat="1" applyBorder="1" applyProtection="1">
      <protection hidden="1"/>
    </xf>
    <xf numFmtId="165" fontId="0" fillId="0" borderId="23" xfId="0" applyNumberFormat="1" applyBorder="1" applyProtection="1">
      <protection hidden="1"/>
    </xf>
    <xf numFmtId="164" fontId="0" fillId="0" borderId="4" xfId="0" applyNumberFormat="1" applyBorder="1" applyProtection="1">
      <protection hidden="1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0" fillId="0" borderId="21" xfId="0" applyBorder="1" applyAlignment="1" applyProtection="1">
      <alignment horizontal="center"/>
      <protection locked="0"/>
    </xf>
    <xf numFmtId="0" fontId="0" fillId="3" borderId="22" xfId="0" applyFill="1" applyBorder="1" applyProtection="1"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3" borderId="24" xfId="0" applyFill="1" applyBorder="1" applyProtection="1">
      <protection locked="0"/>
    </xf>
    <xf numFmtId="0" fontId="0" fillId="4" borderId="24" xfId="0" applyFill="1" applyBorder="1" applyProtection="1">
      <protection locked="0"/>
    </xf>
    <xf numFmtId="0" fontId="5" fillId="0" borderId="23" xfId="0" applyFont="1" applyBorder="1" applyAlignment="1" applyProtection="1">
      <alignment horizontal="center"/>
      <protection locked="0"/>
    </xf>
    <xf numFmtId="0" fontId="6" fillId="0" borderId="23" xfId="0" applyFont="1" applyBorder="1" applyAlignment="1" applyProtection="1">
      <alignment horizontal="left"/>
      <protection locked="0"/>
    </xf>
    <xf numFmtId="0" fontId="0" fillId="5" borderId="24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0" fillId="6" borderId="24" xfId="0" applyFill="1" applyBorder="1" applyProtection="1">
      <protection locked="0"/>
    </xf>
    <xf numFmtId="0" fontId="6" fillId="0" borderId="23" xfId="0" applyFont="1" applyBorder="1" applyAlignment="1" applyProtection="1">
      <alignment horizontal="center"/>
      <protection locked="0"/>
    </xf>
    <xf numFmtId="0" fontId="0" fillId="6" borderId="23" xfId="0" applyFill="1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6" borderId="5" xfId="0" applyFill="1" applyBorder="1" applyProtection="1">
      <protection locked="0"/>
    </xf>
    <xf numFmtId="0" fontId="0" fillId="0" borderId="7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11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0" fillId="0" borderId="13" xfId="0" applyBorder="1" applyAlignment="1" applyProtection="1">
      <protection locked="0"/>
    </xf>
    <xf numFmtId="0" fontId="0" fillId="0" borderId="14" xfId="0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0" fontId="0" fillId="0" borderId="16" xfId="0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E6" sqref="E6"/>
    </sheetView>
  </sheetViews>
  <sheetFormatPr defaultRowHeight="15" x14ac:dyDescent="0.25"/>
  <cols>
    <col min="1" max="1" width="22.42578125" bestFit="1" customWidth="1"/>
    <col min="2" max="2" width="11.5703125" customWidth="1"/>
    <col min="3" max="3" width="25.7109375" style="30" bestFit="1" customWidth="1"/>
    <col min="4" max="4" width="18" bestFit="1" customWidth="1"/>
    <col min="257" max="257" width="22.42578125" bestFit="1" customWidth="1"/>
    <col min="258" max="258" width="11.5703125" customWidth="1"/>
    <col min="259" max="259" width="25.7109375" bestFit="1" customWidth="1"/>
    <col min="260" max="260" width="16.5703125" bestFit="1" customWidth="1"/>
    <col min="513" max="513" width="22.42578125" bestFit="1" customWidth="1"/>
    <col min="514" max="514" width="11.5703125" customWidth="1"/>
    <col min="515" max="515" width="25.7109375" bestFit="1" customWidth="1"/>
    <col min="516" max="516" width="16.5703125" bestFit="1" customWidth="1"/>
    <col min="769" max="769" width="22.42578125" bestFit="1" customWidth="1"/>
    <col min="770" max="770" width="11.5703125" customWidth="1"/>
    <col min="771" max="771" width="25.7109375" bestFit="1" customWidth="1"/>
    <col min="772" max="772" width="16.5703125" bestFit="1" customWidth="1"/>
    <col min="1025" max="1025" width="22.42578125" bestFit="1" customWidth="1"/>
    <col min="1026" max="1026" width="11.5703125" customWidth="1"/>
    <col min="1027" max="1027" width="25.7109375" bestFit="1" customWidth="1"/>
    <col min="1028" max="1028" width="16.5703125" bestFit="1" customWidth="1"/>
    <col min="1281" max="1281" width="22.42578125" bestFit="1" customWidth="1"/>
    <col min="1282" max="1282" width="11.5703125" customWidth="1"/>
    <col min="1283" max="1283" width="25.7109375" bestFit="1" customWidth="1"/>
    <col min="1284" max="1284" width="16.5703125" bestFit="1" customWidth="1"/>
    <col min="1537" max="1537" width="22.42578125" bestFit="1" customWidth="1"/>
    <col min="1538" max="1538" width="11.5703125" customWidth="1"/>
    <col min="1539" max="1539" width="25.7109375" bestFit="1" customWidth="1"/>
    <col min="1540" max="1540" width="16.5703125" bestFit="1" customWidth="1"/>
    <col min="1793" max="1793" width="22.42578125" bestFit="1" customWidth="1"/>
    <col min="1794" max="1794" width="11.5703125" customWidth="1"/>
    <col min="1795" max="1795" width="25.7109375" bestFit="1" customWidth="1"/>
    <col min="1796" max="1796" width="16.5703125" bestFit="1" customWidth="1"/>
    <col min="2049" max="2049" width="22.42578125" bestFit="1" customWidth="1"/>
    <col min="2050" max="2050" width="11.5703125" customWidth="1"/>
    <col min="2051" max="2051" width="25.7109375" bestFit="1" customWidth="1"/>
    <col min="2052" max="2052" width="16.5703125" bestFit="1" customWidth="1"/>
    <col min="2305" max="2305" width="22.42578125" bestFit="1" customWidth="1"/>
    <col min="2306" max="2306" width="11.5703125" customWidth="1"/>
    <col min="2307" max="2307" width="25.7109375" bestFit="1" customWidth="1"/>
    <col min="2308" max="2308" width="16.5703125" bestFit="1" customWidth="1"/>
    <col min="2561" max="2561" width="22.42578125" bestFit="1" customWidth="1"/>
    <col min="2562" max="2562" width="11.5703125" customWidth="1"/>
    <col min="2563" max="2563" width="25.7109375" bestFit="1" customWidth="1"/>
    <col min="2564" max="2564" width="16.5703125" bestFit="1" customWidth="1"/>
    <col min="2817" max="2817" width="22.42578125" bestFit="1" customWidth="1"/>
    <col min="2818" max="2818" width="11.5703125" customWidth="1"/>
    <col min="2819" max="2819" width="25.7109375" bestFit="1" customWidth="1"/>
    <col min="2820" max="2820" width="16.5703125" bestFit="1" customWidth="1"/>
    <col min="3073" max="3073" width="22.42578125" bestFit="1" customWidth="1"/>
    <col min="3074" max="3074" width="11.5703125" customWidth="1"/>
    <col min="3075" max="3075" width="25.7109375" bestFit="1" customWidth="1"/>
    <col min="3076" max="3076" width="16.5703125" bestFit="1" customWidth="1"/>
    <col min="3329" max="3329" width="22.42578125" bestFit="1" customWidth="1"/>
    <col min="3330" max="3330" width="11.5703125" customWidth="1"/>
    <col min="3331" max="3331" width="25.7109375" bestFit="1" customWidth="1"/>
    <col min="3332" max="3332" width="16.5703125" bestFit="1" customWidth="1"/>
    <col min="3585" max="3585" width="22.42578125" bestFit="1" customWidth="1"/>
    <col min="3586" max="3586" width="11.5703125" customWidth="1"/>
    <col min="3587" max="3587" width="25.7109375" bestFit="1" customWidth="1"/>
    <col min="3588" max="3588" width="16.5703125" bestFit="1" customWidth="1"/>
    <col min="3841" max="3841" width="22.42578125" bestFit="1" customWidth="1"/>
    <col min="3842" max="3842" width="11.5703125" customWidth="1"/>
    <col min="3843" max="3843" width="25.7109375" bestFit="1" customWidth="1"/>
    <col min="3844" max="3844" width="16.5703125" bestFit="1" customWidth="1"/>
    <col min="4097" max="4097" width="22.42578125" bestFit="1" customWidth="1"/>
    <col min="4098" max="4098" width="11.5703125" customWidth="1"/>
    <col min="4099" max="4099" width="25.7109375" bestFit="1" customWidth="1"/>
    <col min="4100" max="4100" width="16.5703125" bestFit="1" customWidth="1"/>
    <col min="4353" max="4353" width="22.42578125" bestFit="1" customWidth="1"/>
    <col min="4354" max="4354" width="11.5703125" customWidth="1"/>
    <col min="4355" max="4355" width="25.7109375" bestFit="1" customWidth="1"/>
    <col min="4356" max="4356" width="16.5703125" bestFit="1" customWidth="1"/>
    <col min="4609" max="4609" width="22.42578125" bestFit="1" customWidth="1"/>
    <col min="4610" max="4610" width="11.5703125" customWidth="1"/>
    <col min="4611" max="4611" width="25.7109375" bestFit="1" customWidth="1"/>
    <col min="4612" max="4612" width="16.5703125" bestFit="1" customWidth="1"/>
    <col min="4865" max="4865" width="22.42578125" bestFit="1" customWidth="1"/>
    <col min="4866" max="4866" width="11.5703125" customWidth="1"/>
    <col min="4867" max="4867" width="25.7109375" bestFit="1" customWidth="1"/>
    <col min="4868" max="4868" width="16.5703125" bestFit="1" customWidth="1"/>
    <col min="5121" max="5121" width="22.42578125" bestFit="1" customWidth="1"/>
    <col min="5122" max="5122" width="11.5703125" customWidth="1"/>
    <col min="5123" max="5123" width="25.7109375" bestFit="1" customWidth="1"/>
    <col min="5124" max="5124" width="16.5703125" bestFit="1" customWidth="1"/>
    <col min="5377" max="5377" width="22.42578125" bestFit="1" customWidth="1"/>
    <col min="5378" max="5378" width="11.5703125" customWidth="1"/>
    <col min="5379" max="5379" width="25.7109375" bestFit="1" customWidth="1"/>
    <col min="5380" max="5380" width="16.5703125" bestFit="1" customWidth="1"/>
    <col min="5633" max="5633" width="22.42578125" bestFit="1" customWidth="1"/>
    <col min="5634" max="5634" width="11.5703125" customWidth="1"/>
    <col min="5635" max="5635" width="25.7109375" bestFit="1" customWidth="1"/>
    <col min="5636" max="5636" width="16.5703125" bestFit="1" customWidth="1"/>
    <col min="5889" max="5889" width="22.42578125" bestFit="1" customWidth="1"/>
    <col min="5890" max="5890" width="11.5703125" customWidth="1"/>
    <col min="5891" max="5891" width="25.7109375" bestFit="1" customWidth="1"/>
    <col min="5892" max="5892" width="16.5703125" bestFit="1" customWidth="1"/>
    <col min="6145" max="6145" width="22.42578125" bestFit="1" customWidth="1"/>
    <col min="6146" max="6146" width="11.5703125" customWidth="1"/>
    <col min="6147" max="6147" width="25.7109375" bestFit="1" customWidth="1"/>
    <col min="6148" max="6148" width="16.5703125" bestFit="1" customWidth="1"/>
    <col min="6401" max="6401" width="22.42578125" bestFit="1" customWidth="1"/>
    <col min="6402" max="6402" width="11.5703125" customWidth="1"/>
    <col min="6403" max="6403" width="25.7109375" bestFit="1" customWidth="1"/>
    <col min="6404" max="6404" width="16.5703125" bestFit="1" customWidth="1"/>
    <col min="6657" max="6657" width="22.42578125" bestFit="1" customWidth="1"/>
    <col min="6658" max="6658" width="11.5703125" customWidth="1"/>
    <col min="6659" max="6659" width="25.7109375" bestFit="1" customWidth="1"/>
    <col min="6660" max="6660" width="16.5703125" bestFit="1" customWidth="1"/>
    <col min="6913" max="6913" width="22.42578125" bestFit="1" customWidth="1"/>
    <col min="6914" max="6914" width="11.5703125" customWidth="1"/>
    <col min="6915" max="6915" width="25.7109375" bestFit="1" customWidth="1"/>
    <col min="6916" max="6916" width="16.5703125" bestFit="1" customWidth="1"/>
    <col min="7169" max="7169" width="22.42578125" bestFit="1" customWidth="1"/>
    <col min="7170" max="7170" width="11.5703125" customWidth="1"/>
    <col min="7171" max="7171" width="25.7109375" bestFit="1" customWidth="1"/>
    <col min="7172" max="7172" width="16.5703125" bestFit="1" customWidth="1"/>
    <col min="7425" max="7425" width="22.42578125" bestFit="1" customWidth="1"/>
    <col min="7426" max="7426" width="11.5703125" customWidth="1"/>
    <col min="7427" max="7427" width="25.7109375" bestFit="1" customWidth="1"/>
    <col min="7428" max="7428" width="16.5703125" bestFit="1" customWidth="1"/>
    <col min="7681" max="7681" width="22.42578125" bestFit="1" customWidth="1"/>
    <col min="7682" max="7682" width="11.5703125" customWidth="1"/>
    <col min="7683" max="7683" width="25.7109375" bestFit="1" customWidth="1"/>
    <col min="7684" max="7684" width="16.5703125" bestFit="1" customWidth="1"/>
    <col min="7937" max="7937" width="22.42578125" bestFit="1" customWidth="1"/>
    <col min="7938" max="7938" width="11.5703125" customWidth="1"/>
    <col min="7939" max="7939" width="25.7109375" bestFit="1" customWidth="1"/>
    <col min="7940" max="7940" width="16.5703125" bestFit="1" customWidth="1"/>
    <col min="8193" max="8193" width="22.42578125" bestFit="1" customWidth="1"/>
    <col min="8194" max="8194" width="11.5703125" customWidth="1"/>
    <col min="8195" max="8195" width="25.7109375" bestFit="1" customWidth="1"/>
    <col min="8196" max="8196" width="16.5703125" bestFit="1" customWidth="1"/>
    <col min="8449" max="8449" width="22.42578125" bestFit="1" customWidth="1"/>
    <col min="8450" max="8450" width="11.5703125" customWidth="1"/>
    <col min="8451" max="8451" width="25.7109375" bestFit="1" customWidth="1"/>
    <col min="8452" max="8452" width="16.5703125" bestFit="1" customWidth="1"/>
    <col min="8705" max="8705" width="22.42578125" bestFit="1" customWidth="1"/>
    <col min="8706" max="8706" width="11.5703125" customWidth="1"/>
    <col min="8707" max="8707" width="25.7109375" bestFit="1" customWidth="1"/>
    <col min="8708" max="8708" width="16.5703125" bestFit="1" customWidth="1"/>
    <col min="8961" max="8961" width="22.42578125" bestFit="1" customWidth="1"/>
    <col min="8962" max="8962" width="11.5703125" customWidth="1"/>
    <col min="8963" max="8963" width="25.7109375" bestFit="1" customWidth="1"/>
    <col min="8964" max="8964" width="16.5703125" bestFit="1" customWidth="1"/>
    <col min="9217" max="9217" width="22.42578125" bestFit="1" customWidth="1"/>
    <col min="9218" max="9218" width="11.5703125" customWidth="1"/>
    <col min="9219" max="9219" width="25.7109375" bestFit="1" customWidth="1"/>
    <col min="9220" max="9220" width="16.5703125" bestFit="1" customWidth="1"/>
    <col min="9473" max="9473" width="22.42578125" bestFit="1" customWidth="1"/>
    <col min="9474" max="9474" width="11.5703125" customWidth="1"/>
    <col min="9475" max="9475" width="25.7109375" bestFit="1" customWidth="1"/>
    <col min="9476" max="9476" width="16.5703125" bestFit="1" customWidth="1"/>
    <col min="9729" max="9729" width="22.42578125" bestFit="1" customWidth="1"/>
    <col min="9730" max="9730" width="11.5703125" customWidth="1"/>
    <col min="9731" max="9731" width="25.7109375" bestFit="1" customWidth="1"/>
    <col min="9732" max="9732" width="16.5703125" bestFit="1" customWidth="1"/>
    <col min="9985" max="9985" width="22.42578125" bestFit="1" customWidth="1"/>
    <col min="9986" max="9986" width="11.5703125" customWidth="1"/>
    <col min="9987" max="9987" width="25.7109375" bestFit="1" customWidth="1"/>
    <col min="9988" max="9988" width="16.5703125" bestFit="1" customWidth="1"/>
    <col min="10241" max="10241" width="22.42578125" bestFit="1" customWidth="1"/>
    <col min="10242" max="10242" width="11.5703125" customWidth="1"/>
    <col min="10243" max="10243" width="25.7109375" bestFit="1" customWidth="1"/>
    <col min="10244" max="10244" width="16.5703125" bestFit="1" customWidth="1"/>
    <col min="10497" max="10497" width="22.42578125" bestFit="1" customWidth="1"/>
    <col min="10498" max="10498" width="11.5703125" customWidth="1"/>
    <col min="10499" max="10499" width="25.7109375" bestFit="1" customWidth="1"/>
    <col min="10500" max="10500" width="16.5703125" bestFit="1" customWidth="1"/>
    <col min="10753" max="10753" width="22.42578125" bestFit="1" customWidth="1"/>
    <col min="10754" max="10754" width="11.5703125" customWidth="1"/>
    <col min="10755" max="10755" width="25.7109375" bestFit="1" customWidth="1"/>
    <col min="10756" max="10756" width="16.5703125" bestFit="1" customWidth="1"/>
    <col min="11009" max="11009" width="22.42578125" bestFit="1" customWidth="1"/>
    <col min="11010" max="11010" width="11.5703125" customWidth="1"/>
    <col min="11011" max="11011" width="25.7109375" bestFit="1" customWidth="1"/>
    <col min="11012" max="11012" width="16.5703125" bestFit="1" customWidth="1"/>
    <col min="11265" max="11265" width="22.42578125" bestFit="1" customWidth="1"/>
    <col min="11266" max="11266" width="11.5703125" customWidth="1"/>
    <col min="11267" max="11267" width="25.7109375" bestFit="1" customWidth="1"/>
    <col min="11268" max="11268" width="16.5703125" bestFit="1" customWidth="1"/>
    <col min="11521" max="11521" width="22.42578125" bestFit="1" customWidth="1"/>
    <col min="11522" max="11522" width="11.5703125" customWidth="1"/>
    <col min="11523" max="11523" width="25.7109375" bestFit="1" customWidth="1"/>
    <col min="11524" max="11524" width="16.5703125" bestFit="1" customWidth="1"/>
    <col min="11777" max="11777" width="22.42578125" bestFit="1" customWidth="1"/>
    <col min="11778" max="11778" width="11.5703125" customWidth="1"/>
    <col min="11779" max="11779" width="25.7109375" bestFit="1" customWidth="1"/>
    <col min="11780" max="11780" width="16.5703125" bestFit="1" customWidth="1"/>
    <col min="12033" max="12033" width="22.42578125" bestFit="1" customWidth="1"/>
    <col min="12034" max="12034" width="11.5703125" customWidth="1"/>
    <col min="12035" max="12035" width="25.7109375" bestFit="1" customWidth="1"/>
    <col min="12036" max="12036" width="16.5703125" bestFit="1" customWidth="1"/>
    <col min="12289" max="12289" width="22.42578125" bestFit="1" customWidth="1"/>
    <col min="12290" max="12290" width="11.5703125" customWidth="1"/>
    <col min="12291" max="12291" width="25.7109375" bestFit="1" customWidth="1"/>
    <col min="12292" max="12292" width="16.5703125" bestFit="1" customWidth="1"/>
    <col min="12545" max="12545" width="22.42578125" bestFit="1" customWidth="1"/>
    <col min="12546" max="12546" width="11.5703125" customWidth="1"/>
    <col min="12547" max="12547" width="25.7109375" bestFit="1" customWidth="1"/>
    <col min="12548" max="12548" width="16.5703125" bestFit="1" customWidth="1"/>
    <col min="12801" max="12801" width="22.42578125" bestFit="1" customWidth="1"/>
    <col min="12802" max="12802" width="11.5703125" customWidth="1"/>
    <col min="12803" max="12803" width="25.7109375" bestFit="1" customWidth="1"/>
    <col min="12804" max="12804" width="16.5703125" bestFit="1" customWidth="1"/>
    <col min="13057" max="13057" width="22.42578125" bestFit="1" customWidth="1"/>
    <col min="13058" max="13058" width="11.5703125" customWidth="1"/>
    <col min="13059" max="13059" width="25.7109375" bestFit="1" customWidth="1"/>
    <col min="13060" max="13060" width="16.5703125" bestFit="1" customWidth="1"/>
    <col min="13313" max="13313" width="22.42578125" bestFit="1" customWidth="1"/>
    <col min="13314" max="13314" width="11.5703125" customWidth="1"/>
    <col min="13315" max="13315" width="25.7109375" bestFit="1" customWidth="1"/>
    <col min="13316" max="13316" width="16.5703125" bestFit="1" customWidth="1"/>
    <col min="13569" max="13569" width="22.42578125" bestFit="1" customWidth="1"/>
    <col min="13570" max="13570" width="11.5703125" customWidth="1"/>
    <col min="13571" max="13571" width="25.7109375" bestFit="1" customWidth="1"/>
    <col min="13572" max="13572" width="16.5703125" bestFit="1" customWidth="1"/>
    <col min="13825" max="13825" width="22.42578125" bestFit="1" customWidth="1"/>
    <col min="13826" max="13826" width="11.5703125" customWidth="1"/>
    <col min="13827" max="13827" width="25.7109375" bestFit="1" customWidth="1"/>
    <col min="13828" max="13828" width="16.5703125" bestFit="1" customWidth="1"/>
    <col min="14081" max="14081" width="22.42578125" bestFit="1" customWidth="1"/>
    <col min="14082" max="14082" width="11.5703125" customWidth="1"/>
    <col min="14083" max="14083" width="25.7109375" bestFit="1" customWidth="1"/>
    <col min="14084" max="14084" width="16.5703125" bestFit="1" customWidth="1"/>
    <col min="14337" max="14337" width="22.42578125" bestFit="1" customWidth="1"/>
    <col min="14338" max="14338" width="11.5703125" customWidth="1"/>
    <col min="14339" max="14339" width="25.7109375" bestFit="1" customWidth="1"/>
    <col min="14340" max="14340" width="16.5703125" bestFit="1" customWidth="1"/>
    <col min="14593" max="14593" width="22.42578125" bestFit="1" customWidth="1"/>
    <col min="14594" max="14594" width="11.5703125" customWidth="1"/>
    <col min="14595" max="14595" width="25.7109375" bestFit="1" customWidth="1"/>
    <col min="14596" max="14596" width="16.5703125" bestFit="1" customWidth="1"/>
    <col min="14849" max="14849" width="22.42578125" bestFit="1" customWidth="1"/>
    <col min="14850" max="14850" width="11.5703125" customWidth="1"/>
    <col min="14851" max="14851" width="25.7109375" bestFit="1" customWidth="1"/>
    <col min="14852" max="14852" width="16.5703125" bestFit="1" customWidth="1"/>
    <col min="15105" max="15105" width="22.42578125" bestFit="1" customWidth="1"/>
    <col min="15106" max="15106" width="11.5703125" customWidth="1"/>
    <col min="15107" max="15107" width="25.7109375" bestFit="1" customWidth="1"/>
    <col min="15108" max="15108" width="16.5703125" bestFit="1" customWidth="1"/>
    <col min="15361" max="15361" width="22.42578125" bestFit="1" customWidth="1"/>
    <col min="15362" max="15362" width="11.5703125" customWidth="1"/>
    <col min="15363" max="15363" width="25.7109375" bestFit="1" customWidth="1"/>
    <col min="15364" max="15364" width="16.5703125" bestFit="1" customWidth="1"/>
    <col min="15617" max="15617" width="22.42578125" bestFit="1" customWidth="1"/>
    <col min="15618" max="15618" width="11.5703125" customWidth="1"/>
    <col min="15619" max="15619" width="25.7109375" bestFit="1" customWidth="1"/>
    <col min="15620" max="15620" width="16.5703125" bestFit="1" customWidth="1"/>
    <col min="15873" max="15873" width="22.42578125" bestFit="1" customWidth="1"/>
    <col min="15874" max="15874" width="11.5703125" customWidth="1"/>
    <col min="15875" max="15875" width="25.7109375" bestFit="1" customWidth="1"/>
    <col min="15876" max="15876" width="16.5703125" bestFit="1" customWidth="1"/>
    <col min="16129" max="16129" width="22.42578125" bestFit="1" customWidth="1"/>
    <col min="16130" max="16130" width="11.5703125" customWidth="1"/>
    <col min="16131" max="16131" width="25.7109375" bestFit="1" customWidth="1"/>
    <col min="16132" max="16132" width="16.5703125" bestFit="1" customWidth="1"/>
  </cols>
  <sheetData>
    <row r="1" spans="1:4" ht="15.75" x14ac:dyDescent="0.25">
      <c r="A1" s="1" t="s">
        <v>0</v>
      </c>
      <c r="B1" s="2"/>
      <c r="C1" s="3"/>
      <c r="D1" s="4"/>
    </row>
    <row r="2" spans="1:4" ht="15.75" thickBot="1" x14ac:dyDescent="0.3">
      <c r="A2" s="5" t="s">
        <v>21</v>
      </c>
      <c r="B2" s="6"/>
      <c r="C2" s="7"/>
      <c r="D2" s="8"/>
    </row>
    <row r="3" spans="1:4" ht="15.75" thickBot="1" x14ac:dyDescent="0.3">
      <c r="A3" s="9"/>
      <c r="B3" s="9"/>
      <c r="C3" s="10"/>
      <c r="D3" s="9"/>
    </row>
    <row r="4" spans="1:4" x14ac:dyDescent="0.25">
      <c r="A4" s="11" t="s">
        <v>1</v>
      </c>
      <c r="B4" s="47"/>
      <c r="C4" s="48"/>
      <c r="D4" s="49"/>
    </row>
    <row r="5" spans="1:4" x14ac:dyDescent="0.25">
      <c r="A5" s="12" t="s">
        <v>2</v>
      </c>
      <c r="B5" s="50"/>
      <c r="C5" s="51"/>
      <c r="D5" s="52"/>
    </row>
    <row r="6" spans="1:4" ht="15.75" thickBot="1" x14ac:dyDescent="0.3">
      <c r="A6" s="13" t="s">
        <v>3</v>
      </c>
      <c r="B6" s="53" t="s">
        <v>4</v>
      </c>
      <c r="C6" s="54"/>
      <c r="D6" s="55"/>
    </row>
    <row r="7" spans="1:4" ht="15.75" thickBot="1" x14ac:dyDescent="0.3">
      <c r="A7" s="14"/>
      <c r="B7" s="15"/>
      <c r="C7" s="16" t="s">
        <v>5</v>
      </c>
      <c r="D7" s="17"/>
    </row>
    <row r="8" spans="1:4" x14ac:dyDescent="0.25">
      <c r="A8" s="18" t="s">
        <v>6</v>
      </c>
      <c r="B8" s="19" t="s">
        <v>7</v>
      </c>
      <c r="C8" s="20"/>
      <c r="D8" s="21" t="s">
        <v>8</v>
      </c>
    </row>
    <row r="9" spans="1:4" ht="15.75" thickBot="1" x14ac:dyDescent="0.3">
      <c r="A9" s="22"/>
      <c r="B9" s="23"/>
      <c r="C9" s="24"/>
      <c r="D9" s="25">
        <v>41426</v>
      </c>
    </row>
    <row r="10" spans="1:4" x14ac:dyDescent="0.25">
      <c r="A10" s="26">
        <f>B10</f>
        <v>41422</v>
      </c>
      <c r="B10" s="27">
        <f>D9-4</f>
        <v>41422</v>
      </c>
      <c r="C10" s="32" t="s">
        <v>9</v>
      </c>
      <c r="D10" s="33" t="s">
        <v>10</v>
      </c>
    </row>
    <row r="11" spans="1:4" x14ac:dyDescent="0.25">
      <c r="A11" s="26">
        <f t="shared" ref="A11:A43" si="0">B11</f>
        <v>41423</v>
      </c>
      <c r="B11" s="28">
        <f>D9-3</f>
        <v>41423</v>
      </c>
      <c r="C11" s="34" t="s">
        <v>4</v>
      </c>
      <c r="D11" s="33"/>
    </row>
    <row r="12" spans="1:4" x14ac:dyDescent="0.25">
      <c r="A12" s="26">
        <f t="shared" si="0"/>
        <v>41424</v>
      </c>
      <c r="B12" s="28">
        <f>D9-2</f>
        <v>41424</v>
      </c>
      <c r="C12" s="34" t="s">
        <v>4</v>
      </c>
      <c r="D12" s="35" t="s">
        <v>11</v>
      </c>
    </row>
    <row r="13" spans="1:4" x14ac:dyDescent="0.25">
      <c r="A13" s="26">
        <f t="shared" si="0"/>
        <v>41425</v>
      </c>
      <c r="B13" s="28">
        <f>D9-1</f>
        <v>41425</v>
      </c>
      <c r="C13" s="34"/>
      <c r="D13" s="36" t="s">
        <v>12</v>
      </c>
    </row>
    <row r="14" spans="1:4" x14ac:dyDescent="0.25">
      <c r="A14" s="26">
        <f t="shared" si="0"/>
        <v>41426</v>
      </c>
      <c r="B14" s="28">
        <f>D9</f>
        <v>41426</v>
      </c>
      <c r="C14" s="37" t="s">
        <v>13</v>
      </c>
      <c r="D14" s="36"/>
    </row>
    <row r="15" spans="1:4" x14ac:dyDescent="0.25">
      <c r="A15" s="26">
        <f t="shared" si="0"/>
        <v>41427</v>
      </c>
      <c r="B15" s="28">
        <f>D9+1</f>
        <v>41427</v>
      </c>
      <c r="C15" s="34"/>
      <c r="D15" s="36"/>
    </row>
    <row r="16" spans="1:4" x14ac:dyDescent="0.25">
      <c r="A16" s="26">
        <f t="shared" si="0"/>
        <v>41428</v>
      </c>
      <c r="B16" s="28">
        <f>D9+2</f>
        <v>41428</v>
      </c>
      <c r="C16" s="34"/>
      <c r="D16" s="36"/>
    </row>
    <row r="17" spans="1:4" x14ac:dyDescent="0.25">
      <c r="A17" s="26">
        <f t="shared" si="0"/>
        <v>41429</v>
      </c>
      <c r="B17" s="28">
        <f>D9+3</f>
        <v>41429</v>
      </c>
      <c r="C17" s="34"/>
      <c r="D17" s="36"/>
    </row>
    <row r="18" spans="1:4" x14ac:dyDescent="0.25">
      <c r="A18" s="26">
        <f t="shared" si="0"/>
        <v>41430</v>
      </c>
      <c r="B18" s="28">
        <f>D9+4</f>
        <v>41430</v>
      </c>
      <c r="C18" s="34"/>
      <c r="D18" s="36"/>
    </row>
    <row r="19" spans="1:4" x14ac:dyDescent="0.25">
      <c r="A19" s="26">
        <f t="shared" si="0"/>
        <v>41431</v>
      </c>
      <c r="B19" s="28">
        <f>D9+5</f>
        <v>41431</v>
      </c>
      <c r="C19" s="38"/>
      <c r="D19" s="39" t="s">
        <v>14</v>
      </c>
    </row>
    <row r="20" spans="1:4" x14ac:dyDescent="0.25">
      <c r="A20" s="26">
        <f t="shared" si="0"/>
        <v>41432</v>
      </c>
      <c r="B20" s="28">
        <f>D9+6</f>
        <v>41432</v>
      </c>
      <c r="C20" s="37" t="s">
        <v>15</v>
      </c>
      <c r="D20" s="39"/>
    </row>
    <row r="21" spans="1:4" x14ac:dyDescent="0.25">
      <c r="A21" s="26">
        <f t="shared" si="0"/>
        <v>41433</v>
      </c>
      <c r="B21" s="28">
        <f>D9+7</f>
        <v>41433</v>
      </c>
      <c r="C21" s="34"/>
      <c r="D21" s="39"/>
    </row>
    <row r="22" spans="1:4" x14ac:dyDescent="0.25">
      <c r="A22" s="26">
        <f t="shared" si="0"/>
        <v>41434</v>
      </c>
      <c r="B22" s="28">
        <f>D9+8</f>
        <v>41434</v>
      </c>
      <c r="C22" s="34"/>
      <c r="D22" s="39"/>
    </row>
    <row r="23" spans="1:4" x14ac:dyDescent="0.25">
      <c r="A23" s="26">
        <f t="shared" si="0"/>
        <v>41435</v>
      </c>
      <c r="B23" s="28">
        <f>D9+9</f>
        <v>41435</v>
      </c>
      <c r="C23" s="40"/>
      <c r="D23" s="39"/>
    </row>
    <row r="24" spans="1:4" x14ac:dyDescent="0.25">
      <c r="A24" s="26">
        <f t="shared" si="0"/>
        <v>41436</v>
      </c>
      <c r="B24" s="28">
        <f>D9+10</f>
        <v>41436</v>
      </c>
      <c r="C24" s="41" t="s">
        <v>16</v>
      </c>
      <c r="D24" s="39"/>
    </row>
    <row r="25" spans="1:4" x14ac:dyDescent="0.25">
      <c r="A25" s="26">
        <f t="shared" si="0"/>
        <v>41437</v>
      </c>
      <c r="B25" s="28">
        <f>D9+11</f>
        <v>41437</v>
      </c>
      <c r="C25" s="40"/>
      <c r="D25" s="39"/>
    </row>
    <row r="26" spans="1:4" x14ac:dyDescent="0.25">
      <c r="A26" s="26">
        <f t="shared" si="0"/>
        <v>41438</v>
      </c>
      <c r="B26" s="28">
        <f>D9+12</f>
        <v>41438</v>
      </c>
      <c r="C26" s="37" t="s">
        <v>17</v>
      </c>
      <c r="D26" s="42"/>
    </row>
    <row r="27" spans="1:4" x14ac:dyDescent="0.25">
      <c r="A27" s="26">
        <f t="shared" si="0"/>
        <v>41439</v>
      </c>
      <c r="B27" s="28">
        <f>D9+13</f>
        <v>41439</v>
      </c>
      <c r="C27" s="40"/>
      <c r="D27" s="42"/>
    </row>
    <row r="28" spans="1:4" x14ac:dyDescent="0.25">
      <c r="A28" s="26">
        <f t="shared" si="0"/>
        <v>41440</v>
      </c>
      <c r="B28" s="28">
        <f>D9+14</f>
        <v>41440</v>
      </c>
      <c r="C28" s="34"/>
      <c r="D28" s="42"/>
    </row>
    <row r="29" spans="1:4" x14ac:dyDescent="0.25">
      <c r="A29" s="26">
        <f t="shared" si="0"/>
        <v>41441</v>
      </c>
      <c r="B29" s="28">
        <f>D9+15</f>
        <v>41441</v>
      </c>
      <c r="C29" s="34" t="s">
        <v>5</v>
      </c>
      <c r="D29" s="42"/>
    </row>
    <row r="30" spans="1:4" x14ac:dyDescent="0.25">
      <c r="A30" s="26">
        <f t="shared" si="0"/>
        <v>41442</v>
      </c>
      <c r="B30" s="28">
        <f>D9+16</f>
        <v>41442</v>
      </c>
      <c r="C30" s="34" t="s">
        <v>4</v>
      </c>
      <c r="D30" s="42"/>
    </row>
    <row r="31" spans="1:4" x14ac:dyDescent="0.25">
      <c r="A31" s="26">
        <f t="shared" si="0"/>
        <v>41443</v>
      </c>
      <c r="B31" s="28">
        <f>D9+17</f>
        <v>41443</v>
      </c>
      <c r="C31" s="41" t="s">
        <v>18</v>
      </c>
      <c r="D31" s="42"/>
    </row>
    <row r="32" spans="1:4" x14ac:dyDescent="0.25">
      <c r="A32" s="26">
        <f t="shared" si="0"/>
        <v>41444</v>
      </c>
      <c r="B32" s="28">
        <f>D9+18</f>
        <v>41444</v>
      </c>
      <c r="C32" s="34"/>
      <c r="D32" s="42"/>
    </row>
    <row r="33" spans="1:4" x14ac:dyDescent="0.25">
      <c r="A33" s="26">
        <f t="shared" si="0"/>
        <v>41445</v>
      </c>
      <c r="B33" s="28">
        <f>D9+19</f>
        <v>41445</v>
      </c>
      <c r="C33" s="43" t="s">
        <v>19</v>
      </c>
      <c r="D33" s="42"/>
    </row>
    <row r="34" spans="1:4" x14ac:dyDescent="0.25">
      <c r="A34" s="26">
        <f t="shared" si="0"/>
        <v>41446</v>
      </c>
      <c r="B34" s="28">
        <f>D9+20</f>
        <v>41446</v>
      </c>
      <c r="C34" s="34"/>
      <c r="D34" s="42"/>
    </row>
    <row r="35" spans="1:4" x14ac:dyDescent="0.25">
      <c r="A35" s="26">
        <f t="shared" si="0"/>
        <v>41447</v>
      </c>
      <c r="B35" s="28">
        <f>D9+21</f>
        <v>41447</v>
      </c>
      <c r="C35" s="34"/>
      <c r="D35" s="42"/>
    </row>
    <row r="36" spans="1:4" x14ac:dyDescent="0.25">
      <c r="A36" s="26">
        <f t="shared" si="0"/>
        <v>41448</v>
      </c>
      <c r="B36" s="28">
        <f>D9+22</f>
        <v>41448</v>
      </c>
      <c r="C36" s="34"/>
      <c r="D36" s="42"/>
    </row>
    <row r="37" spans="1:4" x14ac:dyDescent="0.25">
      <c r="A37" s="26">
        <f t="shared" si="0"/>
        <v>41449</v>
      </c>
      <c r="B37" s="28">
        <f>D9+23</f>
        <v>41449</v>
      </c>
      <c r="C37" s="34"/>
      <c r="D37" s="42"/>
    </row>
    <row r="38" spans="1:4" x14ac:dyDescent="0.25">
      <c r="A38" s="26">
        <f t="shared" si="0"/>
        <v>41450</v>
      </c>
      <c r="B38" s="28">
        <f>D9+24</f>
        <v>41450</v>
      </c>
      <c r="C38" s="34"/>
      <c r="D38" s="42"/>
    </row>
    <row r="39" spans="1:4" x14ac:dyDescent="0.25">
      <c r="A39" s="26">
        <f t="shared" si="0"/>
        <v>41451</v>
      </c>
      <c r="B39" s="28">
        <f>D9+25</f>
        <v>41451</v>
      </c>
      <c r="C39" s="34"/>
      <c r="D39" s="42"/>
    </row>
    <row r="40" spans="1:4" x14ac:dyDescent="0.25">
      <c r="A40" s="26">
        <f t="shared" si="0"/>
        <v>41452</v>
      </c>
      <c r="B40" s="28">
        <f>D9+26</f>
        <v>41452</v>
      </c>
      <c r="C40" s="34"/>
      <c r="D40" s="42"/>
    </row>
    <row r="41" spans="1:4" x14ac:dyDescent="0.25">
      <c r="A41" s="26">
        <f t="shared" si="0"/>
        <v>41453</v>
      </c>
      <c r="B41" s="28">
        <f>D9+27</f>
        <v>41453</v>
      </c>
      <c r="C41" s="34"/>
      <c r="D41" s="42"/>
    </row>
    <row r="42" spans="1:4" x14ac:dyDescent="0.25">
      <c r="A42" s="26">
        <f t="shared" si="0"/>
        <v>41454</v>
      </c>
      <c r="B42" s="28">
        <f>D9+28</f>
        <v>41454</v>
      </c>
      <c r="C42" s="34"/>
      <c r="D42" s="44"/>
    </row>
    <row r="43" spans="1:4" ht="15.75" thickBot="1" x14ac:dyDescent="0.3">
      <c r="A43" s="29">
        <f t="shared" si="0"/>
        <v>41455</v>
      </c>
      <c r="B43" s="31">
        <f>D9+29</f>
        <v>41455</v>
      </c>
      <c r="C43" s="45" t="s">
        <v>20</v>
      </c>
      <c r="D43" s="46"/>
    </row>
  </sheetData>
  <sheetProtection sheet="1" objects="1" scenarios="1"/>
  <mergeCells count="3">
    <mergeCell ref="B4:D4"/>
    <mergeCell ref="B5:D5"/>
    <mergeCell ref="B6:D6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</vt:i4>
      </vt:variant>
    </vt:vector>
  </HeadingPairs>
  <TitlesOfParts>
    <vt:vector size="4" baseType="lpstr">
      <vt:lpstr>Blad1</vt:lpstr>
      <vt:lpstr>Blad2</vt:lpstr>
      <vt:lpstr>Blad3</vt:lpstr>
      <vt:lpstr>Blad1!Utskriftsområde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Kontor</dc:creator>
  <cp:lastModifiedBy>Pelle</cp:lastModifiedBy>
  <cp:lastPrinted>2013-02-08T16:13:16Z</cp:lastPrinted>
  <dcterms:created xsi:type="dcterms:W3CDTF">2013-02-08T15:14:55Z</dcterms:created>
  <dcterms:modified xsi:type="dcterms:W3CDTF">2013-05-20T20:16:03Z</dcterms:modified>
</cp:coreProperties>
</file>