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7145" tabRatio="797"/>
  </bookViews>
  <sheets>
    <sheet name="表紙" sheetId="15" r:id="rId1"/>
    <sheet name="view" sheetId="2" r:id="rId2"/>
    <sheet name="users (8)" sheetId="17" r:id="rId3"/>
    <sheet name="note (9)" sheetId="22" r:id="rId4"/>
    <sheet name="board (3)" sheetId="27" r:id="rId5"/>
    <sheet name="info (2)" sheetId="26" r:id="rId6"/>
    <sheet name="other (3)" sheetId="29" r:id="rId7"/>
  </sheets>
  <definedNames>
    <definedName name="_xlnm.Print_Area" localSheetId="4">'board (3)'!$A$1:$L$58</definedName>
    <definedName name="_xlnm.Print_Area" localSheetId="5">'info (2)'!$A$1:$L$45</definedName>
    <definedName name="_xlnm.Print_Area" localSheetId="3">'note (9)'!$A$1:$L$189</definedName>
    <definedName name="_xlnm.Print_Area" localSheetId="6">'other (3)'!$A$1:$L$55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4" i="22" l="1"/>
  <c r="G135" i="22"/>
  <c r="G136" i="22"/>
  <c r="C136" i="22"/>
  <c r="C135" i="22"/>
  <c r="G134" i="22"/>
  <c r="C134" i="22"/>
  <c r="G133" i="22"/>
  <c r="C133" i="22"/>
  <c r="L132" i="22"/>
  <c r="A20" i="2"/>
  <c r="A19" i="2"/>
  <c r="A4" i="2"/>
  <c r="A5" i="2"/>
  <c r="A6" i="2"/>
  <c r="A7" i="2"/>
  <c r="A8" i="2"/>
  <c r="A9" i="2"/>
  <c r="A10" i="2"/>
  <c r="A12" i="2"/>
  <c r="A13" i="2"/>
  <c r="A14" i="2"/>
  <c r="A15" i="2"/>
  <c r="A16" i="2"/>
  <c r="A17" i="2"/>
  <c r="A18" i="2"/>
  <c r="G118" i="22"/>
  <c r="C118" i="22"/>
  <c r="G117" i="22"/>
  <c r="C117" i="22"/>
  <c r="G116" i="22"/>
  <c r="C116" i="22"/>
  <c r="G115" i="22"/>
  <c r="C115" i="22"/>
  <c r="G100" i="22"/>
  <c r="C100" i="22"/>
  <c r="G99" i="22"/>
  <c r="C99" i="22"/>
  <c r="G98" i="22"/>
  <c r="C98" i="22"/>
  <c r="G97" i="22"/>
  <c r="C97" i="22"/>
  <c r="G82" i="22"/>
  <c r="C82" i="22"/>
  <c r="G81" i="22"/>
  <c r="C81" i="22"/>
  <c r="G80" i="22"/>
  <c r="C80" i="22"/>
  <c r="G79" i="22"/>
  <c r="C79" i="22"/>
  <c r="G64" i="22"/>
  <c r="C64" i="22"/>
  <c r="G63" i="22"/>
  <c r="C63" i="22"/>
  <c r="G62" i="22"/>
  <c r="C62" i="22"/>
  <c r="G61" i="22"/>
  <c r="C61" i="22"/>
  <c r="L60" i="22"/>
  <c r="L78" i="22"/>
  <c r="L96" i="22"/>
  <c r="G45" i="22"/>
  <c r="C45" i="22"/>
  <c r="C44" i="22"/>
  <c r="G43" i="22"/>
  <c r="C43" i="22"/>
  <c r="G42" i="22"/>
  <c r="C42" i="22"/>
  <c r="L41" i="22"/>
  <c r="L114" i="22"/>
  <c r="G25" i="29"/>
  <c r="C25" i="29"/>
  <c r="A22" i="2"/>
  <c r="A23" i="2"/>
  <c r="A24" i="2"/>
  <c r="A26" i="2"/>
  <c r="A27" i="2"/>
  <c r="A29" i="2"/>
  <c r="A30" i="2"/>
  <c r="C24" i="29"/>
  <c r="G23" i="29"/>
  <c r="C23" i="29"/>
  <c r="G22" i="29"/>
  <c r="C22" i="29"/>
  <c r="G5" i="29"/>
  <c r="C5" i="29"/>
  <c r="C4" i="29"/>
  <c r="G3" i="29"/>
  <c r="C3" i="29"/>
  <c r="G2" i="29"/>
  <c r="C2" i="29"/>
  <c r="G44" i="29"/>
  <c r="C44" i="29"/>
  <c r="A31" i="2"/>
  <c r="C43" i="29"/>
  <c r="G42" i="29"/>
  <c r="C42" i="29"/>
  <c r="G41" i="29"/>
  <c r="C41" i="29"/>
  <c r="G4" i="29"/>
  <c r="L1" i="29"/>
  <c r="G24" i="29"/>
  <c r="L21" i="29"/>
  <c r="C173" i="22"/>
  <c r="G36" i="17"/>
  <c r="C36" i="17"/>
  <c r="C35" i="17"/>
  <c r="G34" i="17"/>
  <c r="C34" i="17"/>
  <c r="G33" i="17"/>
  <c r="C33" i="17"/>
  <c r="G5" i="17"/>
  <c r="C5" i="17"/>
  <c r="C4" i="17"/>
  <c r="G3" i="17"/>
  <c r="C3" i="17"/>
  <c r="G2" i="17"/>
  <c r="C2" i="17"/>
  <c r="L1" i="17"/>
  <c r="L32" i="17"/>
  <c r="G155" i="22"/>
  <c r="C155" i="22"/>
  <c r="C154" i="22"/>
  <c r="G153" i="22"/>
  <c r="C153" i="22"/>
  <c r="G152" i="22"/>
  <c r="C152" i="22"/>
  <c r="G5" i="22"/>
  <c r="C5" i="22"/>
  <c r="C4" i="22"/>
  <c r="G3" i="22"/>
  <c r="C3" i="22"/>
  <c r="G2" i="22"/>
  <c r="C2" i="22"/>
  <c r="L1" i="22"/>
  <c r="G176" i="22"/>
  <c r="C176" i="22"/>
  <c r="C175" i="22"/>
  <c r="G174" i="22"/>
  <c r="C174" i="22"/>
  <c r="G173" i="22"/>
  <c r="G156" i="17"/>
  <c r="C156" i="17"/>
  <c r="C155" i="17"/>
  <c r="G154" i="17"/>
  <c r="C154" i="17"/>
  <c r="G153" i="17"/>
  <c r="C153" i="17"/>
  <c r="G140" i="17"/>
  <c r="C140" i="17"/>
  <c r="C139" i="17"/>
  <c r="G138" i="17"/>
  <c r="C138" i="17"/>
  <c r="G137" i="17"/>
  <c r="C137" i="17"/>
  <c r="L136" i="17"/>
  <c r="G121" i="17"/>
  <c r="C121" i="17"/>
  <c r="C120" i="17"/>
  <c r="G119" i="17"/>
  <c r="C119" i="17"/>
  <c r="G118" i="17"/>
  <c r="C118" i="17"/>
  <c r="G105" i="17"/>
  <c r="C105" i="17"/>
  <c r="C104" i="17"/>
  <c r="G103" i="17"/>
  <c r="C103" i="17"/>
  <c r="G102" i="17"/>
  <c r="C102" i="17"/>
  <c r="G82" i="17"/>
  <c r="C82" i="17"/>
  <c r="C81" i="17"/>
  <c r="G80" i="17"/>
  <c r="C80" i="17"/>
  <c r="G79" i="17"/>
  <c r="C79" i="17"/>
  <c r="G23" i="27"/>
  <c r="C23" i="27"/>
  <c r="G22" i="27"/>
  <c r="C22" i="27"/>
  <c r="G21" i="27"/>
  <c r="C21" i="27"/>
  <c r="G20" i="27"/>
  <c r="C20" i="27"/>
  <c r="G5" i="27"/>
  <c r="C5" i="27"/>
  <c r="G4" i="27"/>
  <c r="C4" i="27"/>
  <c r="G3" i="27"/>
  <c r="C3" i="27"/>
  <c r="G2" i="27"/>
  <c r="C2" i="27"/>
  <c r="G45" i="27"/>
  <c r="C45" i="27"/>
  <c r="G44" i="27"/>
  <c r="C44" i="27"/>
  <c r="G43" i="27"/>
  <c r="C43" i="27"/>
  <c r="G42" i="27"/>
  <c r="C42" i="27"/>
  <c r="L41" i="27"/>
  <c r="L19" i="27"/>
  <c r="G43" i="29"/>
  <c r="G28" i="26"/>
  <c r="C28" i="26"/>
  <c r="G27" i="26"/>
  <c r="G26" i="26"/>
  <c r="C26" i="26"/>
  <c r="G25" i="26"/>
  <c r="C25" i="26"/>
  <c r="G5" i="26"/>
  <c r="C5" i="26"/>
  <c r="G4" i="26"/>
  <c r="G3" i="26"/>
  <c r="C3" i="26"/>
  <c r="G2" i="26"/>
  <c r="C2" i="26"/>
  <c r="L101" i="17"/>
  <c r="G54" i="17"/>
  <c r="C54" i="17"/>
  <c r="C53" i="17"/>
  <c r="G52" i="17"/>
  <c r="C52" i="17"/>
  <c r="G51" i="17"/>
  <c r="C51" i="17"/>
  <c r="L78" i="17"/>
  <c r="L117" i="17"/>
  <c r="L152" i="17"/>
  <c r="L50" i="17"/>
  <c r="L151" i="22"/>
  <c r="L172" i="22"/>
  <c r="C4" i="26"/>
  <c r="L1" i="26"/>
  <c r="C27" i="26"/>
  <c r="L24" i="26"/>
  <c r="L1" i="27"/>
  <c r="L40" i="29"/>
</calcChain>
</file>

<file path=xl/sharedStrings.xml><?xml version="1.0" encoding="utf-8"?>
<sst xmlns="http://schemas.openxmlformats.org/spreadsheetml/2006/main" count="1798" uniqueCount="433">
  <si>
    <t>カテゴリ</t>
    <phoneticPr fontId="3"/>
  </si>
  <si>
    <t>設定</t>
    <rPh sb="0" eb="2">
      <t>セッテイ</t>
    </rPh>
    <phoneticPr fontId="3"/>
  </si>
  <si>
    <t>ロット</t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</si>
  <si>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</si>
  <si>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</si>
  <si>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</si>
  <si>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</si>
  <si>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</si>
  <si>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</si>
  <si>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</si>
  <si>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</si>
  <si>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</si>
  <si>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</si>
  <si>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</si>
  <si>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</si>
  <si>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</si>
  <si>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</si>
  <si>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</si>
  <si>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</si>
  <si>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</si>
  <si>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</si>
  <si>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</si>
  <si>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</si>
  <si>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</si>
  <si>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</si>
  <si>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</si>
  <si>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</si>
  <si>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</si>
  <si>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</si>
  <si>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</si>
  <si>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</si>
  <si>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</si>
  <si>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title</t>
    <phoneticPr fontId="3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</si>
  <si>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</si>
  <si>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</si>
  <si>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</si>
  <si>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</si>
  <si>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</si>
  <si>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</si>
  <si>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</si>
  <si>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</si>
  <si>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</si>
  <si>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</si>
  <si>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</si>
  <si>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</si>
  <si>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</si>
  <si>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</si>
  <si>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</si>
  <si>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</si>
  <si>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</si>
  <si>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</si>
  <si>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</si>
  <si>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メールアドレス</t>
    <phoneticPr fontId="1"/>
  </si>
  <si>
    <t>ログインパスワード</t>
    <phoneticPr fontId="1"/>
  </si>
  <si>
    <t>トークン</t>
    <phoneticPr fontId="1"/>
  </si>
  <si>
    <t>password</t>
    <phoneticPr fontId="1"/>
  </si>
  <si>
    <t>メタ情報</t>
    <rPh sb="2" eb="4">
      <t>ジョウホウ</t>
    </rPh>
    <phoneticPr fontId="3"/>
  </si>
  <si>
    <t>サイトメタ情報</t>
    <rPh sb="5" eb="7">
      <t>ジョウホウ</t>
    </rPh>
    <phoneticPr fontId="1"/>
  </si>
  <si>
    <t>body_class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</si>
  <si>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</si>
  <si>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</si>
  <si>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</si>
  <si>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</si>
  <si>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</si>
  <si>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</si>
  <si>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</si>
  <si>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</si>
  <si>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</si>
  <si>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</si>
  <si>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</si>
  <si>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</si>
  <si>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</si>
  <si>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</si>
  <si>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</si>
  <si>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</si>
  <si>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</si>
  <si>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</si>
  <si>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</si>
  <si>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</si>
  <si>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</si>
  <si>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</si>
  <si>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</si>
  <si>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</si>
  <si>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</si>
  <si>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</si>
  <si>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</si>
  <si>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</si>
  <si>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</si>
  <si>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</si>
  <si>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</si>
  <si>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</si>
  <si>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</si>
  <si>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</si>
  <si>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</si>
  <si>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</si>
  <si>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データ</t>
    <phoneticPr fontId="3"/>
  </si>
  <si>
    <t>ロット</t>
    <phoneticPr fontId="3"/>
  </si>
  <si>
    <t>Author</t>
    <phoneticPr fontId="3"/>
  </si>
  <si>
    <t>Created</t>
    <phoneticPr fontId="3"/>
  </si>
  <si>
    <t>Modified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</si>
  <si>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</si>
  <si>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</si>
  <si>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</si>
  <si>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</si>
  <si>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ロット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</si>
  <si>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</si>
  <si>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</si>
  <si>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</si>
  <si>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</si>
  <si>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</si>
  <si>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</si>
  <si>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</si>
  <si>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</si>
  <si>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</si>
  <si>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</si>
  <si>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</si>
  <si>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</si>
  <si>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</si>
  <si>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</si>
  <si>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</si>
  <si>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</si>
  <si>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</si>
  <si>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No</t>
    <phoneticPr fontId="3"/>
  </si>
  <si>
    <t>○</t>
    <phoneticPr fontId="1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</si>
  <si>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</si>
  <si>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</si>
  <si>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</si>
  <si>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</si>
  <si>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</si>
  <si>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</si>
  <si>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</si>
  <si>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</si>
  <si>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</si>
  <si>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</si>
  <si>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</si>
  <si>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</si>
  <si>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</si>
  <si>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type</t>
    <phoneticPr fontId="3"/>
  </si>
  <si>
    <t>Index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</si>
  <si>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</si>
  <si>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</si>
  <si>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</si>
  <si>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</si>
  <si>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</si>
  <si>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</si>
  <si>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body</t>
    <phoneticPr fontId="1"/>
  </si>
  <si>
    <t>string</t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</si>
  <si>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</si>
  <si>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</si>
  <si>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</si>
  <si>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</si>
  <si>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</si>
  <si>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</si>
  <si>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</si>
  <si>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</si>
  <si>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</si>
  <si>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ページID</t>
    <phoneticPr fontId="3"/>
  </si>
  <si>
    <t>page_id</t>
    <phoneticPr fontId="3"/>
  </si>
  <si>
    <t>タイトル</t>
    <phoneticPr fontId="3"/>
  </si>
  <si>
    <t>description</t>
    <phoneticPr fontId="1"/>
  </si>
  <si>
    <t>bodyタグクラス</t>
    <phoneticPr fontId="1"/>
  </si>
  <si>
    <t>boolean</t>
    <phoneticPr fontId="3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</si>
  <si>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</si>
  <si>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</si>
  <si>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</si>
  <si>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</si>
  <si>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</si>
  <si>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pagemetas</t>
    <phoneticPr fontId="3"/>
  </si>
  <si>
    <t>サイト</t>
    <phoneticPr fontId="3"/>
  </si>
  <si>
    <t>other</t>
    <phoneticPr fontId="3"/>
  </si>
  <si>
    <t>boards</t>
    <phoneticPr fontId="3"/>
  </si>
  <si>
    <t>スタッフフラグ</t>
    <phoneticPr fontId="1"/>
  </si>
  <si>
    <t>flag_staff</t>
    <phoneticPr fontId="1"/>
  </si>
  <si>
    <t>boolean</t>
    <phoneticPr fontId="1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</si>
  <si>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</si>
  <si>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</si>
  <si>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</si>
  <si>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</si>
  <si>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</si>
  <si>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</si>
  <si>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</si>
  <si>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</si>
  <si>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flag_memo</t>
    <phoneticPr fontId="1"/>
  </si>
  <si>
    <t>送信者</t>
    <rPh sb="0" eb="3">
      <t>ソウシn</t>
    </rPh>
    <phoneticPr fontId="1"/>
  </si>
  <si>
    <t>メモフラグ</t>
    <phoneticPr fontId="1"/>
  </si>
  <si>
    <t>receiver_user_id</t>
    <phoneticPr fontId="1"/>
  </si>
  <si>
    <t>2017.9.11</t>
    <phoneticPr fontId="1"/>
  </si>
  <si>
    <t>0.1.0</t>
    <phoneticPr fontId="1"/>
  </si>
  <si>
    <t>新規作成</t>
    <rPh sb="0" eb="2">
      <t>シンキ</t>
    </rPh>
    <rPh sb="2" eb="4">
      <t>サクセイ</t>
    </rPh>
    <phoneticPr fontId="1"/>
  </si>
  <si>
    <t>facilities</t>
    <phoneticPr fontId="3"/>
  </si>
  <si>
    <t>施設</t>
    <rPh sb="0" eb="2">
      <t>シセツ</t>
    </rPh>
    <phoneticPr fontId="3"/>
  </si>
  <si>
    <t>一斉連絡</t>
    <rPh sb="0" eb="2">
      <t>イッセイ</t>
    </rPh>
    <rPh sb="2" eb="4">
      <t>レンラク</t>
    </rPh>
    <phoneticPr fontId="3"/>
  </si>
  <si>
    <t>note</t>
    <phoneticPr fontId="3"/>
  </si>
  <si>
    <t>連絡帳</t>
    <rPh sb="0" eb="2">
      <t>レンラク</t>
    </rPh>
    <rPh sb="2" eb="3">
      <t>チョウ</t>
    </rPh>
    <phoneticPr fontId="3"/>
  </si>
  <si>
    <t>notes</t>
    <phoneticPr fontId="3"/>
  </si>
  <si>
    <t>連絡帳</t>
    <rPh sb="0" eb="2">
      <t>レンラク</t>
    </rPh>
    <rPh sb="2" eb="3">
      <t>チョウ</t>
    </rPh>
    <phoneticPr fontId="3"/>
  </si>
  <si>
    <t>PDF化ファイル</t>
    <rPh sb="3" eb="4">
      <t>カ</t>
    </rPh>
    <phoneticPr fontId="3"/>
  </si>
  <si>
    <t>announces</t>
    <phoneticPr fontId="3"/>
  </si>
  <si>
    <t>ユーザ - 施設</t>
    <rPh sb="6" eb="8">
      <t>シセツ</t>
    </rPh>
    <phoneticPr fontId="3"/>
  </si>
  <si>
    <t>ユーザ（職員） - 権限</t>
    <rPh sb="4" eb="6">
      <t>ショクイン</t>
    </rPh>
    <rPh sb="10" eb="12">
      <t>ケンゲン</t>
    </rPh>
    <phoneticPr fontId="3"/>
  </si>
  <si>
    <t>ユーザー（職員） - ユーザ（利用者）</t>
    <rPh sb="15" eb="18">
      <t>リヨウシャ</t>
    </rPh>
    <phoneticPr fontId="3"/>
  </si>
  <si>
    <t>アイコンファイルパス</t>
    <phoneticPr fontId="1"/>
  </si>
  <si>
    <t>birth_at</t>
    <phoneticPr fontId="1"/>
  </si>
  <si>
    <t>生年月日</t>
    <rPh sb="0" eb="2">
      <t>セイネン</t>
    </rPh>
    <rPh sb="2" eb="4">
      <t>ガッピ</t>
    </rPh>
    <phoneticPr fontId="1"/>
  </si>
  <si>
    <t>血液型</t>
    <rPh sb="0" eb="3">
      <t>ケツエキガタ</t>
    </rPh>
    <phoneticPr fontId="1"/>
  </si>
  <si>
    <t>blood_type</t>
    <phoneticPr fontId="1"/>
  </si>
  <si>
    <t>string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</si>
  <si>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</si>
  <si>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</si>
  <si>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</si>
  <si>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</si>
  <si>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施設ID</t>
    <rPh sb="0" eb="2">
      <t>シセツ</t>
    </rPh>
    <phoneticPr fontId="1"/>
  </si>
  <si>
    <t>名前</t>
    <rPh sb="0" eb="2">
      <t>ナマエ</t>
    </rPh>
    <phoneticPr fontId="1"/>
  </si>
  <si>
    <t>name</t>
    <phoneticPr fontId="1"/>
  </si>
  <si>
    <t>facility_id</t>
    <phoneticPr fontId="1"/>
  </si>
  <si>
    <t>string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</si>
  <si>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</si>
  <si>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</si>
  <si>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</si>
  <si>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zip</t>
    <phoneticPr fontId="1"/>
  </si>
  <si>
    <t>address</t>
    <phoneticPr fontId="1"/>
  </si>
  <si>
    <t>tel</t>
    <phoneticPr fontId="1"/>
  </si>
  <si>
    <t>authority_id</t>
    <phoneticPr fontId="1"/>
  </si>
  <si>
    <t>authority_id</t>
    <phoneticPr fontId="3"/>
  </si>
  <si>
    <t>customer_user_id</t>
    <phoneticPr fontId="3"/>
  </si>
  <si>
    <t>staff_user_id</t>
    <phoneticPr fontId="1"/>
  </si>
  <si>
    <t>職員ID</t>
    <rPh sb="0" eb="2">
      <t>ショクイン</t>
    </rPh>
    <phoneticPr fontId="1"/>
  </si>
  <si>
    <t>利用者ID</t>
    <rPh sb="0" eb="3">
      <t>リヨウシャ</t>
    </rPh>
    <phoneticPr fontId="3"/>
  </si>
  <si>
    <t>連絡帳ID</t>
    <rPh sb="0" eb="2">
      <t>レンラク</t>
    </rPh>
    <rPh sb="2" eb="3">
      <t>チョウ</t>
    </rPh>
    <phoneticPr fontId="3"/>
  </si>
  <si>
    <t>作成者ID</t>
    <rPh sb="0" eb="3">
      <t>サクセイシャ</t>
    </rPh>
    <phoneticPr fontId="1"/>
  </si>
  <si>
    <t>対象者ID</t>
    <rPh sb="0" eb="3">
      <t>タイショウシャ</t>
    </rPh>
    <phoneticPr fontId="1"/>
  </si>
  <si>
    <t>staff_user_id</t>
    <phoneticPr fontId="1"/>
  </si>
  <si>
    <t>customer_user_id</t>
    <phoneticPr fontId="1"/>
  </si>
  <si>
    <t>血圧</t>
    <rPh sb="0" eb="2">
      <t>ケツアツ</t>
    </rPh>
    <phoneticPr fontId="1"/>
  </si>
  <si>
    <t>脈</t>
    <rPh sb="0" eb="1">
      <t>ミャク</t>
    </rPh>
    <phoneticPr fontId="1"/>
  </si>
  <si>
    <t>体温</t>
    <rPh sb="0" eb="2">
      <t>タイオン</t>
    </rPh>
    <phoneticPr fontId="1"/>
  </si>
  <si>
    <t>血圧（再検）</t>
    <rPh sb="0" eb="2">
      <t>ケツアツ</t>
    </rPh>
    <rPh sb="3" eb="4">
      <t>サイ</t>
    </rPh>
    <rPh sb="4" eb="5">
      <t>ケン</t>
    </rPh>
    <phoneticPr fontId="1"/>
  </si>
  <si>
    <t>脈（再検）</t>
    <rPh sb="0" eb="1">
      <t>ミャク</t>
    </rPh>
    <phoneticPr fontId="1"/>
  </si>
  <si>
    <t>体温（再検）</t>
    <rPh sb="0" eb="2">
      <t>タイオン</t>
    </rPh>
    <phoneticPr fontId="1"/>
  </si>
  <si>
    <t>入浴ID</t>
    <rPh sb="0" eb="2">
      <t>ニュウヨク</t>
    </rPh>
    <phoneticPr fontId="1"/>
  </si>
  <si>
    <t>体重</t>
    <rPh sb="0" eb="2">
      <t>タイジュウ</t>
    </rPh>
    <phoneticPr fontId="1"/>
  </si>
  <si>
    <t>自由入力</t>
    <rPh sb="0" eb="2">
      <t>ジユウ</t>
    </rPh>
    <rPh sb="2" eb="4">
      <t>ニュウリョク</t>
    </rPh>
    <phoneticPr fontId="1"/>
  </si>
  <si>
    <t>body</t>
    <phoneticPr fontId="1"/>
  </si>
  <si>
    <t>weight</t>
    <phoneticPr fontId="1"/>
  </si>
  <si>
    <t>bathing_id</t>
    <phoneticPr fontId="1"/>
  </si>
  <si>
    <t>pressure</t>
    <phoneticPr fontId="1"/>
  </si>
  <si>
    <t>pressure_re</t>
    <phoneticPr fontId="1"/>
  </si>
  <si>
    <t>pulse</t>
    <phoneticPr fontId="1"/>
  </si>
  <si>
    <t>pulse_re</t>
    <phoneticPr fontId="1"/>
  </si>
  <si>
    <t>temperature</t>
    <phoneticPr fontId="1"/>
  </si>
  <si>
    <t>temperature_re</t>
    <phoneticPr fontId="1"/>
  </si>
  <si>
    <t>text</t>
    <phoneticPr fontId="1"/>
  </si>
  <si>
    <t>float</t>
    <phoneticPr fontId="1"/>
  </si>
  <si>
    <t>8, 2</t>
    <phoneticPr fontId="1"/>
  </si>
  <si>
    <t>8桁、小数点以下2桁のFLOATカラム</t>
    <phoneticPr fontId="1"/>
  </si>
  <si>
    <t>ファイルパス</t>
    <phoneticPr fontId="3"/>
  </si>
  <si>
    <t>PDF ID</t>
    <phoneticPr fontId="3"/>
  </si>
  <si>
    <t>pdf_id</t>
    <phoneticPr fontId="1"/>
  </si>
  <si>
    <t>note_pdf_files</t>
    <phoneticPr fontId="3"/>
  </si>
  <si>
    <t>note_id</t>
    <phoneticPr fontId="3"/>
  </si>
  <si>
    <t>note_id</t>
    <phoneticPr fontId="3"/>
  </si>
  <si>
    <t>month</t>
    <phoneticPr fontId="1"/>
  </si>
  <si>
    <t>date_at</t>
    <phoneticPr fontId="1"/>
  </si>
  <si>
    <t>日時 - 年月日</t>
    <rPh sb="0" eb="2">
      <t>ニチジ</t>
    </rPh>
    <rPh sb="5" eb="8">
      <t>ネンガッピ</t>
    </rPh>
    <phoneticPr fontId="1"/>
  </si>
  <si>
    <t>更新情報</t>
    <rPh sb="0" eb="2">
      <t>コウシン</t>
    </rPh>
    <rPh sb="2" eb="4">
      <t>ジョウホウ</t>
    </rPh>
    <phoneticPr fontId="3"/>
  </si>
  <si>
    <t>ファイルパス</t>
    <phoneticPr fontId="1"/>
  </si>
  <si>
    <t>filepath</t>
    <phoneticPr fontId="1"/>
  </si>
  <si>
    <t>note_templates</t>
    <phoneticPr fontId="3"/>
  </si>
  <si>
    <t>入浴選択肢</t>
    <rPh sb="0" eb="2">
      <t>ニュウヨク</t>
    </rPh>
    <rPh sb="2" eb="5">
      <t>センタクシ</t>
    </rPh>
    <phoneticPr fontId="3"/>
  </si>
  <si>
    <t>定型文</t>
    <rPh sb="0" eb="2">
      <t>テイケイ</t>
    </rPh>
    <rPh sb="2" eb="3">
      <t>ブン</t>
    </rPh>
    <phoneticPr fontId="3"/>
  </si>
  <si>
    <t>説明</t>
    <rPh sb="0" eb="2">
      <t>セツメイ</t>
    </rPh>
    <phoneticPr fontId="1"/>
  </si>
  <si>
    <t>bathing_id</t>
    <phoneticPr fontId="3"/>
  </si>
  <si>
    <t>description</t>
    <phoneticPr fontId="1"/>
  </si>
  <si>
    <t>template_id</t>
    <phoneticPr fontId="3"/>
  </si>
  <si>
    <t>customer_user_id</t>
    <phoneticPr fontId="1"/>
  </si>
  <si>
    <t>利用者ユーザーID</t>
    <rPh sb="0" eb="3">
      <t>リヨウシャ</t>
    </rPh>
    <phoneticPr fontId="1"/>
  </si>
  <si>
    <t>連絡ID</t>
    <rPh sb="0" eb="2">
      <t>レンラク</t>
    </rPh>
    <phoneticPr fontId="1"/>
  </si>
  <si>
    <t>announce_id</t>
    <phoneticPr fontId="1"/>
  </si>
  <si>
    <t>string</t>
    <phoneticPr fontId="1"/>
  </si>
  <si>
    <t>送信ユーザーID</t>
    <rPh sb="0" eb="2">
      <t>ソウシン</t>
    </rPh>
    <phoneticPr fontId="1"/>
  </si>
  <si>
    <t>0.1.1</t>
    <phoneticPr fontId="1"/>
  </si>
  <si>
    <t>note_bathings , note_templates を追加</t>
    <rPh sb="32" eb="34">
      <t>ツイカ</t>
    </rPh>
    <phoneticPr fontId="1"/>
  </si>
  <si>
    <t>holidays を削除</t>
    <rPh sb="10" eb="12">
      <t>サクジョ</t>
    </rPh>
    <phoneticPr fontId="1"/>
  </si>
  <si>
    <t>facilities に filepath を追加</t>
    <rPh sb="23" eb="25">
      <t>ツイカ</t>
    </rPh>
    <phoneticPr fontId="1"/>
  </si>
  <si>
    <t>announce を再設計</t>
    <rPh sb="10" eb="13">
      <t>サイセッケイ</t>
    </rPh>
    <phoneticPr fontId="1"/>
  </si>
  <si>
    <t>pagemetas を再設計</t>
    <rPh sb="11" eb="14">
      <t>サイセッケイ</t>
    </rPh>
    <phoneticPr fontId="1"/>
  </si>
  <si>
    <t>user に staff, customers を拡張</t>
    <rPh sb="25" eb="27">
      <t>カクチョウ</t>
    </rPh>
    <phoneticPr fontId="1"/>
  </si>
  <si>
    <t>2017.9.12</t>
    <phoneticPr fontId="1"/>
  </si>
  <si>
    <t>user_to_facilities</t>
    <phoneticPr fontId="3"/>
  </si>
  <si>
    <t>staff_to_authorities</t>
    <phoneticPr fontId="3"/>
  </si>
  <si>
    <t>staff_to_customers</t>
    <phoneticPr fontId="3"/>
  </si>
  <si>
    <t>note_bathings</t>
    <phoneticPr fontId="3"/>
  </si>
  <si>
    <t>staff</t>
    <phoneticPr fontId="3"/>
  </si>
  <si>
    <t>customers</t>
    <phoneticPr fontId="3"/>
  </si>
  <si>
    <t>職員</t>
    <rPh sb="0" eb="2">
      <t>ショクイン</t>
    </rPh>
    <phoneticPr fontId="3"/>
  </si>
  <si>
    <t>利用者</t>
    <rPh sb="0" eb="3">
      <t>リヨウシャ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</si>
  <si>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</si>
  <si>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</si>
  <si>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</si>
  <si>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role</t>
    <phoneticPr fontId="1"/>
  </si>
  <si>
    <t>性別</t>
    <rPh sb="0" eb="2">
      <t>セイベツ</t>
    </rPh>
    <phoneticPr fontId="1"/>
  </si>
  <si>
    <t>利用者番号</t>
    <rPh sb="0" eb="3">
      <t>リヨウシャ</t>
    </rPh>
    <rPh sb="3" eb="5">
      <t>バンゴウ</t>
    </rPh>
    <phoneticPr fontId="1"/>
  </si>
  <si>
    <t>customer_number</t>
    <phoneticPr fontId="1"/>
  </si>
  <si>
    <t>sex</t>
    <phoneticPr fontId="1"/>
  </si>
  <si>
    <t>FAX</t>
    <phoneticPr fontId="1"/>
  </si>
  <si>
    <t>fax</t>
    <phoneticPr fontId="1"/>
  </si>
  <si>
    <t>0.1.2</t>
    <phoneticPr fontId="1"/>
  </si>
  <si>
    <t>2017.9.25</t>
    <phoneticPr fontId="1"/>
  </si>
  <si>
    <t>0.2.1</t>
    <phoneticPr fontId="1"/>
  </si>
  <si>
    <t>notes から template_id を削除</t>
    <rPh sb="22" eb="24">
      <t>サクジョ</t>
    </rPh>
    <phoneticPr fontId="1"/>
  </si>
  <si>
    <t>note に nail, reha, opened_at, created_by, updated_by, locked_at を追加</t>
    <rPh sb="65" eb="67">
      <t>ツイカ</t>
    </rPh>
    <phoneticPr fontId="1"/>
  </si>
  <si>
    <t>customers に flag_wday0～flag_wday6 を追加</t>
    <rPh sb="35" eb="37">
      <t>ツイカ</t>
    </rPh>
    <phoneticPr fontId="1"/>
  </si>
  <si>
    <t>pdf_downloads を追加。pdf_id, downloaded_at, downloaded_by</t>
    <rPh sb="15" eb="17">
      <t>ツイカ</t>
    </rPh>
    <phoneticPr fontId="1"/>
  </si>
  <si>
    <t>locked_at</t>
    <phoneticPr fontId="1"/>
  </si>
  <si>
    <t>opened_at</t>
    <phoneticPr fontId="1"/>
  </si>
  <si>
    <t>created_by</t>
    <phoneticPr fontId="1"/>
  </si>
  <si>
    <t>updated_by</t>
    <phoneticPr fontId="1"/>
  </si>
  <si>
    <t>ロック日時</t>
    <rPh sb="3" eb="5">
      <t>ニチジ</t>
    </rPh>
    <phoneticPr fontId="1"/>
  </si>
  <si>
    <t>既読日時</t>
    <rPh sb="0" eb="2">
      <t>キドク</t>
    </rPh>
    <rPh sb="2" eb="4">
      <t>ニチジ</t>
    </rPh>
    <phoneticPr fontId="1"/>
  </si>
  <si>
    <t>新規作成ユーザーID</t>
    <rPh sb="0" eb="2">
      <t>シンキ</t>
    </rPh>
    <rPh sb="2" eb="4">
      <t>サクセイ</t>
    </rPh>
    <phoneticPr fontId="1"/>
  </si>
  <si>
    <t>最終更新ユーザーID</t>
    <rPh sb="0" eb="2">
      <t>サイシュウ</t>
    </rPh>
    <rPh sb="2" eb="4">
      <t>コウシン</t>
    </rPh>
    <phoneticPr fontId="1"/>
  </si>
  <si>
    <t>string</t>
    <phoneticPr fontId="1"/>
  </si>
  <si>
    <t>月曜日フラグ</t>
    <rPh sb="0" eb="3">
      <t>ゲツヨウビ</t>
    </rPh>
    <phoneticPr fontId="1"/>
  </si>
  <si>
    <t>火曜日フラグ</t>
    <rPh sb="0" eb="3">
      <t>カヨウビ</t>
    </rPh>
    <phoneticPr fontId="1"/>
  </si>
  <si>
    <t>水曜日フラグ</t>
    <rPh sb="0" eb="3">
      <t>スイヨウビ</t>
    </rPh>
    <phoneticPr fontId="1"/>
  </si>
  <si>
    <t>木曜日フラグ</t>
    <rPh sb="0" eb="3">
      <t>モクヨウビ</t>
    </rPh>
    <phoneticPr fontId="1"/>
  </si>
  <si>
    <t>金曜日フラグ</t>
    <rPh sb="0" eb="3">
      <t>キンヨウビ</t>
    </rPh>
    <phoneticPr fontId="1"/>
  </si>
  <si>
    <t>土曜日フラグ</t>
    <rPh sb="0" eb="3">
      <t>ドヨウビ</t>
    </rPh>
    <phoneticPr fontId="1"/>
  </si>
  <si>
    <t>flag_wday0</t>
    <phoneticPr fontId="1"/>
  </si>
  <si>
    <t>flag_wday1</t>
    <phoneticPr fontId="1"/>
  </si>
  <si>
    <t>flag_wday2</t>
  </si>
  <si>
    <t>flag_wday3</t>
  </si>
  <si>
    <t>flag_wday4</t>
  </si>
  <si>
    <t>flag_wday5</t>
  </si>
  <si>
    <t>flag_wday6</t>
  </si>
  <si>
    <t>日曜日フラグ</t>
    <rPh sb="0" eb="3">
      <t>ニチヨウビ</t>
    </rPh>
    <phoneticPr fontId="1"/>
  </si>
  <si>
    <t>boolean</t>
    <phoneticPr fontId="1"/>
  </si>
  <si>
    <t>pdf_downloads</t>
    <phoneticPr fontId="3"/>
  </si>
  <si>
    <t>ダウンロード</t>
    <phoneticPr fontId="3"/>
  </si>
  <si>
    <t>ログ</t>
    <phoneticPr fontId="3"/>
  </si>
  <si>
    <t>weathers</t>
    <phoneticPr fontId="3"/>
  </si>
  <si>
    <t>天気</t>
    <rPh sb="0" eb="2">
      <t>テンキ</t>
    </rPh>
    <phoneticPr fontId="3"/>
  </si>
  <si>
    <t>天気ID</t>
    <rPh sb="0" eb="2">
      <t>テンキ</t>
    </rPh>
    <phoneticPr fontId="1"/>
  </si>
  <si>
    <t>日付</t>
    <rPh sb="0" eb="2">
      <t>ヒヅケ</t>
    </rPh>
    <phoneticPr fontId="3"/>
  </si>
  <si>
    <t>時刻</t>
    <rPh sb="0" eb="2">
      <t>ジコク</t>
    </rPh>
    <phoneticPr fontId="3"/>
  </si>
  <si>
    <t>天候</t>
    <rPh sb="0" eb="2">
      <t>テンコウ</t>
    </rPh>
    <phoneticPr fontId="1"/>
  </si>
  <si>
    <t>気温</t>
    <rPh sb="0" eb="2">
      <t>キオン</t>
    </rPh>
    <phoneticPr fontId="1"/>
  </si>
  <si>
    <t>temperature</t>
    <phoneticPr fontId="1"/>
  </si>
  <si>
    <t>weather</t>
    <phoneticPr fontId="1"/>
  </si>
  <si>
    <t>time</t>
    <phoneticPr fontId="1"/>
  </si>
  <si>
    <t>date_at</t>
    <phoneticPr fontId="1"/>
  </si>
  <si>
    <t>weather_id</t>
    <phoneticPr fontId="3"/>
  </si>
  <si>
    <t>datetime</t>
    <phoneticPr fontId="3"/>
  </si>
  <si>
    <t>tinyint</t>
    <phoneticPr fontId="3"/>
  </si>
  <si>
    <t>6 or 18</t>
    <phoneticPr fontId="1"/>
  </si>
  <si>
    <t>float</t>
    <phoneticPr fontId="1"/>
  </si>
  <si>
    <t>8, 1</t>
    <phoneticPr fontId="1"/>
  </si>
  <si>
    <t>pdf_id</t>
    <phoneticPr fontId="3"/>
  </si>
  <si>
    <t>downloaded_at</t>
    <phoneticPr fontId="3"/>
  </si>
  <si>
    <t>downloaded_by</t>
    <phoneticPr fontId="1"/>
  </si>
  <si>
    <t>実行者</t>
    <rPh sb="0" eb="3">
      <t>ジッコウシャ</t>
    </rPh>
    <phoneticPr fontId="1"/>
  </si>
  <si>
    <t>実行日時</t>
    <rPh sb="0" eb="2">
      <t>ジッコウ</t>
    </rPh>
    <rPh sb="2" eb="4">
      <t>ニチジ</t>
    </rPh>
    <phoneticPr fontId="1"/>
  </si>
  <si>
    <t>note_templates に grade, flag_wday0～flag_wday6 を追加</t>
    <rPh sb="47" eb="49">
      <t>ツイカ</t>
    </rPh>
    <phoneticPr fontId="1"/>
  </si>
  <si>
    <t>weathers を追加。date_at, hour, weather, temperature</t>
    <rPh sb="10" eb="12">
      <t>ツイカ</t>
    </rPh>
    <phoneticPr fontId="1"/>
  </si>
  <si>
    <t>2017.9.26</t>
    <phoneticPr fontId="1"/>
  </si>
  <si>
    <t>0.2.2</t>
    <phoneticPr fontId="1"/>
  </si>
  <si>
    <t>note_templates の flag0～6, name を削除、wday_number を追加してカラム順を変更</t>
    <rPh sb="32" eb="34">
      <t>サクジョ</t>
    </rPh>
    <rPh sb="48" eb="50">
      <t>ツイカ</t>
    </rPh>
    <rPh sb="55" eb="56">
      <t>ジュン</t>
    </rPh>
    <rPh sb="57" eb="59">
      <t>ヘンコウ</t>
    </rPh>
    <phoneticPr fontId="1"/>
  </si>
  <si>
    <t>2017.10.19</t>
    <phoneticPr fontId="1"/>
  </si>
  <si>
    <t>0.3.0</t>
    <phoneticPr fontId="1"/>
  </si>
  <si>
    <t>nore_nails, note_rehas, note_meals, note_mouthcares を追加</t>
    <phoneticPr fontId="1"/>
  </si>
  <si>
    <t>note_nails</t>
    <phoneticPr fontId="3"/>
  </si>
  <si>
    <t>note_rehas</t>
    <phoneticPr fontId="3"/>
  </si>
  <si>
    <t>note_meals</t>
    <phoneticPr fontId="3"/>
  </si>
  <si>
    <t>note_mouthcares</t>
    <phoneticPr fontId="3"/>
  </si>
  <si>
    <t>爪切り選択肢</t>
    <rPh sb="0" eb="2">
      <t>ツメキr</t>
    </rPh>
    <phoneticPr fontId="3"/>
  </si>
  <si>
    <t>リハビリ選択肢</t>
    <phoneticPr fontId="3"/>
  </si>
  <si>
    <t>食事選択肢</t>
    <rPh sb="0" eb="5">
      <t>ショk</t>
    </rPh>
    <phoneticPr fontId="3"/>
  </si>
  <si>
    <t>口腔ケア選択肢</t>
    <rPh sb="0" eb="2">
      <t>コウク</t>
    </rPh>
    <rPh sb="4" eb="7">
      <t>センタk</t>
    </rPh>
    <phoneticPr fontId="3"/>
  </si>
  <si>
    <t>マスタ</t>
    <phoneticPr fontId="3"/>
  </si>
  <si>
    <t>マスタ</t>
    <phoneticPr fontId="1"/>
  </si>
  <si>
    <t>nail_id</t>
    <phoneticPr fontId="3"/>
  </si>
  <si>
    <t>mouthcare_id</t>
    <phoneticPr fontId="3"/>
  </si>
  <si>
    <t>meal_id</t>
    <phoneticPr fontId="3"/>
  </si>
  <si>
    <t>reha_id</t>
    <phoneticPr fontId="3"/>
  </si>
  <si>
    <t>個別ID</t>
    <rPh sb="0" eb="2">
      <t>コベt</t>
    </rPh>
    <phoneticPr fontId="1"/>
  </si>
  <si>
    <t>爪切りID</t>
    <rPh sb="0" eb="2">
      <t>ツメキ</t>
    </rPh>
    <phoneticPr fontId="1"/>
  </si>
  <si>
    <t>リハビリID</t>
    <phoneticPr fontId="1"/>
  </si>
  <si>
    <t>食事ID</t>
    <rPh sb="0" eb="2">
      <t>ショk</t>
    </rPh>
    <phoneticPr fontId="1"/>
  </si>
  <si>
    <t>口腔ケアID</t>
    <rPh sb="0" eb="2">
      <t>コウクウケ</t>
    </rPh>
    <phoneticPr fontId="1"/>
  </si>
  <si>
    <t>次回来所日</t>
    <rPh sb="0" eb="4">
      <t>ジカ</t>
    </rPh>
    <rPh sb="4" eb="5">
      <t>ヒ</t>
    </rPh>
    <phoneticPr fontId="1"/>
  </si>
  <si>
    <t>next_at</t>
    <phoneticPr fontId="1"/>
  </si>
  <si>
    <t>nail_id</t>
    <phoneticPr fontId="1"/>
  </si>
  <si>
    <t>reha_id</t>
    <phoneticPr fontId="1"/>
  </si>
  <si>
    <t>meal_id</t>
    <phoneticPr fontId="1"/>
  </si>
  <si>
    <t>mouthcare_id</t>
    <phoneticPr fontId="1"/>
  </si>
  <si>
    <t>note_bathing の description を削除</t>
    <rPh sb="28" eb="30">
      <t>サクj</t>
    </rPh>
    <phoneticPr fontId="1"/>
  </si>
  <si>
    <t>note のいくつかのカラムの nullable を排除</t>
    <rPh sb="26" eb="28">
      <t>ハイj</t>
    </rPh>
    <phoneticPr fontId="1"/>
  </si>
  <si>
    <t>note_templates を再構築。note_agrees を追加</t>
    <rPh sb="16" eb="17">
      <t>サイ</t>
    </rPh>
    <rPh sb="17" eb="19">
      <t>コウチク</t>
    </rPh>
    <rPh sb="33" eb="35">
      <t>ツイカ</t>
    </rPh>
    <phoneticPr fontId="1"/>
  </si>
  <si>
    <t>note_agrees</t>
    <phoneticPr fontId="3"/>
  </si>
  <si>
    <t>あいさつ文</t>
    <rPh sb="4" eb="5">
      <t>ブン</t>
    </rPh>
    <phoneticPr fontId="3"/>
  </si>
  <si>
    <t>column</t>
    <phoneticPr fontId="1"/>
  </si>
  <si>
    <t>本文2</t>
    <rPh sb="0" eb="2">
      <t>ホンブン</t>
    </rPh>
    <phoneticPr fontId="1"/>
  </si>
  <si>
    <t>本文1</t>
    <rPh sb="0" eb="2">
      <t>ホンブン</t>
    </rPh>
    <phoneticPr fontId="1"/>
  </si>
  <si>
    <t>body1</t>
    <phoneticPr fontId="1"/>
  </si>
  <si>
    <t>body2</t>
    <phoneticPr fontId="1"/>
  </si>
  <si>
    <t>月</t>
    <rPh sb="0" eb="1">
      <t>ツキ</t>
    </rPh>
    <phoneticPr fontId="1"/>
  </si>
  <si>
    <t>月内時期</t>
    <rPh sb="0" eb="2">
      <t>ゲツナイ</t>
    </rPh>
    <rPh sb="2" eb="4">
      <t>ジキ</t>
    </rPh>
    <phoneticPr fontId="1"/>
  </si>
  <si>
    <t>stage</t>
    <phoneticPr fontId="1"/>
  </si>
  <si>
    <t>integer</t>
    <phoneticPr fontId="3"/>
  </si>
  <si>
    <t>string</t>
    <phoneticPr fontId="1"/>
  </si>
  <si>
    <t>1st, 2nd, 3rd</t>
    <phoneticPr fontId="1"/>
  </si>
  <si>
    <t>定型文セットのID</t>
    <rPh sb="0" eb="2">
      <t>テイケイ</t>
    </rPh>
    <rPh sb="2" eb="3">
      <t>ブン</t>
    </rPh>
    <phoneticPr fontId="1"/>
  </si>
  <si>
    <t>あいさつ文セットのID</t>
    <rPh sb="4" eb="5">
      <t>ブン</t>
    </rPh>
    <phoneticPr fontId="1"/>
  </si>
  <si>
    <t>template_id</t>
    <phoneticPr fontId="1"/>
  </si>
  <si>
    <t>agree_id</t>
    <phoneticPr fontId="1"/>
  </si>
  <si>
    <t>note の爪切り・リハをIDに変更。食事ID・口腔ケアID・定型文ID・あいさつ文ID・次回来所日を追加。年・月・日を削除</t>
    <rPh sb="6" eb="8">
      <t>ツメキr</t>
    </rPh>
    <rPh sb="16" eb="18">
      <t>ヘンコウ</t>
    </rPh>
    <rPh sb="19" eb="21">
      <t>ショk</t>
    </rPh>
    <rPh sb="24" eb="26">
      <t>コウクウケ</t>
    </rPh>
    <rPh sb="31" eb="34">
      <t>テイケ</t>
    </rPh>
    <rPh sb="41" eb="42">
      <t>ブン</t>
    </rPh>
    <rPh sb="45" eb="49">
      <t>ジカ</t>
    </rPh>
    <rPh sb="49" eb="50">
      <t>ヒ</t>
    </rPh>
    <rPh sb="51" eb="53">
      <t>ツイk</t>
    </rPh>
    <rPh sb="54" eb="55">
      <t>ネン</t>
    </rPh>
    <rPh sb="56" eb="57">
      <t>ゲツ</t>
    </rPh>
    <rPh sb="58" eb="59">
      <t>ヒ</t>
    </rPh>
    <rPh sb="60" eb="62">
      <t>サクジョ</t>
    </rPh>
    <phoneticPr fontId="1"/>
  </si>
  <si>
    <t>2017.10.24</t>
    <phoneticPr fontId="1"/>
  </si>
  <si>
    <t>0.4.0</t>
    <phoneticPr fontId="1"/>
  </si>
  <si>
    <t>announces の構造を変更</t>
    <rPh sb="11" eb="13">
      <t>コウゾウ</t>
    </rPh>
    <rPh sb="14" eb="16">
      <t>ヘンコウ</t>
    </rPh>
    <phoneticPr fontId="1"/>
  </si>
  <si>
    <t>user_id</t>
    <phoneticPr fontId="1"/>
  </si>
  <si>
    <t>facility_id</t>
    <phoneticPr fontId="1"/>
  </si>
  <si>
    <t>添付ファイルパス</t>
    <rPh sb="0" eb="2">
      <t>テンプ</t>
    </rPh>
    <phoneticPr fontId="1"/>
  </si>
  <si>
    <t>送信日時</t>
    <rPh sb="0" eb="2">
      <t>ソウシン</t>
    </rPh>
    <rPh sb="2" eb="4">
      <t>ニチジ</t>
    </rPh>
    <phoneticPr fontId="1"/>
  </si>
  <si>
    <t>temp_filepath</t>
    <phoneticPr fontId="1"/>
  </si>
  <si>
    <t>0.4.1</t>
    <phoneticPr fontId="1"/>
  </si>
  <si>
    <t>2017.10.25</t>
    <phoneticPr fontId="1"/>
  </si>
  <si>
    <t>announces の title, body, send_at を mtitle, mbody, sent_at に変更</t>
    <rPh sb="59" eb="61">
      <t>ヘンコウ</t>
    </rPh>
    <phoneticPr fontId="1"/>
  </si>
  <si>
    <t>mtitle</t>
    <phoneticPr fontId="1"/>
  </si>
  <si>
    <t>mbody</t>
    <phoneticPr fontId="1"/>
  </si>
  <si>
    <t>sent_at</t>
    <phoneticPr fontId="1"/>
  </si>
  <si>
    <t>2017.10.26</t>
    <phoneticPr fontId="1"/>
  </si>
  <si>
    <t>0.4.2</t>
    <phoneticPr fontId="1"/>
  </si>
  <si>
    <t>facilities に email を追加</t>
    <rPh sb="20" eb="2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</si>
</sst>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CC3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3" borderId="13" xfId="0" applyFont="1" applyFill="1" applyBorder="1">
      <alignment vertical="center"/>
    </xf>
    <xf numFmtId="0" fontId="8" fillId="2" borderId="13" xfId="0" applyFont="1" applyFill="1" applyBorder="1">
      <alignment vertical="center"/>
    </xf>
    <xf numFmtId="0" fontId="8" fillId="5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18" fillId="4" borderId="13" xfId="0" applyFont="1" applyFill="1" applyBorder="1">
      <alignment vertical="center"/>
    </xf>
    <xf numFmtId="0" fontId="18" fillId="8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57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33CC33"/>
      <color rgb="FFCCFF66"/>
      <color rgb="FF99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ささゆり会「みまもり」データベース設計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view="pageLayout" zoomScale="115" zoomScaleSheetLayoutView="130" zoomScalePageLayoutView="115" workbookViewId="0">
      <selection activeCell="H8" sqref="H8"/>
    </sheetView>
  </sheetViews>
  <sheetFormatPr defaultColWidth="8.875" defaultRowHeight="18.75"/>
  <cols>
    <col min="1" max="1" width="9.625" customWidth="1"/>
    <col min="2" max="2" width="1" customWidth="1"/>
    <col min="3" max="3" width="10" customWidth="1"/>
    <col min="4" max="4" width="5" customWidth="1"/>
    <col min="5" max="5" width="20.125" customWidth="1"/>
  </cols>
  <sheetData>
    <row r="2" spans="2:5">
      <c r="B2" s="19"/>
    </row>
    <row r="3" spans="2:5">
      <c r="B3" s="20"/>
    </row>
    <row r="4" spans="2:5">
      <c r="B4" s="20"/>
    </row>
    <row r="6" spans="2:5">
      <c r="C6" s="20" t="s">
        <v>186</v>
      </c>
      <c r="D6" s="20" t="s">
        <v>187</v>
      </c>
      <c r="E6" s="20" t="s">
        <v>188</v>
      </c>
    </row>
    <row r="7" spans="2:5">
      <c r="C7" s="20"/>
      <c r="D7" s="20" t="s">
        <v>280</v>
      </c>
      <c r="E7" s="20" t="s">
        <v>281</v>
      </c>
    </row>
    <row r="8" spans="2:5">
      <c r="C8" s="20"/>
      <c r="D8" s="20"/>
      <c r="E8" s="20" t="s">
        <v>282</v>
      </c>
    </row>
    <row r="9" spans="2:5">
      <c r="C9" s="20"/>
      <c r="D9" s="20"/>
      <c r="E9" s="20" t="s">
        <v>283</v>
      </c>
    </row>
    <row r="10" spans="2:5">
      <c r="C10" s="19"/>
      <c r="D10" s="19"/>
      <c r="E10" s="19" t="s">
        <v>284</v>
      </c>
    </row>
    <row r="11" spans="2:5">
      <c r="C11" s="19"/>
      <c r="D11" s="19"/>
      <c r="E11" s="19" t="s">
        <v>285</v>
      </c>
    </row>
    <row r="12" spans="2:5">
      <c r="C12" s="20" t="s">
        <v>287</v>
      </c>
      <c r="D12" s="20" t="s">
        <v>306</v>
      </c>
      <c r="E12" s="19" t="s">
        <v>286</v>
      </c>
    </row>
    <row r="13" spans="2:5">
      <c r="C13" s="20" t="s">
        <v>307</v>
      </c>
      <c r="D13" s="20" t="s">
        <v>308</v>
      </c>
      <c r="E13" s="19" t="s">
        <v>309</v>
      </c>
    </row>
    <row r="14" spans="2:5">
      <c r="E14" s="19" t="s">
        <v>310</v>
      </c>
    </row>
    <row r="15" spans="2:5">
      <c r="C15" s="20"/>
      <c r="D15" s="20"/>
      <c r="E15" s="20" t="s">
        <v>311</v>
      </c>
    </row>
    <row r="16" spans="2:5">
      <c r="C16" s="20"/>
      <c r="D16" s="20"/>
      <c r="E16" s="20" t="s">
        <v>362</v>
      </c>
    </row>
    <row r="17" spans="3:5">
      <c r="C17" s="20"/>
      <c r="D17" s="20"/>
      <c r="E17" s="20" t="s">
        <v>363</v>
      </c>
    </row>
    <row r="18" spans="3:5">
      <c r="C18" s="20"/>
      <c r="D18" s="20"/>
      <c r="E18" s="20" t="s">
        <v>312</v>
      </c>
    </row>
    <row r="19" spans="3:5">
      <c r="C19" s="20" t="s">
        <v>364</v>
      </c>
      <c r="D19" s="20" t="s">
        <v>365</v>
      </c>
      <c r="E19" s="19" t="s">
        <v>366</v>
      </c>
    </row>
    <row r="20" spans="3:5">
      <c r="C20" s="19" t="s">
        <v>367</v>
      </c>
      <c r="D20" s="19" t="s">
        <v>368</v>
      </c>
      <c r="E20" s="19" t="s">
        <v>369</v>
      </c>
    </row>
    <row r="21" spans="3:5">
      <c r="C21" s="20"/>
      <c r="D21" s="20"/>
      <c r="E21" s="19" t="s">
        <v>415</v>
      </c>
    </row>
    <row r="22" spans="3:5">
      <c r="C22" s="20"/>
      <c r="D22" s="20"/>
      <c r="E22" s="19" t="s">
        <v>396</v>
      </c>
    </row>
    <row r="23" spans="3:5">
      <c r="C23" s="20"/>
      <c r="D23" s="20"/>
      <c r="E23" s="19" t="s">
        <v>395</v>
      </c>
    </row>
    <row r="24" spans="3:5">
      <c r="C24" s="20"/>
      <c r="D24" s="20"/>
      <c r="E24" s="19" t="s">
        <v>397</v>
      </c>
    </row>
    <row r="25" spans="3:5">
      <c r="C25" s="19" t="s">
        <v>416</v>
      </c>
      <c r="D25" s="19" t="s">
        <v>417</v>
      </c>
      <c r="E25" s="19" t="s">
        <v>418</v>
      </c>
    </row>
    <row r="26" spans="3:5">
      <c r="C26" s="19" t="s">
        <v>425</v>
      </c>
      <c r="D26" s="19" t="s">
        <v>424</v>
      </c>
      <c r="E26" s="19" t="s">
        <v>426</v>
      </c>
    </row>
    <row r="27" spans="3:5">
      <c r="C27" s="19" t="s">
        <v>430</v>
      </c>
      <c r="D27" s="19" t="s">
        <v>431</v>
      </c>
      <c r="E27" s="19" t="s">
        <v>432</v>
      </c>
    </row>
    <row r="28" spans="3:5">
      <c r="C28" s="20"/>
      <c r="D28" s="20"/>
      <c r="E28" s="20"/>
    </row>
    <row r="29" spans="3:5">
      <c r="C29" s="43"/>
      <c r="D29" s="20"/>
      <c r="E29" s="20"/>
    </row>
    <row r="30" spans="3:5">
      <c r="C30" s="20"/>
      <c r="D30" s="20"/>
      <c r="E30" s="20"/>
    </row>
    <row r="31" spans="3:5">
      <c r="C31" s="20"/>
      <c r="D31" s="20"/>
      <c r="E31" s="20"/>
    </row>
    <row r="32" spans="3:5">
      <c r="C32" s="20"/>
      <c r="D32" s="20"/>
      <c r="E32" s="20"/>
    </row>
    <row r="33" spans="3:5">
      <c r="C33" s="20"/>
      <c r="D33" s="20"/>
      <c r="E33" s="20"/>
    </row>
    <row r="34" spans="3:5">
      <c r="C34" s="20"/>
      <c r="D34" s="20"/>
      <c r="E34" s="20"/>
    </row>
    <row r="35" spans="3:5">
      <c r="C35" s="20"/>
      <c r="D35" s="20"/>
      <c r="E35" s="20"/>
    </row>
    <row r="36" spans="3:5">
      <c r="C36" s="20"/>
      <c r="D36" s="20"/>
      <c r="E36" s="20"/>
    </row>
    <row r="37" spans="3:5">
      <c r="C37" s="20"/>
      <c r="D37" s="20"/>
      <c r="E37" s="20"/>
    </row>
    <row r="38" spans="3:5">
      <c r="C38" s="20"/>
      <c r="D38" s="20"/>
      <c r="E38" s="20"/>
    </row>
    <row r="39" spans="3:5">
      <c r="C39" s="20"/>
      <c r="D39" s="20"/>
      <c r="E39" s="20"/>
    </row>
    <row r="40" spans="3:5">
      <c r="C40" s="20"/>
      <c r="D40" s="20"/>
      <c r="E40" s="20"/>
    </row>
    <row r="41" spans="3:5">
      <c r="C41" s="20"/>
      <c r="D41" s="20"/>
      <c r="E41" s="20"/>
    </row>
    <row r="42" spans="3:5">
      <c r="C42" s="20"/>
      <c r="D42" s="20"/>
      <c r="E42" s="20"/>
    </row>
    <row r="43" spans="3:5">
      <c r="C43" s="20"/>
      <c r="D43" s="20"/>
      <c r="E43" s="20"/>
    </row>
    <row r="44" spans="3:5">
      <c r="C44" s="20"/>
      <c r="D44" s="20"/>
      <c r="E44" s="20"/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2"/>
  <sheetViews>
    <sheetView view="pageBreakPreview" zoomScale="120" zoomScaleNormal="85" zoomScaleSheetLayoutView="120" workbookViewId="0">
      <pane ySplit="1" topLeftCell="A9" activePane="bottomLeft" state="frozen"/>
      <selection pane="bottomLeft" activeCell="C19" sqref="C19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8"/>
      <c r="B1" s="59"/>
      <c r="C1" s="39" t="s">
        <v>0</v>
      </c>
      <c r="D1" s="42" t="s">
        <v>4</v>
      </c>
      <c r="E1" s="39" t="s">
        <v>39</v>
      </c>
      <c r="F1" s="40"/>
      <c r="G1" s="41" t="s">
        <v>1</v>
      </c>
      <c r="H1" s="41" t="s">
        <v>3</v>
      </c>
      <c r="I1" s="41" t="s">
        <v>38</v>
      </c>
      <c r="J1" s="41" t="s">
        <v>5</v>
      </c>
    </row>
    <row r="2" spans="1:10" s="10" customFormat="1" ht="21" customHeight="1">
      <c r="A2" s="69"/>
      <c r="B2" s="70"/>
      <c r="C2" s="70"/>
      <c r="D2" s="70"/>
      <c r="E2" s="70"/>
      <c r="F2" s="70"/>
      <c r="G2" s="70"/>
      <c r="H2" s="70"/>
      <c r="I2" s="70"/>
      <c r="J2" s="71"/>
    </row>
    <row r="3" spans="1:10" s="10" customFormat="1" ht="21" customHeight="1">
      <c r="A3" s="44">
        <v>1</v>
      </c>
      <c r="B3" s="68"/>
      <c r="C3" s="45" t="s">
        <v>65</v>
      </c>
      <c r="D3" s="46" t="s">
        <v>47</v>
      </c>
      <c r="E3" s="45" t="s">
        <v>62</v>
      </c>
      <c r="F3" s="47"/>
      <c r="G3" s="48"/>
      <c r="H3" s="48" t="s">
        <v>46</v>
      </c>
      <c r="I3" s="48" t="s">
        <v>46</v>
      </c>
      <c r="J3" s="49" t="s">
        <v>48</v>
      </c>
    </row>
    <row r="4" spans="1:10" s="10" customFormat="1" ht="21" customHeight="1">
      <c r="A4" s="44">
        <f t="shared" ref="A4:A10" si="0">A3+1</f>
        <v>2</v>
      </c>
      <c r="B4" s="68"/>
      <c r="C4" s="45" t="s">
        <v>65</v>
      </c>
      <c r="D4" s="46" t="s">
        <v>292</v>
      </c>
      <c r="E4" s="45" t="s">
        <v>294</v>
      </c>
      <c r="F4" s="47"/>
      <c r="G4" s="48"/>
      <c r="H4" s="48" t="s">
        <v>46</v>
      </c>
      <c r="I4" s="48"/>
      <c r="J4" s="49"/>
    </row>
    <row r="5" spans="1:10" s="10" customFormat="1" ht="21" customHeight="1">
      <c r="A5" s="44">
        <f t="shared" si="0"/>
        <v>3</v>
      </c>
      <c r="B5" s="68"/>
      <c r="C5" s="45" t="s">
        <v>65</v>
      </c>
      <c r="D5" s="46" t="s">
        <v>293</v>
      </c>
      <c r="E5" s="45" t="s">
        <v>295</v>
      </c>
      <c r="F5" s="47"/>
      <c r="G5" s="48"/>
      <c r="H5" s="48" t="s">
        <v>46</v>
      </c>
      <c r="I5" s="48"/>
      <c r="J5" s="49"/>
    </row>
    <row r="6" spans="1:10" s="10" customFormat="1" ht="21" customHeight="1">
      <c r="A6" s="44">
        <f t="shared" si="0"/>
        <v>4</v>
      </c>
      <c r="B6" s="67"/>
      <c r="C6" s="45" t="s">
        <v>65</v>
      </c>
      <c r="D6" s="46" t="s">
        <v>189</v>
      </c>
      <c r="E6" s="45" t="s">
        <v>190</v>
      </c>
      <c r="F6" s="47"/>
      <c r="G6" s="48" t="s">
        <v>6</v>
      </c>
      <c r="H6" s="48" t="s">
        <v>6</v>
      </c>
      <c r="I6" s="48" t="s">
        <v>6</v>
      </c>
      <c r="J6" s="49"/>
    </row>
    <row r="7" spans="1:10" s="10" customFormat="1" ht="21" customHeight="1">
      <c r="A7" s="44">
        <f t="shared" si="0"/>
        <v>5</v>
      </c>
      <c r="B7" s="67"/>
      <c r="C7" s="45" t="s">
        <v>65</v>
      </c>
      <c r="D7" s="46" t="s">
        <v>288</v>
      </c>
      <c r="E7" s="45" t="s">
        <v>198</v>
      </c>
      <c r="F7" s="47"/>
      <c r="G7" s="48"/>
      <c r="H7" s="48" t="s">
        <v>6</v>
      </c>
      <c r="I7" s="48"/>
      <c r="J7" s="49" t="s">
        <v>63</v>
      </c>
    </row>
    <row r="8" spans="1:10" s="10" customFormat="1" ht="21" customHeight="1">
      <c r="A8" s="44">
        <f t="shared" si="0"/>
        <v>6</v>
      </c>
      <c r="B8" s="66"/>
      <c r="C8" s="45" t="s">
        <v>65</v>
      </c>
      <c r="D8" s="46" t="s">
        <v>64</v>
      </c>
      <c r="E8" s="45" t="s">
        <v>7</v>
      </c>
      <c r="F8" s="47"/>
      <c r="G8" s="48" t="s">
        <v>6</v>
      </c>
      <c r="H8" s="48" t="s">
        <v>24</v>
      </c>
      <c r="I8" s="48" t="s">
        <v>24</v>
      </c>
      <c r="J8" s="49"/>
    </row>
    <row r="9" spans="1:10" s="10" customFormat="1" ht="21" customHeight="1">
      <c r="A9" s="44">
        <f t="shared" si="0"/>
        <v>7</v>
      </c>
      <c r="B9" s="66"/>
      <c r="C9" s="45" t="s">
        <v>65</v>
      </c>
      <c r="D9" s="46" t="s">
        <v>289</v>
      </c>
      <c r="E9" s="45" t="s">
        <v>199</v>
      </c>
      <c r="F9" s="47"/>
      <c r="G9" s="48" t="s">
        <v>6</v>
      </c>
      <c r="H9" s="48" t="s">
        <v>6</v>
      </c>
      <c r="I9" s="48"/>
      <c r="J9" s="49" t="s">
        <v>63</v>
      </c>
    </row>
    <row r="10" spans="1:10" s="10" customFormat="1" ht="21" customHeight="1">
      <c r="A10" s="44">
        <f t="shared" si="0"/>
        <v>8</v>
      </c>
      <c r="B10" s="66"/>
      <c r="C10" s="45" t="s">
        <v>65</v>
      </c>
      <c r="D10" s="46" t="s">
        <v>290</v>
      </c>
      <c r="E10" s="45" t="s">
        <v>200</v>
      </c>
      <c r="F10" s="47"/>
      <c r="G10" s="48" t="s">
        <v>6</v>
      </c>
      <c r="H10" s="48" t="s">
        <v>6</v>
      </c>
      <c r="I10" s="48"/>
      <c r="J10" s="49" t="s">
        <v>63</v>
      </c>
    </row>
    <row r="11" spans="1:10" s="10" customFormat="1" ht="21" customHeight="1">
      <c r="A11" s="69"/>
      <c r="B11" s="70"/>
      <c r="C11" s="70"/>
      <c r="D11" s="70"/>
      <c r="E11" s="70"/>
      <c r="F11" s="70"/>
      <c r="G11" s="70"/>
      <c r="H11" s="70"/>
      <c r="I11" s="70"/>
      <c r="J11" s="71"/>
    </row>
    <row r="12" spans="1:10" s="10" customFormat="1" ht="21" customHeight="1">
      <c r="A12" s="44">
        <f>A10+1</f>
        <v>9</v>
      </c>
      <c r="B12" s="62"/>
      <c r="C12" s="45" t="s">
        <v>192</v>
      </c>
      <c r="D12" s="46" t="s">
        <v>194</v>
      </c>
      <c r="E12" s="45" t="s">
        <v>193</v>
      </c>
      <c r="F12" s="47"/>
      <c r="G12" s="48" t="s">
        <v>6</v>
      </c>
      <c r="H12" s="48" t="s">
        <v>6</v>
      </c>
      <c r="I12" s="48" t="s">
        <v>6</v>
      </c>
      <c r="J12" s="49"/>
    </row>
    <row r="13" spans="1:10" s="10" customFormat="1" ht="21" customHeight="1">
      <c r="A13" s="44">
        <f t="shared" ref="A13:A20" si="1">A12+1</f>
        <v>10</v>
      </c>
      <c r="B13" s="62"/>
      <c r="C13" s="45" t="s">
        <v>192</v>
      </c>
      <c r="D13" s="46" t="s">
        <v>291</v>
      </c>
      <c r="E13" s="45" t="s">
        <v>193</v>
      </c>
      <c r="F13" s="47" t="s">
        <v>268</v>
      </c>
      <c r="G13" s="48"/>
      <c r="H13" s="48" t="s">
        <v>6</v>
      </c>
      <c r="I13" s="48" t="s">
        <v>6</v>
      </c>
      <c r="J13" s="49" t="s">
        <v>378</v>
      </c>
    </row>
    <row r="14" spans="1:10" s="10" customFormat="1" ht="21" customHeight="1">
      <c r="A14" s="44">
        <f t="shared" si="1"/>
        <v>11</v>
      </c>
      <c r="B14" s="62"/>
      <c r="C14" s="45" t="s">
        <v>192</v>
      </c>
      <c r="D14" s="46" t="s">
        <v>370</v>
      </c>
      <c r="E14" s="45" t="s">
        <v>193</v>
      </c>
      <c r="F14" s="47" t="s">
        <v>374</v>
      </c>
      <c r="G14" s="48"/>
      <c r="H14" s="48" t="s">
        <v>6</v>
      </c>
      <c r="I14" s="48" t="s">
        <v>6</v>
      </c>
      <c r="J14" s="49" t="s">
        <v>378</v>
      </c>
    </row>
    <row r="15" spans="1:10" s="10" customFormat="1" ht="21" customHeight="1">
      <c r="A15" s="44">
        <f t="shared" si="1"/>
        <v>12</v>
      </c>
      <c r="B15" s="62"/>
      <c r="C15" s="45" t="s">
        <v>192</v>
      </c>
      <c r="D15" s="46" t="s">
        <v>371</v>
      </c>
      <c r="E15" s="45" t="s">
        <v>193</v>
      </c>
      <c r="F15" s="47" t="s">
        <v>375</v>
      </c>
      <c r="G15" s="48"/>
      <c r="H15" s="48" t="s">
        <v>6</v>
      </c>
      <c r="I15" s="48" t="s">
        <v>6</v>
      </c>
      <c r="J15" s="49" t="s">
        <v>378</v>
      </c>
    </row>
    <row r="16" spans="1:10" s="10" customFormat="1" ht="21" customHeight="1">
      <c r="A16" s="44">
        <f t="shared" si="1"/>
        <v>13</v>
      </c>
      <c r="B16" s="62"/>
      <c r="C16" s="45" t="s">
        <v>192</v>
      </c>
      <c r="D16" s="46" t="s">
        <v>372</v>
      </c>
      <c r="E16" s="45" t="s">
        <v>193</v>
      </c>
      <c r="F16" s="47" t="s">
        <v>376</v>
      </c>
      <c r="G16" s="48"/>
      <c r="H16" s="48" t="s">
        <v>6</v>
      </c>
      <c r="I16" s="48" t="s">
        <v>6</v>
      </c>
      <c r="J16" s="49" t="s">
        <v>378</v>
      </c>
    </row>
    <row r="17" spans="1:10" s="10" customFormat="1" ht="21" customHeight="1">
      <c r="A17" s="44">
        <f t="shared" si="1"/>
        <v>14</v>
      </c>
      <c r="B17" s="62"/>
      <c r="C17" s="45" t="s">
        <v>192</v>
      </c>
      <c r="D17" s="46" t="s">
        <v>373</v>
      </c>
      <c r="E17" s="45" t="s">
        <v>193</v>
      </c>
      <c r="F17" s="47" t="s">
        <v>377</v>
      </c>
      <c r="G17" s="48"/>
      <c r="H17" s="48" t="s">
        <v>6</v>
      </c>
      <c r="I17" s="48" t="s">
        <v>6</v>
      </c>
      <c r="J17" s="49" t="s">
        <v>378</v>
      </c>
    </row>
    <row r="18" spans="1:10" s="10" customFormat="1" ht="21" customHeight="1">
      <c r="A18" s="44">
        <f t="shared" si="1"/>
        <v>15</v>
      </c>
      <c r="B18" s="62"/>
      <c r="C18" s="45" t="s">
        <v>192</v>
      </c>
      <c r="D18" s="46" t="s">
        <v>267</v>
      </c>
      <c r="E18" s="45" t="s">
        <v>193</v>
      </c>
      <c r="F18" s="47" t="s">
        <v>269</v>
      </c>
      <c r="G18" s="48"/>
      <c r="H18" s="48" t="s">
        <v>6</v>
      </c>
      <c r="I18" s="48" t="s">
        <v>6</v>
      </c>
      <c r="J18" s="49" t="s">
        <v>378</v>
      </c>
    </row>
    <row r="19" spans="1:10" s="10" customFormat="1" ht="21" customHeight="1">
      <c r="A19" s="44">
        <f t="shared" si="1"/>
        <v>16</v>
      </c>
      <c r="B19" s="62"/>
      <c r="C19" s="45" t="s">
        <v>192</v>
      </c>
      <c r="D19" s="46" t="s">
        <v>398</v>
      </c>
      <c r="E19" s="45" t="s">
        <v>193</v>
      </c>
      <c r="F19" s="47" t="s">
        <v>399</v>
      </c>
      <c r="G19" s="48"/>
      <c r="H19" s="48" t="s">
        <v>6</v>
      </c>
      <c r="I19" s="48" t="s">
        <v>6</v>
      </c>
      <c r="J19" s="49" t="s">
        <v>378</v>
      </c>
    </row>
    <row r="20" spans="1:10" s="10" customFormat="1" ht="21" customHeight="1">
      <c r="A20" s="44">
        <f t="shared" si="1"/>
        <v>17</v>
      </c>
      <c r="B20" s="62"/>
      <c r="C20" s="45" t="s">
        <v>192</v>
      </c>
      <c r="D20" s="46" t="s">
        <v>258</v>
      </c>
      <c r="E20" s="45" t="s">
        <v>195</v>
      </c>
      <c r="F20" s="47" t="s">
        <v>196</v>
      </c>
      <c r="G20" s="48"/>
      <c r="H20" s="48" t="s">
        <v>6</v>
      </c>
      <c r="I20" s="48" t="s">
        <v>6</v>
      </c>
      <c r="J20" s="49"/>
    </row>
    <row r="21" spans="1:10" s="10" customFormat="1" ht="21" customHeight="1">
      <c r="A21" s="69"/>
      <c r="B21" s="70"/>
      <c r="C21" s="70"/>
      <c r="D21" s="70"/>
      <c r="E21" s="70"/>
      <c r="F21" s="70"/>
      <c r="G21" s="70"/>
      <c r="H21" s="70"/>
      <c r="I21" s="70"/>
      <c r="J21" s="71"/>
    </row>
    <row r="22" spans="1:10" s="10" customFormat="1" ht="21" customHeight="1">
      <c r="A22" s="44">
        <f>A20+1</f>
        <v>18</v>
      </c>
      <c r="B22" s="60"/>
      <c r="C22" s="45" t="s">
        <v>67</v>
      </c>
      <c r="D22" s="46" t="s">
        <v>170</v>
      </c>
      <c r="E22" s="45" t="s">
        <v>178</v>
      </c>
      <c r="F22" s="47"/>
      <c r="G22" s="48"/>
      <c r="H22" s="48" t="s">
        <v>6</v>
      </c>
      <c r="I22" s="48" t="s">
        <v>24</v>
      </c>
      <c r="J22" s="49"/>
    </row>
    <row r="23" spans="1:10" s="10" customFormat="1" ht="21" customHeight="1">
      <c r="A23" s="44">
        <f>A22+1</f>
        <v>19</v>
      </c>
      <c r="B23" s="60"/>
      <c r="C23" s="45" t="s">
        <v>67</v>
      </c>
      <c r="D23" s="46" t="s">
        <v>174</v>
      </c>
      <c r="E23" s="45" t="s">
        <v>176</v>
      </c>
      <c r="F23" s="47"/>
      <c r="G23" s="48"/>
      <c r="H23" s="48" t="s">
        <v>6</v>
      </c>
      <c r="I23" s="48" t="s">
        <v>24</v>
      </c>
      <c r="J23" s="49"/>
    </row>
    <row r="24" spans="1:10" s="10" customFormat="1" ht="21" customHeight="1">
      <c r="A24" s="44">
        <f>A23+1</f>
        <v>20</v>
      </c>
      <c r="B24" s="60"/>
      <c r="C24" s="45" t="s">
        <v>67</v>
      </c>
      <c r="D24" s="46" t="s">
        <v>175</v>
      </c>
      <c r="E24" s="45" t="s">
        <v>177</v>
      </c>
      <c r="F24" s="47"/>
      <c r="G24" s="48"/>
      <c r="H24" s="48" t="s">
        <v>6</v>
      </c>
      <c r="I24" s="48"/>
      <c r="J24" s="49"/>
    </row>
    <row r="25" spans="1:10" s="10" customFormat="1" ht="21" customHeight="1">
      <c r="A25" s="69"/>
      <c r="B25" s="70"/>
      <c r="C25" s="70"/>
      <c r="D25" s="70"/>
      <c r="E25" s="70"/>
      <c r="F25" s="70"/>
      <c r="G25" s="70"/>
      <c r="H25" s="70"/>
      <c r="I25" s="70"/>
      <c r="J25" s="71"/>
    </row>
    <row r="26" spans="1:10" s="10" customFormat="1" ht="21" customHeight="1">
      <c r="A26" s="44">
        <f>A24+1</f>
        <v>21</v>
      </c>
      <c r="B26" s="61"/>
      <c r="C26" s="45" t="s">
        <v>66</v>
      </c>
      <c r="D26" s="46" t="s">
        <v>61</v>
      </c>
      <c r="E26" s="45" t="s">
        <v>264</v>
      </c>
      <c r="F26" s="47"/>
      <c r="G26" s="48"/>
      <c r="H26" s="48" t="s">
        <v>46</v>
      </c>
      <c r="I26" s="48" t="s">
        <v>6</v>
      </c>
      <c r="J26" s="49"/>
    </row>
    <row r="27" spans="1:10" s="10" customFormat="1" ht="21" customHeight="1">
      <c r="A27" s="44">
        <f>A26+1</f>
        <v>22</v>
      </c>
      <c r="B27" s="61"/>
      <c r="C27" s="45" t="s">
        <v>66</v>
      </c>
      <c r="D27" s="46" t="s">
        <v>197</v>
      </c>
      <c r="E27" s="45" t="s">
        <v>191</v>
      </c>
      <c r="F27" s="47"/>
      <c r="G27" s="48"/>
      <c r="H27" s="48" t="s">
        <v>46</v>
      </c>
      <c r="I27" s="48" t="s">
        <v>6</v>
      </c>
      <c r="J27" s="49"/>
    </row>
    <row r="28" spans="1:10" s="10" customFormat="1" ht="21" customHeight="1">
      <c r="A28" s="69"/>
      <c r="B28" s="70"/>
      <c r="C28" s="70"/>
      <c r="D28" s="70"/>
      <c r="E28" s="70"/>
      <c r="F28" s="70"/>
      <c r="G28" s="70"/>
      <c r="H28" s="70"/>
      <c r="I28" s="70"/>
      <c r="J28" s="71"/>
    </row>
    <row r="29" spans="1:10" s="10" customFormat="1" ht="21" customHeight="1">
      <c r="A29" s="44">
        <f>A27+1</f>
        <v>23</v>
      </c>
      <c r="B29" s="63"/>
      <c r="C29" s="45" t="s">
        <v>169</v>
      </c>
      <c r="D29" s="46" t="s">
        <v>167</v>
      </c>
      <c r="E29" s="45" t="s">
        <v>168</v>
      </c>
      <c r="F29" s="47" t="s">
        <v>56</v>
      </c>
      <c r="G29" s="48" t="s">
        <v>6</v>
      </c>
      <c r="H29" s="48" t="s">
        <v>6</v>
      </c>
      <c r="I29" s="48" t="s">
        <v>6</v>
      </c>
      <c r="J29" s="49" t="s">
        <v>57</v>
      </c>
    </row>
    <row r="30" spans="1:10" s="10" customFormat="1" ht="21" customHeight="1">
      <c r="A30" s="44">
        <f>A29+1</f>
        <v>24</v>
      </c>
      <c r="B30" s="63"/>
      <c r="C30" s="45" t="s">
        <v>169</v>
      </c>
      <c r="D30" s="46" t="s">
        <v>340</v>
      </c>
      <c r="E30" s="45" t="s">
        <v>341</v>
      </c>
      <c r="F30" s="47" t="s">
        <v>339</v>
      </c>
      <c r="G30" s="48"/>
      <c r="H30" s="48" t="s">
        <v>6</v>
      </c>
      <c r="I30" s="48"/>
      <c r="J30" s="49"/>
    </row>
    <row r="31" spans="1:10" s="10" customFormat="1" ht="21" customHeight="1">
      <c r="A31" s="44">
        <f>A30+1</f>
        <v>25</v>
      </c>
      <c r="B31" s="63"/>
      <c r="C31" s="45" t="s">
        <v>169</v>
      </c>
      <c r="D31" s="46" t="s">
        <v>337</v>
      </c>
      <c r="E31" s="45" t="s">
        <v>338</v>
      </c>
      <c r="F31" s="47" t="s">
        <v>339</v>
      </c>
      <c r="G31" s="48"/>
      <c r="H31" s="48" t="s">
        <v>6</v>
      </c>
      <c r="I31" s="48"/>
      <c r="J31" s="49"/>
    </row>
    <row r="32" spans="1:10" s="10" customFormat="1" ht="21" customHeight="1">
      <c r="A32" s="50"/>
      <c r="B32" s="65"/>
      <c r="C32" s="51"/>
      <c r="D32" s="52"/>
      <c r="E32" s="53"/>
      <c r="F32" s="54"/>
      <c r="G32" s="55"/>
      <c r="H32" s="55"/>
      <c r="I32" s="48"/>
      <c r="J32" s="56"/>
    </row>
  </sheetData>
  <mergeCells count="5">
    <mergeCell ref="A28:J28"/>
    <mergeCell ref="A25:J25"/>
    <mergeCell ref="A2:J2"/>
    <mergeCell ref="A11:J11"/>
    <mergeCell ref="A21:J21"/>
  </mergeCells>
  <phoneticPr fontId="3"/>
  <conditionalFormatting sqref="J24 J32 A32 C32 C24:H24 C12:G12 C20:F20 J12 I6:J6 J8 D8:G8 D6:G6 J26:J27 C26:H27 J20">
    <cfRule type="expression" dxfId="578" priority="367">
      <formula>MOD(ROW(), 2)=1</formula>
    </cfRule>
  </conditionalFormatting>
  <conditionalFormatting sqref="H6">
    <cfRule type="expression" dxfId="577" priority="224">
      <formula>MOD(ROW(), 2)=1</formula>
    </cfRule>
  </conditionalFormatting>
  <conditionalFormatting sqref="H12">
    <cfRule type="expression" dxfId="576" priority="220">
      <formula>MOD(ROW(), 2)=1</formula>
    </cfRule>
  </conditionalFormatting>
  <conditionalFormatting sqref="D32:F32">
    <cfRule type="expression" dxfId="575" priority="209">
      <formula>MOD(ROW(), 2)=1</formula>
    </cfRule>
  </conditionalFormatting>
  <conditionalFormatting sqref="G32">
    <cfRule type="expression" dxfId="574" priority="208">
      <formula>MOD(ROW(), 2)=1</formula>
    </cfRule>
  </conditionalFormatting>
  <conditionalFormatting sqref="H24">
    <cfRule type="expression" dxfId="573" priority="214">
      <formula>MOD(ROW(), 2)=1</formula>
    </cfRule>
  </conditionalFormatting>
  <conditionalFormatting sqref="A11">
    <cfRule type="expression" dxfId="572" priority="205">
      <formula>MOD(ROW(), 2)=1</formula>
    </cfRule>
  </conditionalFormatting>
  <conditionalFormatting sqref="A21">
    <cfRule type="expression" dxfId="571" priority="203">
      <formula>MOD(ROW(), 2)=1</formula>
    </cfRule>
  </conditionalFormatting>
  <conditionalFormatting sqref="H32">
    <cfRule type="expression" dxfId="570" priority="207">
      <formula>MOD(ROW(), 2)=1</formula>
    </cfRule>
  </conditionalFormatting>
  <conditionalFormatting sqref="A28">
    <cfRule type="expression" dxfId="569" priority="200">
      <formula>MOD(ROW(), 2)=1</formula>
    </cfRule>
  </conditionalFormatting>
  <conditionalFormatting sqref="A2">
    <cfRule type="expression" dxfId="568" priority="188">
      <formula>MOD(ROW(), 2)=1</formula>
    </cfRule>
  </conditionalFormatting>
  <conditionalFormatting sqref="I27">
    <cfRule type="expression" dxfId="567" priority="195">
      <formula>MOD(ROW(), 2)=1</formula>
    </cfRule>
  </conditionalFormatting>
  <conditionalFormatting sqref="I32">
    <cfRule type="expression" dxfId="566" priority="194">
      <formula>MOD(ROW(), 2)=1</formula>
    </cfRule>
  </conditionalFormatting>
  <conditionalFormatting sqref="A25">
    <cfRule type="expression" dxfId="565" priority="199">
      <formula>MOD(ROW(), 2)=1</formula>
    </cfRule>
  </conditionalFormatting>
  <conditionalFormatting sqref="C6">
    <cfRule type="expression" dxfId="564" priority="190">
      <formula>MOD(ROW(), 2)=1</formula>
    </cfRule>
  </conditionalFormatting>
  <conditionalFormatting sqref="I26">
    <cfRule type="expression" dxfId="563" priority="196">
      <formula>MOD(ROW(), 2)=1</formula>
    </cfRule>
  </conditionalFormatting>
  <conditionalFormatting sqref="C8">
    <cfRule type="expression" dxfId="562" priority="193">
      <formula>MOD(ROW(), 2)=1</formula>
    </cfRule>
  </conditionalFormatting>
  <conditionalFormatting sqref="D10:G10">
    <cfRule type="expression" dxfId="561" priority="174">
      <formula>MOD(ROW(), 2)=1</formula>
    </cfRule>
  </conditionalFormatting>
  <conditionalFormatting sqref="H10">
    <cfRule type="expression" dxfId="560" priority="172">
      <formula>MOD(ROW(), 2)=1</formula>
    </cfRule>
  </conditionalFormatting>
  <conditionalFormatting sqref="I10">
    <cfRule type="expression" dxfId="559" priority="171">
      <formula>MOD(ROW(), 2)=1</formula>
    </cfRule>
  </conditionalFormatting>
  <conditionalFormatting sqref="C10">
    <cfRule type="expression" dxfId="558" priority="170">
      <formula>MOD(ROW(), 2)=1</formula>
    </cfRule>
  </conditionalFormatting>
  <conditionalFormatting sqref="D7:G7 J7">
    <cfRule type="expression" dxfId="557" priority="166">
      <formula>MOD(ROW(), 2)=1</formula>
    </cfRule>
  </conditionalFormatting>
  <conditionalFormatting sqref="H7">
    <cfRule type="expression" dxfId="556" priority="165">
      <formula>MOD(ROW(), 2)=1</formula>
    </cfRule>
  </conditionalFormatting>
  <conditionalFormatting sqref="I7">
    <cfRule type="expression" dxfId="555" priority="164">
      <formula>MOD(ROW(), 2)=1</formula>
    </cfRule>
  </conditionalFormatting>
  <conditionalFormatting sqref="C7">
    <cfRule type="expression" dxfId="554" priority="162">
      <formula>MOD(ROW(), 2)=1</formula>
    </cfRule>
  </conditionalFormatting>
  <conditionalFormatting sqref="H31">
    <cfRule type="expression" dxfId="553" priority="139">
      <formula>MOD(ROW(), 2)=1</formula>
    </cfRule>
  </conditionalFormatting>
  <conditionalFormatting sqref="J31 C31:G31">
    <cfRule type="expression" dxfId="552" priority="140">
      <formula>MOD(ROW(), 2)=1</formula>
    </cfRule>
  </conditionalFormatting>
  <conditionalFormatting sqref="I31">
    <cfRule type="expression" dxfId="551" priority="138">
      <formula>MOD(ROW(), 2)=1</formula>
    </cfRule>
  </conditionalFormatting>
  <conditionalFormatting sqref="H31">
    <cfRule type="expression" dxfId="550" priority="137">
      <formula>MOD(ROW(), 2)=1</formula>
    </cfRule>
  </conditionalFormatting>
  <conditionalFormatting sqref="I31">
    <cfRule type="expression" dxfId="549" priority="136">
      <formula>MOD(ROW(), 2)=1</formula>
    </cfRule>
  </conditionalFormatting>
  <conditionalFormatting sqref="G20">
    <cfRule type="expression" dxfId="548" priority="130">
      <formula>MOD(ROW(), 2)=1</formula>
    </cfRule>
  </conditionalFormatting>
  <conditionalFormatting sqref="J22 C22:H22">
    <cfRule type="expression" dxfId="547" priority="120">
      <formula>MOD(ROW(), 2)=1</formula>
    </cfRule>
  </conditionalFormatting>
  <conditionalFormatting sqref="I22">
    <cfRule type="expression" dxfId="546" priority="119">
      <formula>MOD(ROW(), 2)=1</formula>
    </cfRule>
  </conditionalFormatting>
  <conditionalFormatting sqref="H22">
    <cfRule type="expression" dxfId="545" priority="117">
      <formula>MOD(ROW(), 2)=1</formula>
    </cfRule>
  </conditionalFormatting>
  <conditionalFormatting sqref="I22">
    <cfRule type="expression" dxfId="544" priority="116">
      <formula>MOD(ROW(), 2)=1</formula>
    </cfRule>
  </conditionalFormatting>
  <conditionalFormatting sqref="J23 C23:H23">
    <cfRule type="expression" dxfId="543" priority="115">
      <formula>MOD(ROW(), 2)=1</formula>
    </cfRule>
  </conditionalFormatting>
  <conditionalFormatting sqref="I23">
    <cfRule type="expression" dxfId="542" priority="114">
      <formula>MOD(ROW(), 2)=1</formula>
    </cfRule>
  </conditionalFormatting>
  <conditionalFormatting sqref="H23">
    <cfRule type="expression" dxfId="541" priority="112">
      <formula>MOD(ROW(), 2)=1</formula>
    </cfRule>
  </conditionalFormatting>
  <conditionalFormatting sqref="I23">
    <cfRule type="expression" dxfId="540" priority="111">
      <formula>MOD(ROW(), 2)=1</formula>
    </cfRule>
  </conditionalFormatting>
  <conditionalFormatting sqref="A22 A24">
    <cfRule type="expression" dxfId="539" priority="104">
      <formula>MOD(ROW(), 2)=1</formula>
    </cfRule>
  </conditionalFormatting>
  <conditionalFormatting sqref="A23">
    <cfRule type="expression" dxfId="538" priority="103">
      <formula>MOD(ROW(), 2)=1</formula>
    </cfRule>
  </conditionalFormatting>
  <conditionalFormatting sqref="H20">
    <cfRule type="expression" dxfId="537" priority="107">
      <formula>MOD(ROW(), 2)=1</formula>
    </cfRule>
  </conditionalFormatting>
  <conditionalFormatting sqref="A12">
    <cfRule type="expression" dxfId="536" priority="106">
      <formula>MOD(ROW(), 2)=1</formula>
    </cfRule>
  </conditionalFormatting>
  <conditionalFormatting sqref="I8">
    <cfRule type="expression" dxfId="535" priority="98">
      <formula>MOD(ROW(), 2)=1</formula>
    </cfRule>
  </conditionalFormatting>
  <conditionalFormatting sqref="J10">
    <cfRule type="expression" dxfId="534" priority="99">
      <formula>MOD(ROW(), 2)=1</formula>
    </cfRule>
  </conditionalFormatting>
  <conditionalFormatting sqref="I20">
    <cfRule type="expression" dxfId="533" priority="95">
      <formula>MOD(ROW(), 2)=1</formula>
    </cfRule>
  </conditionalFormatting>
  <conditionalFormatting sqref="I24">
    <cfRule type="expression" dxfId="532" priority="94">
      <formula>MOD(ROW(), 2)=1</formula>
    </cfRule>
  </conditionalFormatting>
  <conditionalFormatting sqref="C9">
    <cfRule type="expression" dxfId="531" priority="90">
      <formula>MOD(ROW(), 2)=1</formula>
    </cfRule>
  </conditionalFormatting>
  <conditionalFormatting sqref="H8">
    <cfRule type="expression" dxfId="530" priority="97">
      <formula>MOD(ROW(), 2)=1</formula>
    </cfRule>
  </conditionalFormatting>
  <conditionalFormatting sqref="I12">
    <cfRule type="expression" dxfId="529" priority="96">
      <formula>MOD(ROW(), 2)=1</formula>
    </cfRule>
  </conditionalFormatting>
  <conditionalFormatting sqref="J9">
    <cfRule type="expression" dxfId="528" priority="88">
      <formula>MOD(ROW(), 2)=1</formula>
    </cfRule>
  </conditionalFormatting>
  <conditionalFormatting sqref="D9:G9">
    <cfRule type="expression" dxfId="527" priority="93">
      <formula>MOD(ROW(), 2)=1</formula>
    </cfRule>
  </conditionalFormatting>
  <conditionalFormatting sqref="H9">
    <cfRule type="expression" dxfId="526" priority="92">
      <formula>MOD(ROW(), 2)=1</formula>
    </cfRule>
  </conditionalFormatting>
  <conditionalFormatting sqref="I9">
    <cfRule type="expression" dxfId="525" priority="91">
      <formula>MOD(ROW(), 2)=1</formula>
    </cfRule>
  </conditionalFormatting>
  <conditionalFormatting sqref="A6:A10">
    <cfRule type="expression" dxfId="524" priority="80">
      <formula>MOD(ROW(), 2)=1</formula>
    </cfRule>
  </conditionalFormatting>
  <conditionalFormatting sqref="A26">
    <cfRule type="expression" dxfId="523" priority="79">
      <formula>MOD(ROW(), 2)=1</formula>
    </cfRule>
  </conditionalFormatting>
  <conditionalFormatting sqref="A27">
    <cfRule type="expression" dxfId="522" priority="78">
      <formula>MOD(ROW(), 2)=1</formula>
    </cfRule>
  </conditionalFormatting>
  <conditionalFormatting sqref="C19:F19">
    <cfRule type="expression" dxfId="521" priority="77">
      <formula>MOD(ROW(), 2)=1</formula>
    </cfRule>
  </conditionalFormatting>
  <conditionalFormatting sqref="G19">
    <cfRule type="expression" dxfId="520" priority="76">
      <formula>MOD(ROW(), 2)=1</formula>
    </cfRule>
  </conditionalFormatting>
  <conditionalFormatting sqref="C17:F17">
    <cfRule type="expression" dxfId="519" priority="72">
      <formula>MOD(ROW(), 2)=1</formula>
    </cfRule>
  </conditionalFormatting>
  <conditionalFormatting sqref="H19">
    <cfRule type="expression" dxfId="518" priority="75">
      <formula>MOD(ROW(), 2)=1</formula>
    </cfRule>
  </conditionalFormatting>
  <conditionalFormatting sqref="I19">
    <cfRule type="expression" dxfId="517" priority="73">
      <formula>MOD(ROW(), 2)=1</formula>
    </cfRule>
  </conditionalFormatting>
  <conditionalFormatting sqref="G17">
    <cfRule type="expression" dxfId="516" priority="71">
      <formula>MOD(ROW(), 2)=1</formula>
    </cfRule>
  </conditionalFormatting>
  <conditionalFormatting sqref="H17">
    <cfRule type="expression" dxfId="515" priority="70">
      <formula>MOD(ROW(), 2)=1</formula>
    </cfRule>
  </conditionalFormatting>
  <conditionalFormatting sqref="I17">
    <cfRule type="expression" dxfId="514" priority="68">
      <formula>MOD(ROW(), 2)=1</formula>
    </cfRule>
  </conditionalFormatting>
  <conditionalFormatting sqref="H3:H5">
    <cfRule type="expression" dxfId="513" priority="49">
      <formula>MOD(ROW(), 2)=1</formula>
    </cfRule>
  </conditionalFormatting>
  <conditionalFormatting sqref="C3:C5">
    <cfRule type="expression" dxfId="512" priority="48">
      <formula>MOD(ROW(), 2)=1</formula>
    </cfRule>
  </conditionalFormatting>
  <conditionalFormatting sqref="I3:J5 D3:G5">
    <cfRule type="expression" dxfId="511" priority="50">
      <formula>MOD(ROW(), 2)=1</formula>
    </cfRule>
  </conditionalFormatting>
  <conditionalFormatting sqref="A3:A5">
    <cfRule type="expression" dxfId="510" priority="47">
      <formula>MOD(ROW(), 2)=1</formula>
    </cfRule>
  </conditionalFormatting>
  <conditionalFormatting sqref="H29">
    <cfRule type="expression" dxfId="509" priority="45">
      <formula>MOD(ROW(), 2)=1</formula>
    </cfRule>
  </conditionalFormatting>
  <conditionalFormatting sqref="J29 C29:G29">
    <cfRule type="expression" dxfId="508" priority="46">
      <formula>MOD(ROW(), 2)=1</formula>
    </cfRule>
  </conditionalFormatting>
  <conditionalFormatting sqref="I29">
    <cfRule type="expression" dxfId="507" priority="44">
      <formula>MOD(ROW(), 2)=1</formula>
    </cfRule>
  </conditionalFormatting>
  <conditionalFormatting sqref="H29">
    <cfRule type="expression" dxfId="506" priority="43">
      <formula>MOD(ROW(), 2)=1</formula>
    </cfRule>
  </conditionalFormatting>
  <conditionalFormatting sqref="I29">
    <cfRule type="expression" dxfId="505" priority="42">
      <formula>MOD(ROW(), 2)=1</formula>
    </cfRule>
  </conditionalFormatting>
  <conditionalFormatting sqref="H30">
    <cfRule type="expression" dxfId="504" priority="37">
      <formula>MOD(ROW(), 2)=1</formula>
    </cfRule>
  </conditionalFormatting>
  <conditionalFormatting sqref="A29">
    <cfRule type="expression" dxfId="503" priority="40">
      <formula>MOD(ROW(), 2)=1</formula>
    </cfRule>
  </conditionalFormatting>
  <conditionalFormatting sqref="A31">
    <cfRule type="expression" dxfId="502" priority="31">
      <formula>MOD(ROW(), 2)=1</formula>
    </cfRule>
  </conditionalFormatting>
  <conditionalFormatting sqref="J30 C30:G30">
    <cfRule type="expression" dxfId="501" priority="38">
      <formula>MOD(ROW(), 2)=1</formula>
    </cfRule>
  </conditionalFormatting>
  <conditionalFormatting sqref="I30">
    <cfRule type="expression" dxfId="500" priority="36">
      <formula>MOD(ROW(), 2)=1</formula>
    </cfRule>
  </conditionalFormatting>
  <conditionalFormatting sqref="H30">
    <cfRule type="expression" dxfId="499" priority="35">
      <formula>MOD(ROW(), 2)=1</formula>
    </cfRule>
  </conditionalFormatting>
  <conditionalFormatting sqref="I30">
    <cfRule type="expression" dxfId="498" priority="34">
      <formula>MOD(ROW(), 2)=1</formula>
    </cfRule>
  </conditionalFormatting>
  <conditionalFormatting sqref="A30">
    <cfRule type="expression" dxfId="497" priority="33">
      <formula>MOD(ROW(), 2)=1</formula>
    </cfRule>
  </conditionalFormatting>
  <conditionalFormatting sqref="C16:F16">
    <cfRule type="expression" dxfId="496" priority="30">
      <formula>MOD(ROW(), 2)=1</formula>
    </cfRule>
  </conditionalFormatting>
  <conditionalFormatting sqref="G16">
    <cfRule type="expression" dxfId="495" priority="29">
      <formula>MOD(ROW(), 2)=1</formula>
    </cfRule>
  </conditionalFormatting>
  <conditionalFormatting sqref="J17">
    <cfRule type="expression" dxfId="494" priority="9">
      <formula>MOD(ROW(), 2)=1</formula>
    </cfRule>
  </conditionalFormatting>
  <conditionalFormatting sqref="H16">
    <cfRule type="expression" dxfId="493" priority="28">
      <formula>MOD(ROW(), 2)=1</formula>
    </cfRule>
  </conditionalFormatting>
  <conditionalFormatting sqref="I16">
    <cfRule type="expression" dxfId="492" priority="26">
      <formula>MOD(ROW(), 2)=1</formula>
    </cfRule>
  </conditionalFormatting>
  <conditionalFormatting sqref="A13:A17 A19:A20">
    <cfRule type="expression" dxfId="491" priority="25">
      <formula>MOD(ROW(), 2)=1</formula>
    </cfRule>
  </conditionalFormatting>
  <conditionalFormatting sqref="C13:F13 J13">
    <cfRule type="expression" dxfId="490" priority="24">
      <formula>MOD(ROW(), 2)=1</formula>
    </cfRule>
  </conditionalFormatting>
  <conditionalFormatting sqref="G13">
    <cfRule type="expression" dxfId="489" priority="23">
      <formula>MOD(ROW(), 2)=1</formula>
    </cfRule>
  </conditionalFormatting>
  <conditionalFormatting sqref="H13">
    <cfRule type="expression" dxfId="488" priority="22">
      <formula>MOD(ROW(), 2)=1</formula>
    </cfRule>
  </conditionalFormatting>
  <conditionalFormatting sqref="I13">
    <cfRule type="expression" dxfId="487" priority="21">
      <formula>MOD(ROW(), 2)=1</formula>
    </cfRule>
  </conditionalFormatting>
  <conditionalFormatting sqref="C14:F14">
    <cfRule type="expression" dxfId="486" priority="20">
      <formula>MOD(ROW(), 2)=1</formula>
    </cfRule>
  </conditionalFormatting>
  <conditionalFormatting sqref="G14">
    <cfRule type="expression" dxfId="485" priority="19">
      <formula>MOD(ROW(), 2)=1</formula>
    </cfRule>
  </conditionalFormatting>
  <conditionalFormatting sqref="H14">
    <cfRule type="expression" dxfId="484" priority="18">
      <formula>MOD(ROW(), 2)=1</formula>
    </cfRule>
  </conditionalFormatting>
  <conditionalFormatting sqref="I14">
    <cfRule type="expression" dxfId="483" priority="17">
      <formula>MOD(ROW(), 2)=1</formula>
    </cfRule>
  </conditionalFormatting>
  <conditionalFormatting sqref="C15:F15">
    <cfRule type="expression" dxfId="482" priority="16">
      <formula>MOD(ROW(), 2)=1</formula>
    </cfRule>
  </conditionalFormatting>
  <conditionalFormatting sqref="G15">
    <cfRule type="expression" dxfId="481" priority="15">
      <formula>MOD(ROW(), 2)=1</formula>
    </cfRule>
  </conditionalFormatting>
  <conditionalFormatting sqref="H15">
    <cfRule type="expression" dxfId="480" priority="14">
      <formula>MOD(ROW(), 2)=1</formula>
    </cfRule>
  </conditionalFormatting>
  <conditionalFormatting sqref="I15">
    <cfRule type="expression" dxfId="479" priority="13">
      <formula>MOD(ROW(), 2)=1</formula>
    </cfRule>
  </conditionalFormatting>
  <conditionalFormatting sqref="J14">
    <cfRule type="expression" dxfId="478" priority="12">
      <formula>MOD(ROW(), 2)=1</formula>
    </cfRule>
  </conditionalFormatting>
  <conditionalFormatting sqref="J15">
    <cfRule type="expression" dxfId="477" priority="11">
      <formula>MOD(ROW(), 2)=1</formula>
    </cfRule>
  </conditionalFormatting>
  <conditionalFormatting sqref="J16">
    <cfRule type="expression" dxfId="476" priority="10">
      <formula>MOD(ROW(), 2)=1</formula>
    </cfRule>
  </conditionalFormatting>
  <conditionalFormatting sqref="J19">
    <cfRule type="expression" dxfId="475" priority="8">
      <formula>MOD(ROW(), 2)=1</formula>
    </cfRule>
  </conditionalFormatting>
  <conditionalFormatting sqref="C18:F18">
    <cfRule type="expression" dxfId="474" priority="7">
      <formula>MOD(ROW(), 2)=1</formula>
    </cfRule>
  </conditionalFormatting>
  <conditionalFormatting sqref="G18">
    <cfRule type="expression" dxfId="473" priority="6">
      <formula>MOD(ROW(), 2)=1</formula>
    </cfRule>
  </conditionalFormatting>
  <conditionalFormatting sqref="H18">
    <cfRule type="expression" dxfId="472" priority="5">
      <formula>MOD(ROW(), 2)=1</formula>
    </cfRule>
  </conditionalFormatting>
  <conditionalFormatting sqref="I18">
    <cfRule type="expression" dxfId="471" priority="4">
      <formula>MOD(ROW(), 2)=1</formula>
    </cfRule>
  </conditionalFormatting>
  <conditionalFormatting sqref="J18">
    <cfRule type="expression" dxfId="470" priority="2">
      <formula>MOD(ROW(), 2)=1</formula>
    </cfRule>
  </conditionalFormatting>
  <conditionalFormatting sqref="A18">
    <cfRule type="expression" dxfId="469" priority="1">
      <formula>MOD(ROW(), 2)=1</formula>
    </cfRule>
  </conditionalFormatting>
  <pageMargins left="0.70866141732283472" right="0.31496062992125984" top="0.35433070866141736" bottom="0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R167"/>
  <sheetViews>
    <sheetView view="pageBreakPreview" zoomScale="85" zoomScaleNormal="85" zoomScaleSheetLayoutView="85" workbookViewId="0">
      <selection activeCell="C73" sqref="C7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28</v>
      </c>
      <c r="C2" s="23" t="str">
        <f>view!$D$3</f>
        <v>users</v>
      </c>
      <c r="F2" s="36" t="s">
        <v>1</v>
      </c>
      <c r="G2" s="37">
        <f>view!$G$3</f>
        <v>0</v>
      </c>
      <c r="H2" s="27" t="s">
        <v>44</v>
      </c>
      <c r="I2" s="24"/>
      <c r="J2" s="28"/>
      <c r="K2" s="28"/>
      <c r="L2" s="29"/>
    </row>
    <row r="3" spans="1:18" ht="17.25" customHeight="1">
      <c r="B3" s="16" t="s">
        <v>17</v>
      </c>
      <c r="C3" s="11" t="str">
        <f>view!$E$3&amp;"　"&amp;view!$F$3</f>
        <v>ユーザ　</v>
      </c>
      <c r="F3" s="36" t="s">
        <v>3</v>
      </c>
      <c r="G3" s="37" t="str">
        <f>view!$H$3</f>
        <v>○</v>
      </c>
      <c r="H3" s="25"/>
      <c r="I3" s="26"/>
      <c r="J3" s="13"/>
      <c r="K3" s="13"/>
      <c r="L3" s="30"/>
    </row>
    <row r="4" spans="1:18" ht="17.25" customHeight="1">
      <c r="B4" s="16" t="s">
        <v>40</v>
      </c>
      <c r="C4" s="34">
        <f>view!$A$3</f>
        <v>1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41</v>
      </c>
      <c r="C5" s="34" t="str">
        <f>view!$C$3</f>
        <v>user</v>
      </c>
      <c r="F5" s="36" t="s">
        <v>38</v>
      </c>
      <c r="G5" s="37" t="str">
        <f>view!$I$3</f>
        <v>○</v>
      </c>
      <c r="H5" s="25"/>
      <c r="I5" s="26"/>
      <c r="J5" s="13"/>
      <c r="K5" s="13"/>
      <c r="L5" s="30"/>
    </row>
    <row r="6" spans="1:18" ht="17.25" customHeight="1">
      <c r="B6" s="16" t="s">
        <v>29</v>
      </c>
      <c r="C6" s="11" t="s">
        <v>45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42</v>
      </c>
      <c r="C7" s="35">
        <v>42989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43</v>
      </c>
      <c r="C8" s="35">
        <v>42989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30</v>
      </c>
    </row>
    <row r="11" spans="1:18" s="2" customFormat="1" ht="17.25" customHeight="1">
      <c r="A11" s="14" t="s">
        <v>10</v>
      </c>
      <c r="B11" s="15" t="s">
        <v>11</v>
      </c>
      <c r="C11" s="14" t="s">
        <v>86</v>
      </c>
      <c r="D11" s="14" t="s">
        <v>85</v>
      </c>
      <c r="E11" s="14" t="s">
        <v>84</v>
      </c>
      <c r="F11" s="4" t="s">
        <v>71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14" t="s">
        <v>8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18</v>
      </c>
      <c r="C12" s="5" t="s">
        <v>23</v>
      </c>
      <c r="D12" s="5" t="s">
        <v>87</v>
      </c>
      <c r="E12" s="5">
        <v>20</v>
      </c>
      <c r="F12" s="3" t="s">
        <v>24</v>
      </c>
      <c r="G12" s="3" t="s">
        <v>24</v>
      </c>
      <c r="H12" s="3" t="s">
        <v>24</v>
      </c>
      <c r="I12" s="3"/>
      <c r="J12" s="3"/>
      <c r="K12" s="3"/>
      <c r="L12" s="5" t="s">
        <v>19</v>
      </c>
      <c r="M12" s="8"/>
      <c r="N12" s="8"/>
      <c r="O12" s="8"/>
      <c r="P12" s="8"/>
    </row>
    <row r="13" spans="1:18" ht="17.25" customHeight="1">
      <c r="A13" s="3">
        <v>2</v>
      </c>
      <c r="B13" s="6" t="s">
        <v>69</v>
      </c>
      <c r="C13" s="5" t="s">
        <v>68</v>
      </c>
      <c r="D13" s="5" t="s">
        <v>83</v>
      </c>
      <c r="E13" s="5">
        <v>100</v>
      </c>
      <c r="F13" s="3"/>
      <c r="G13" s="3"/>
      <c r="H13" s="3"/>
      <c r="I13" s="3" t="s">
        <v>6</v>
      </c>
      <c r="J13" s="3"/>
      <c r="K13" s="3" t="s">
        <v>6</v>
      </c>
      <c r="L13" s="5" t="s">
        <v>36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209</v>
      </c>
      <c r="C14" s="5" t="s">
        <v>210</v>
      </c>
      <c r="D14" s="5" t="s">
        <v>83</v>
      </c>
      <c r="E14" s="5">
        <v>40</v>
      </c>
      <c r="F14" s="3"/>
      <c r="G14" s="3"/>
      <c r="H14" s="3"/>
      <c r="I14" s="3" t="s">
        <v>6</v>
      </c>
      <c r="J14" s="3"/>
      <c r="K14" s="3" t="s">
        <v>6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207</v>
      </c>
      <c r="C15" s="5" t="s">
        <v>208</v>
      </c>
      <c r="D15" s="5" t="s">
        <v>88</v>
      </c>
      <c r="E15" s="5">
        <v>100</v>
      </c>
      <c r="F15" s="3"/>
      <c r="G15" s="3"/>
      <c r="H15" s="3"/>
      <c r="I15" s="3"/>
      <c r="J15" s="3"/>
      <c r="K15" s="3" t="s">
        <v>6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53</v>
      </c>
      <c r="C16" s="5" t="s">
        <v>55</v>
      </c>
      <c r="D16" s="5" t="s">
        <v>83</v>
      </c>
      <c r="E16" s="5">
        <v>255</v>
      </c>
      <c r="F16" s="3"/>
      <c r="G16" s="3"/>
      <c r="H16" s="3"/>
      <c r="I16" s="3"/>
      <c r="J16" s="3"/>
      <c r="K16" s="3" t="s">
        <v>6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54</v>
      </c>
      <c r="C17" s="5" t="s">
        <v>50</v>
      </c>
      <c r="D17" s="5" t="s">
        <v>83</v>
      </c>
      <c r="E17" s="5">
        <v>100</v>
      </c>
      <c r="F17" s="3"/>
      <c r="G17" s="3"/>
      <c r="H17" s="3"/>
      <c r="I17" s="3"/>
      <c r="J17" s="3"/>
      <c r="K17" s="3" t="s">
        <v>6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171</v>
      </c>
      <c r="C18" s="5" t="s">
        <v>172</v>
      </c>
      <c r="D18" s="5" t="s">
        <v>173</v>
      </c>
      <c r="E18" s="5"/>
      <c r="F18" s="3"/>
      <c r="G18" s="3"/>
      <c r="H18" s="3"/>
      <c r="I18" s="3"/>
      <c r="J18" s="3" t="s">
        <v>6</v>
      </c>
      <c r="K18" s="3" t="s">
        <v>6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70</v>
      </c>
      <c r="C19" s="5" t="s">
        <v>31</v>
      </c>
      <c r="D19" s="5" t="s">
        <v>83</v>
      </c>
      <c r="E19" s="5">
        <v>100</v>
      </c>
      <c r="F19" s="3"/>
      <c r="G19" s="3"/>
      <c r="H19" s="3"/>
      <c r="I19" s="3"/>
      <c r="J19" s="3" t="s">
        <v>6</v>
      </c>
      <c r="K19" s="3" t="s">
        <v>6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81</v>
      </c>
      <c r="C20" s="5" t="s">
        <v>72</v>
      </c>
      <c r="D20" s="5" t="s">
        <v>83</v>
      </c>
      <c r="E20" s="5">
        <v>32</v>
      </c>
      <c r="F20" s="3"/>
      <c r="G20" s="3"/>
      <c r="H20" s="3"/>
      <c r="I20" s="3"/>
      <c r="J20" s="3"/>
      <c r="K20" s="3" t="s">
        <v>6</v>
      </c>
      <c r="L20" s="5"/>
    </row>
    <row r="21" spans="1:18" ht="17.25" customHeight="1">
      <c r="A21" s="3">
        <v>10</v>
      </c>
      <c r="B21" s="6" t="s">
        <v>82</v>
      </c>
      <c r="C21" s="5" t="s">
        <v>73</v>
      </c>
      <c r="D21" s="5" t="s">
        <v>83</v>
      </c>
      <c r="E21" s="5">
        <v>32</v>
      </c>
      <c r="F21" s="3"/>
      <c r="G21" s="3"/>
      <c r="H21" s="3"/>
      <c r="I21" s="3"/>
      <c r="J21" s="3"/>
      <c r="K21" s="3" t="s">
        <v>6</v>
      </c>
      <c r="L21" s="5"/>
    </row>
    <row r="22" spans="1:18" ht="17.25" customHeight="1">
      <c r="A22" s="3">
        <v>11</v>
      </c>
      <c r="B22" s="6" t="s">
        <v>80</v>
      </c>
      <c r="C22" s="5" t="s">
        <v>74</v>
      </c>
      <c r="D22" s="5" t="s">
        <v>83</v>
      </c>
      <c r="E22" s="5">
        <v>64</v>
      </c>
      <c r="F22" s="3"/>
      <c r="G22" s="3"/>
      <c r="H22" s="3"/>
      <c r="I22" s="3"/>
      <c r="J22" s="3"/>
      <c r="K22" s="3" t="s">
        <v>6</v>
      </c>
      <c r="L22" s="5"/>
    </row>
    <row r="23" spans="1:18" ht="17.25" customHeight="1">
      <c r="A23" s="3">
        <v>12</v>
      </c>
      <c r="B23" s="6" t="s">
        <v>79</v>
      </c>
      <c r="C23" s="5" t="s">
        <v>75</v>
      </c>
      <c r="D23" s="5" t="s">
        <v>83</v>
      </c>
      <c r="E23" s="5">
        <v>64</v>
      </c>
      <c r="F23" s="3"/>
      <c r="G23" s="3"/>
      <c r="H23" s="3"/>
      <c r="I23" s="3"/>
      <c r="J23" s="3"/>
      <c r="K23" s="3" t="s">
        <v>6</v>
      </c>
      <c r="L23" s="5"/>
    </row>
    <row r="24" spans="1:18" ht="17.25" customHeight="1">
      <c r="A24" s="3">
        <v>13</v>
      </c>
      <c r="B24" s="6" t="s">
        <v>52</v>
      </c>
      <c r="C24" s="5" t="s">
        <v>49</v>
      </c>
      <c r="D24" s="5" t="s">
        <v>83</v>
      </c>
      <c r="E24" s="5">
        <v>150</v>
      </c>
      <c r="F24" s="3"/>
      <c r="G24" s="3"/>
      <c r="H24" s="3"/>
      <c r="I24" s="3"/>
      <c r="J24" s="3"/>
      <c r="K24" s="3" t="s">
        <v>6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296</v>
      </c>
      <c r="C25" s="5" t="s">
        <v>221</v>
      </c>
      <c r="D25" s="5" t="s">
        <v>297</v>
      </c>
      <c r="E25" s="5">
        <v>20</v>
      </c>
      <c r="F25" s="3"/>
      <c r="G25" s="3"/>
      <c r="H25" s="3"/>
      <c r="I25" s="3"/>
      <c r="J25" s="3"/>
      <c r="K25" s="3" t="s">
        <v>6</v>
      </c>
      <c r="L25" s="5"/>
    </row>
    <row r="26" spans="1:18" ht="17.25" customHeight="1">
      <c r="A26" s="3">
        <v>15</v>
      </c>
      <c r="B26" s="6" t="s">
        <v>201</v>
      </c>
      <c r="C26" s="5" t="s">
        <v>76</v>
      </c>
      <c r="D26" s="5" t="s">
        <v>83</v>
      </c>
      <c r="E26" s="5">
        <v>255</v>
      </c>
      <c r="F26" s="3"/>
      <c r="G26" s="3"/>
      <c r="H26" s="3"/>
      <c r="I26" s="3"/>
      <c r="J26" s="3"/>
      <c r="K26" s="3" t="s">
        <v>6</v>
      </c>
      <c r="L26" s="5"/>
    </row>
    <row r="27" spans="1:18" ht="17.25" customHeight="1">
      <c r="A27" s="3">
        <v>16</v>
      </c>
      <c r="B27" s="6" t="s">
        <v>78</v>
      </c>
      <c r="C27" s="5" t="s">
        <v>77</v>
      </c>
      <c r="D27" s="5" t="s">
        <v>60</v>
      </c>
      <c r="E27" s="5"/>
      <c r="F27" s="3"/>
      <c r="G27" s="3"/>
      <c r="H27" s="3"/>
      <c r="I27" s="3"/>
      <c r="J27" s="3"/>
      <c r="K27" s="3" t="s">
        <v>6</v>
      </c>
      <c r="L27" s="5"/>
    </row>
    <row r="28" spans="1:18" ht="17.25" customHeight="1">
      <c r="A28" s="3"/>
      <c r="B28" s="6" t="s">
        <v>20</v>
      </c>
      <c r="C28" s="5" t="s">
        <v>25</v>
      </c>
      <c r="D28" s="5" t="s">
        <v>59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21</v>
      </c>
      <c r="C29" s="5" t="s">
        <v>26</v>
      </c>
      <c r="D29" s="5" t="s">
        <v>59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22</v>
      </c>
      <c r="C30" s="5" t="s">
        <v>27</v>
      </c>
      <c r="D30" s="5" t="s">
        <v>59</v>
      </c>
      <c r="E30" s="5"/>
      <c r="F30" s="3"/>
      <c r="G30" s="3"/>
      <c r="H30" s="3"/>
      <c r="I30" s="3"/>
      <c r="J30" s="3"/>
      <c r="K30" s="3" t="s">
        <v>24</v>
      </c>
      <c r="L30" s="5" t="s">
        <v>51</v>
      </c>
    </row>
    <row r="31" spans="1:18" ht="17.25" customHeight="1">
      <c r="A31" s="64"/>
      <c r="B31" s="8"/>
      <c r="C31" s="8"/>
      <c r="D31" s="8"/>
      <c r="E31" s="8"/>
      <c r="F31" s="64"/>
      <c r="G31" s="64"/>
      <c r="H31" s="64"/>
      <c r="I31" s="64"/>
      <c r="J31" s="64"/>
      <c r="K31" s="64"/>
      <c r="L31" s="8"/>
    </row>
    <row r="32" spans="1:18" ht="17.25" customHeight="1">
      <c r="A32" s="1" t="s">
        <v>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</v>
      </c>
    </row>
    <row r="33" spans="1:18" ht="17.25" customHeight="1">
      <c r="B33" s="16" t="s">
        <v>28</v>
      </c>
      <c r="C33" s="23" t="str">
        <f>view!$D$4</f>
        <v>staff</v>
      </c>
      <c r="F33" s="36" t="s">
        <v>1</v>
      </c>
      <c r="G33" s="37">
        <f>view!$G$4</f>
        <v>0</v>
      </c>
      <c r="H33" s="27" t="s">
        <v>44</v>
      </c>
      <c r="I33" s="24"/>
      <c r="J33" s="28"/>
      <c r="K33" s="28"/>
      <c r="L33" s="29"/>
    </row>
    <row r="34" spans="1:18" ht="17.25" customHeight="1">
      <c r="B34" s="16" t="s">
        <v>17</v>
      </c>
      <c r="C34" s="11" t="str">
        <f>view!$E$4&amp;"　"&amp;view!$F$4</f>
        <v>職員　</v>
      </c>
      <c r="F34" s="36" t="s">
        <v>3</v>
      </c>
      <c r="G34" s="37" t="str">
        <f>view!$H$4</f>
        <v>○</v>
      </c>
      <c r="H34" s="25"/>
      <c r="I34" s="26"/>
      <c r="J34" s="13"/>
      <c r="K34" s="13"/>
      <c r="L34" s="30"/>
    </row>
    <row r="35" spans="1:18" ht="17.25" customHeight="1">
      <c r="B35" s="16" t="s">
        <v>40</v>
      </c>
      <c r="C35" s="34">
        <f>view!$A$4</f>
        <v>2</v>
      </c>
      <c r="F35" s="36"/>
      <c r="G35" s="37"/>
      <c r="H35" s="25"/>
      <c r="I35" s="26"/>
      <c r="J35" s="13"/>
      <c r="K35" s="13"/>
      <c r="L35" s="30"/>
    </row>
    <row r="36" spans="1:18" ht="17.25" customHeight="1">
      <c r="B36" s="16" t="s">
        <v>41</v>
      </c>
      <c r="C36" s="34" t="str">
        <f>view!$C$4</f>
        <v>user</v>
      </c>
      <c r="F36" s="36" t="s">
        <v>38</v>
      </c>
      <c r="G36" s="37">
        <f>view!$I$4</f>
        <v>0</v>
      </c>
      <c r="H36" s="25"/>
      <c r="I36" s="26"/>
      <c r="J36" s="13"/>
      <c r="K36" s="13"/>
      <c r="L36" s="30"/>
    </row>
    <row r="37" spans="1:18" ht="17.25" customHeight="1">
      <c r="B37" s="16" t="s">
        <v>29</v>
      </c>
      <c r="C37" s="11" t="s">
        <v>45</v>
      </c>
      <c r="F37" s="57"/>
      <c r="G37" s="58"/>
      <c r="H37" s="25"/>
      <c r="I37" s="26"/>
      <c r="J37" s="13"/>
      <c r="K37" s="13"/>
      <c r="L37" s="30"/>
    </row>
    <row r="38" spans="1:18" ht="17.25" customHeight="1">
      <c r="B38" s="16" t="s">
        <v>42</v>
      </c>
      <c r="C38" s="35">
        <v>42989</v>
      </c>
      <c r="D38" s="33"/>
      <c r="E38" s="33"/>
      <c r="G38" s="26"/>
      <c r="H38" s="25"/>
      <c r="I38" s="26"/>
      <c r="J38" s="13"/>
      <c r="K38" s="13"/>
      <c r="L38" s="30"/>
    </row>
    <row r="39" spans="1:18" ht="17.25" customHeight="1">
      <c r="B39" s="16" t="s">
        <v>43</v>
      </c>
      <c r="C39" s="35">
        <v>42989</v>
      </c>
      <c r="D39" s="33"/>
      <c r="E39" s="33"/>
      <c r="G39" s="26"/>
      <c r="H39" s="21"/>
      <c r="I39" s="22"/>
      <c r="J39" s="31"/>
      <c r="K39" s="31"/>
      <c r="L39" s="32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30</v>
      </c>
    </row>
    <row r="42" spans="1:18" s="2" customFormat="1" ht="17.25" customHeight="1">
      <c r="A42" s="14" t="s">
        <v>10</v>
      </c>
      <c r="B42" s="15" t="s">
        <v>11</v>
      </c>
      <c r="C42" s="14" t="s">
        <v>86</v>
      </c>
      <c r="D42" s="14" t="s">
        <v>85</v>
      </c>
      <c r="E42" s="14" t="s">
        <v>84</v>
      </c>
      <c r="F42" s="4" t="s">
        <v>71</v>
      </c>
      <c r="G42" s="4" t="s">
        <v>12</v>
      </c>
      <c r="H42" s="4" t="s">
        <v>13</v>
      </c>
      <c r="I42" s="4" t="s">
        <v>14</v>
      </c>
      <c r="J42" s="4" t="s">
        <v>15</v>
      </c>
      <c r="K42" s="4" t="s">
        <v>16</v>
      </c>
      <c r="L42" s="14" t="s">
        <v>8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18</v>
      </c>
      <c r="C43" s="5" t="s">
        <v>23</v>
      </c>
      <c r="D43" s="5" t="s">
        <v>87</v>
      </c>
      <c r="E43" s="5">
        <v>20</v>
      </c>
      <c r="F43" s="3" t="s">
        <v>24</v>
      </c>
      <c r="G43" s="3" t="s">
        <v>24</v>
      </c>
      <c r="H43" s="3" t="s">
        <v>24</v>
      </c>
      <c r="I43" s="3"/>
      <c r="J43" s="3"/>
      <c r="K43" s="3"/>
      <c r="L43" s="5" t="s">
        <v>19</v>
      </c>
      <c r="M43" s="8"/>
      <c r="N43" s="8"/>
      <c r="O43" s="8"/>
      <c r="P43" s="8"/>
    </row>
    <row r="44" spans="1:18" ht="17.25" customHeight="1">
      <c r="A44" s="3">
        <v>2</v>
      </c>
      <c r="B44" s="6" t="s">
        <v>69</v>
      </c>
      <c r="C44" s="5" t="s">
        <v>68</v>
      </c>
      <c r="D44" s="5" t="s">
        <v>83</v>
      </c>
      <c r="E44" s="5">
        <v>100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298</v>
      </c>
      <c r="C45" s="5" t="s">
        <v>299</v>
      </c>
      <c r="D45" s="5" t="s">
        <v>83</v>
      </c>
      <c r="E45" s="5">
        <v>100</v>
      </c>
      <c r="F45" s="3"/>
      <c r="G45" s="3"/>
      <c r="H45" s="3"/>
      <c r="I45" s="3"/>
      <c r="J45" s="3"/>
      <c r="K45" s="3" t="s">
        <v>6</v>
      </c>
      <c r="L45" s="5"/>
    </row>
    <row r="46" spans="1:18" ht="17.25" customHeight="1">
      <c r="A46" s="3"/>
      <c r="B46" s="6" t="s">
        <v>20</v>
      </c>
      <c r="C46" s="5" t="s">
        <v>25</v>
      </c>
      <c r="D46" s="5" t="s">
        <v>59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26</v>
      </c>
      <c r="D47" s="5" t="s">
        <v>59</v>
      </c>
      <c r="E47" s="5"/>
      <c r="F47" s="3"/>
      <c r="G47" s="3"/>
      <c r="H47" s="3"/>
      <c r="I47" s="3"/>
      <c r="J47" s="3"/>
      <c r="K47" s="3"/>
      <c r="L47" s="5"/>
    </row>
    <row r="48" spans="1:18" ht="17.25" customHeight="1">
      <c r="A48" s="3"/>
      <c r="B48" s="6" t="s">
        <v>22</v>
      </c>
      <c r="C48" s="5" t="s">
        <v>27</v>
      </c>
      <c r="D48" s="5" t="s">
        <v>59</v>
      </c>
      <c r="E48" s="5"/>
      <c r="F48" s="3"/>
      <c r="G48" s="3"/>
      <c r="H48" s="3"/>
      <c r="I48" s="3"/>
      <c r="J48" s="3"/>
      <c r="K48" s="3" t="s">
        <v>24</v>
      </c>
      <c r="L48" s="5" t="s">
        <v>51</v>
      </c>
    </row>
    <row r="49" spans="1:18" ht="17.25" customHeight="1">
      <c r="A49" s="64"/>
      <c r="B49" s="8"/>
      <c r="C49" s="8"/>
      <c r="D49" s="8"/>
      <c r="E49" s="8"/>
      <c r="F49" s="64"/>
      <c r="G49" s="64"/>
      <c r="H49" s="64"/>
      <c r="I49" s="64"/>
      <c r="J49" s="64"/>
      <c r="K49" s="64"/>
      <c r="L49" s="8"/>
    </row>
    <row r="50" spans="1:18" ht="17.25" customHeight="1">
      <c r="A50" s="1" t="s">
        <v>9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>
        <f>C53</f>
        <v>3</v>
      </c>
    </row>
    <row r="51" spans="1:18" ht="17.25" customHeight="1">
      <c r="B51" s="16" t="s">
        <v>28</v>
      </c>
      <c r="C51" s="23" t="str">
        <f>view!$D$5</f>
        <v>customers</v>
      </c>
      <c r="F51" s="36" t="s">
        <v>1</v>
      </c>
      <c r="G51" s="37">
        <f>view!$G$5</f>
        <v>0</v>
      </c>
      <c r="H51" s="27" t="s">
        <v>44</v>
      </c>
      <c r="I51" s="24"/>
      <c r="J51" s="28"/>
      <c r="K51" s="28"/>
      <c r="L51" s="29"/>
    </row>
    <row r="52" spans="1:18" ht="17.25" customHeight="1">
      <c r="B52" s="16" t="s">
        <v>17</v>
      </c>
      <c r="C52" s="11" t="str">
        <f>view!$E$5&amp;"　"&amp;view!$F$5</f>
        <v>利用者　</v>
      </c>
      <c r="F52" s="36" t="s">
        <v>3</v>
      </c>
      <c r="G52" s="37" t="str">
        <f>view!$H$5</f>
        <v>○</v>
      </c>
      <c r="H52" s="25"/>
      <c r="I52" s="26"/>
      <c r="J52" s="13"/>
      <c r="K52" s="13"/>
      <c r="L52" s="30"/>
    </row>
    <row r="53" spans="1:18" ht="17.25" customHeight="1">
      <c r="B53" s="16" t="s">
        <v>40</v>
      </c>
      <c r="C53" s="34">
        <f>view!$A$5</f>
        <v>3</v>
      </c>
      <c r="F53" s="36"/>
      <c r="G53" s="37"/>
      <c r="H53" s="25"/>
      <c r="I53" s="26"/>
      <c r="J53" s="13"/>
      <c r="K53" s="13"/>
      <c r="L53" s="30"/>
    </row>
    <row r="54" spans="1:18" ht="17.25" customHeight="1">
      <c r="B54" s="16" t="s">
        <v>41</v>
      </c>
      <c r="C54" s="34" t="str">
        <f>view!$C$5</f>
        <v>user</v>
      </c>
      <c r="F54" s="36" t="s">
        <v>38</v>
      </c>
      <c r="G54" s="37">
        <f>view!$I$5</f>
        <v>0</v>
      </c>
      <c r="H54" s="25"/>
      <c r="I54" s="26"/>
      <c r="J54" s="13"/>
      <c r="K54" s="13"/>
      <c r="L54" s="30"/>
    </row>
    <row r="55" spans="1:18" ht="17.25" customHeight="1">
      <c r="B55" s="16" t="s">
        <v>29</v>
      </c>
      <c r="C55" s="11" t="s">
        <v>45</v>
      </c>
      <c r="F55" s="57"/>
      <c r="G55" s="58"/>
      <c r="H55" s="25"/>
      <c r="I55" s="26"/>
      <c r="J55" s="13"/>
      <c r="K55" s="13"/>
      <c r="L55" s="30"/>
    </row>
    <row r="56" spans="1:18" ht="17.25" customHeight="1">
      <c r="B56" s="16" t="s">
        <v>42</v>
      </c>
      <c r="C56" s="35">
        <v>42989</v>
      </c>
      <c r="D56" s="33"/>
      <c r="E56" s="33"/>
      <c r="G56" s="26"/>
      <c r="H56" s="25"/>
      <c r="I56" s="26"/>
      <c r="J56" s="13"/>
      <c r="K56" s="13"/>
      <c r="L56" s="30"/>
    </row>
    <row r="57" spans="1:18" ht="17.25" customHeight="1">
      <c r="B57" s="16" t="s">
        <v>43</v>
      </c>
      <c r="C57" s="35">
        <v>42989</v>
      </c>
      <c r="D57" s="33"/>
      <c r="E57" s="33"/>
      <c r="G57" s="26"/>
      <c r="H57" s="21"/>
      <c r="I57" s="22"/>
      <c r="J57" s="31"/>
      <c r="K57" s="31"/>
      <c r="L57" s="32"/>
    </row>
    <row r="58" spans="1:18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8" s="2" customFormat="1" ht="17.25" customHeight="1">
      <c r="A59" s="1" t="s">
        <v>30</v>
      </c>
    </row>
    <row r="60" spans="1:18" s="2" customFormat="1" ht="17.25" customHeight="1">
      <c r="A60" s="14" t="s">
        <v>10</v>
      </c>
      <c r="B60" s="15" t="s">
        <v>11</v>
      </c>
      <c r="C60" s="14" t="s">
        <v>86</v>
      </c>
      <c r="D60" s="14" t="s">
        <v>85</v>
      </c>
      <c r="E60" s="14" t="s">
        <v>84</v>
      </c>
      <c r="F60" s="4" t="s">
        <v>71</v>
      </c>
      <c r="G60" s="4" t="s">
        <v>12</v>
      </c>
      <c r="H60" s="4" t="s">
        <v>13</v>
      </c>
      <c r="I60" s="4" t="s">
        <v>14</v>
      </c>
      <c r="J60" s="4" t="s">
        <v>15</v>
      </c>
      <c r="K60" s="4" t="s">
        <v>16</v>
      </c>
      <c r="L60" s="14" t="s">
        <v>8</v>
      </c>
      <c r="M60" s="7"/>
      <c r="N60" s="7"/>
      <c r="O60" s="7"/>
      <c r="P60" s="7"/>
    </row>
    <row r="61" spans="1:18" s="2" customFormat="1" ht="17.25" customHeight="1">
      <c r="A61" s="3">
        <v>1</v>
      </c>
      <c r="B61" s="6" t="s">
        <v>18</v>
      </c>
      <c r="C61" s="5" t="s">
        <v>23</v>
      </c>
      <c r="D61" s="5" t="s">
        <v>87</v>
      </c>
      <c r="E61" s="5">
        <v>20</v>
      </c>
      <c r="F61" s="3" t="s">
        <v>24</v>
      </c>
      <c r="G61" s="3" t="s">
        <v>24</v>
      </c>
      <c r="H61" s="3" t="s">
        <v>24</v>
      </c>
      <c r="I61" s="3"/>
      <c r="J61" s="3"/>
      <c r="K61" s="3"/>
      <c r="L61" s="5" t="s">
        <v>19</v>
      </c>
      <c r="M61" s="8"/>
      <c r="N61" s="8"/>
      <c r="O61" s="8"/>
      <c r="P61" s="8"/>
    </row>
    <row r="62" spans="1:18" ht="17.25" customHeight="1">
      <c r="A62" s="3">
        <v>2</v>
      </c>
      <c r="B62" s="6" t="s">
        <v>69</v>
      </c>
      <c r="C62" s="5" t="s">
        <v>68</v>
      </c>
      <c r="D62" s="5" t="s">
        <v>83</v>
      </c>
      <c r="E62" s="5">
        <v>100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3</v>
      </c>
      <c r="B63" s="6" t="s">
        <v>335</v>
      </c>
      <c r="C63" s="5" t="s">
        <v>328</v>
      </c>
      <c r="D63" s="5" t="s">
        <v>336</v>
      </c>
      <c r="E63" s="5"/>
      <c r="F63" s="3"/>
      <c r="G63" s="3"/>
      <c r="H63" s="3"/>
      <c r="I63" s="3"/>
      <c r="J63" s="3" t="s">
        <v>6</v>
      </c>
      <c r="K63" s="3" t="s">
        <v>6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4</v>
      </c>
      <c r="B64" s="6" t="s">
        <v>322</v>
      </c>
      <c r="C64" s="5" t="s">
        <v>329</v>
      </c>
      <c r="D64" s="5" t="s">
        <v>336</v>
      </c>
      <c r="E64" s="5"/>
      <c r="F64" s="3"/>
      <c r="G64" s="3"/>
      <c r="H64" s="3"/>
      <c r="I64" s="3"/>
      <c r="J64" s="3" t="s">
        <v>6</v>
      </c>
      <c r="K64" s="3" t="s">
        <v>6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5</v>
      </c>
      <c r="B65" s="6" t="s">
        <v>323</v>
      </c>
      <c r="C65" s="5" t="s">
        <v>330</v>
      </c>
      <c r="D65" s="5" t="s">
        <v>336</v>
      </c>
      <c r="E65" s="5"/>
      <c r="F65" s="3"/>
      <c r="G65" s="3"/>
      <c r="H65" s="3"/>
      <c r="I65" s="3"/>
      <c r="J65" s="3" t="s">
        <v>6</v>
      </c>
      <c r="K65" s="3" t="s">
        <v>6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6</v>
      </c>
      <c r="B66" s="6" t="s">
        <v>324</v>
      </c>
      <c r="C66" s="5" t="s">
        <v>331</v>
      </c>
      <c r="D66" s="5" t="s">
        <v>336</v>
      </c>
      <c r="E66" s="5"/>
      <c r="F66" s="3"/>
      <c r="G66" s="3"/>
      <c r="H66" s="3"/>
      <c r="I66" s="3"/>
      <c r="J66" s="3" t="s">
        <v>6</v>
      </c>
      <c r="K66" s="3" t="s">
        <v>6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7</v>
      </c>
      <c r="B67" s="6" t="s">
        <v>325</v>
      </c>
      <c r="C67" s="5" t="s">
        <v>332</v>
      </c>
      <c r="D67" s="5" t="s">
        <v>336</v>
      </c>
      <c r="E67" s="5"/>
      <c r="F67" s="3"/>
      <c r="G67" s="3"/>
      <c r="H67" s="3"/>
      <c r="I67" s="3"/>
      <c r="J67" s="3" t="s">
        <v>6</v>
      </c>
      <c r="K67" s="3" t="s">
        <v>6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8</v>
      </c>
      <c r="B68" s="6" t="s">
        <v>326</v>
      </c>
      <c r="C68" s="5" t="s">
        <v>333</v>
      </c>
      <c r="D68" s="5" t="s">
        <v>336</v>
      </c>
      <c r="E68" s="5"/>
      <c r="F68" s="3"/>
      <c r="G68" s="3"/>
      <c r="H68" s="3"/>
      <c r="I68" s="3"/>
      <c r="J68" s="3" t="s">
        <v>6</v>
      </c>
      <c r="K68" s="3" t="s">
        <v>6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9</v>
      </c>
      <c r="B69" s="6" t="s">
        <v>327</v>
      </c>
      <c r="C69" s="5" t="s">
        <v>334</v>
      </c>
      <c r="D69" s="5" t="s">
        <v>336</v>
      </c>
      <c r="E69" s="5"/>
      <c r="F69" s="3"/>
      <c r="G69" s="3"/>
      <c r="H69" s="3"/>
      <c r="I69" s="3"/>
      <c r="J69" s="3" t="s">
        <v>6</v>
      </c>
      <c r="K69" s="3" t="s">
        <v>6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10</v>
      </c>
      <c r="B70" s="6" t="s">
        <v>203</v>
      </c>
      <c r="C70" s="5" t="s">
        <v>202</v>
      </c>
      <c r="D70" s="5" t="s">
        <v>60</v>
      </c>
      <c r="E70" s="5"/>
      <c r="F70" s="3"/>
      <c r="G70" s="3"/>
      <c r="H70" s="3"/>
      <c r="I70" s="3"/>
      <c r="J70" s="3"/>
      <c r="K70" s="3" t="s">
        <v>6</v>
      </c>
      <c r="L70" s="5"/>
    </row>
    <row r="71" spans="1:18" ht="17.25" customHeight="1">
      <c r="A71" s="3">
        <v>11</v>
      </c>
      <c r="B71" s="6" t="s">
        <v>204</v>
      </c>
      <c r="C71" s="5" t="s">
        <v>205</v>
      </c>
      <c r="D71" s="5" t="s">
        <v>206</v>
      </c>
      <c r="E71" s="5">
        <v>2</v>
      </c>
      <c r="F71" s="3"/>
      <c r="G71" s="3"/>
      <c r="H71" s="3"/>
      <c r="I71" s="3"/>
      <c r="J71" s="3"/>
      <c r="K71" s="3" t="s">
        <v>6</v>
      </c>
      <c r="L71" s="5"/>
    </row>
    <row r="72" spans="1:18" ht="17.25" customHeight="1">
      <c r="A72" s="3">
        <v>12</v>
      </c>
      <c r="B72" s="6" t="s">
        <v>300</v>
      </c>
      <c r="C72" s="5" t="s">
        <v>303</v>
      </c>
      <c r="D72" s="5" t="s">
        <v>83</v>
      </c>
      <c r="E72" s="5">
        <v>1</v>
      </c>
      <c r="F72" s="3"/>
      <c r="G72" s="3"/>
      <c r="H72" s="3"/>
      <c r="I72" s="3"/>
      <c r="J72" s="3"/>
      <c r="K72" s="3" t="s">
        <v>6</v>
      </c>
      <c r="L72" s="5"/>
    </row>
    <row r="73" spans="1:18" ht="17.25" customHeight="1">
      <c r="A73" s="3">
        <v>13</v>
      </c>
      <c r="B73" s="6" t="s">
        <v>301</v>
      </c>
      <c r="C73" s="5" t="s">
        <v>302</v>
      </c>
      <c r="D73" s="5" t="s">
        <v>83</v>
      </c>
      <c r="E73" s="5">
        <v>10</v>
      </c>
      <c r="F73" s="3"/>
      <c r="G73" s="3"/>
      <c r="H73" s="3"/>
      <c r="I73" s="3"/>
      <c r="J73" s="3"/>
      <c r="K73" s="3" t="s">
        <v>6</v>
      </c>
      <c r="L73" s="5"/>
    </row>
    <row r="74" spans="1:18" ht="17.25" customHeight="1">
      <c r="A74" s="3"/>
      <c r="B74" s="6" t="s">
        <v>20</v>
      </c>
      <c r="C74" s="5" t="s">
        <v>25</v>
      </c>
      <c r="D74" s="5" t="s">
        <v>59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26</v>
      </c>
      <c r="D75" s="5" t="s">
        <v>59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22</v>
      </c>
      <c r="C76" s="5" t="s">
        <v>27</v>
      </c>
      <c r="D76" s="5" t="s">
        <v>59</v>
      </c>
      <c r="E76" s="5"/>
      <c r="F76" s="3"/>
      <c r="G76" s="3"/>
      <c r="H76" s="3"/>
      <c r="I76" s="3"/>
      <c r="J76" s="3"/>
      <c r="K76" s="3" t="s">
        <v>24</v>
      </c>
      <c r="L76" s="5" t="s">
        <v>51</v>
      </c>
    </row>
    <row r="77" spans="1:18" ht="17.25" customHeight="1">
      <c r="A77" s="64"/>
      <c r="B77" s="8"/>
      <c r="C77" s="8"/>
      <c r="D77" s="8"/>
      <c r="E77" s="8"/>
      <c r="F77" s="64"/>
      <c r="G77" s="64"/>
      <c r="H77" s="64"/>
      <c r="I77" s="64"/>
      <c r="J77" s="64"/>
      <c r="K77" s="64"/>
      <c r="L77" s="8"/>
    </row>
    <row r="78" spans="1:18" ht="17.25" customHeight="1">
      <c r="A78" s="1" t="s">
        <v>9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4</v>
      </c>
    </row>
    <row r="79" spans="1:18" ht="17.25" customHeight="1">
      <c r="B79" s="16" t="s">
        <v>28</v>
      </c>
      <c r="C79" s="23" t="str">
        <f>view!$D$6</f>
        <v>facilities</v>
      </c>
      <c r="F79" s="36" t="s">
        <v>1</v>
      </c>
      <c r="G79" s="37" t="str">
        <f>view!$G$6</f>
        <v>○</v>
      </c>
      <c r="H79" s="27" t="s">
        <v>44</v>
      </c>
      <c r="I79" s="24"/>
      <c r="J79" s="28"/>
      <c r="K79" s="28"/>
      <c r="L79" s="29"/>
    </row>
    <row r="80" spans="1:18" ht="17.25" customHeight="1">
      <c r="B80" s="16" t="s">
        <v>17</v>
      </c>
      <c r="C80" s="11" t="str">
        <f>view!$E$6&amp;"　"&amp;view!$F$6</f>
        <v>施設　</v>
      </c>
      <c r="F80" s="36" t="s">
        <v>3</v>
      </c>
      <c r="G80" s="37" t="str">
        <f>view!$H$6</f>
        <v>○</v>
      </c>
      <c r="H80" s="25"/>
      <c r="I80" s="26"/>
      <c r="J80" s="13"/>
      <c r="K80" s="13"/>
      <c r="L80" s="30"/>
    </row>
    <row r="81" spans="1:18" ht="17.25" customHeight="1">
      <c r="B81" s="16" t="s">
        <v>40</v>
      </c>
      <c r="C81" s="34">
        <f>view!$A$6</f>
        <v>4</v>
      </c>
      <c r="F81" s="36"/>
      <c r="G81" s="37"/>
      <c r="H81" s="25"/>
      <c r="I81" s="26"/>
      <c r="J81" s="13"/>
      <c r="K81" s="13"/>
      <c r="L81" s="30"/>
    </row>
    <row r="82" spans="1:18" ht="17.25" customHeight="1">
      <c r="B82" s="16" t="s">
        <v>41</v>
      </c>
      <c r="C82" s="34" t="str">
        <f>view!$C$6</f>
        <v>user</v>
      </c>
      <c r="F82" s="36" t="s">
        <v>38</v>
      </c>
      <c r="G82" s="37" t="str">
        <f>view!$I$6</f>
        <v>○</v>
      </c>
      <c r="H82" s="25"/>
      <c r="I82" s="26"/>
      <c r="J82" s="13"/>
      <c r="K82" s="13"/>
      <c r="L82" s="30"/>
    </row>
    <row r="83" spans="1:18" ht="17.25" customHeight="1">
      <c r="B83" s="16" t="s">
        <v>29</v>
      </c>
      <c r="C83" s="11" t="s">
        <v>45</v>
      </c>
      <c r="F83" s="57"/>
      <c r="G83" s="58"/>
      <c r="H83" s="25"/>
      <c r="I83" s="26"/>
      <c r="J83" s="13"/>
      <c r="K83" s="13"/>
      <c r="L83" s="30"/>
    </row>
    <row r="84" spans="1:18" ht="17.25" customHeight="1">
      <c r="B84" s="16" t="s">
        <v>42</v>
      </c>
      <c r="C84" s="35">
        <v>42989</v>
      </c>
      <c r="D84" s="33"/>
      <c r="E84" s="33"/>
      <c r="G84" s="26"/>
      <c r="H84" s="25"/>
      <c r="I84" s="26"/>
      <c r="J84" s="13"/>
      <c r="K84" s="13"/>
      <c r="L84" s="30"/>
    </row>
    <row r="85" spans="1:18" ht="17.25" customHeight="1">
      <c r="B85" s="16" t="s">
        <v>43</v>
      </c>
      <c r="C85" s="35">
        <v>42989</v>
      </c>
      <c r="D85" s="33"/>
      <c r="E85" s="33"/>
      <c r="G85" s="26"/>
      <c r="H85" s="21"/>
      <c r="I85" s="22"/>
      <c r="J85" s="31"/>
      <c r="K85" s="31"/>
      <c r="L85" s="32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30</v>
      </c>
    </row>
    <row r="88" spans="1:18" s="2" customFormat="1" ht="17.25" customHeight="1">
      <c r="A88" s="14" t="s">
        <v>10</v>
      </c>
      <c r="B88" s="15" t="s">
        <v>11</v>
      </c>
      <c r="C88" s="14" t="s">
        <v>86</v>
      </c>
      <c r="D88" s="14" t="s">
        <v>85</v>
      </c>
      <c r="E88" s="14" t="s">
        <v>84</v>
      </c>
      <c r="F88" s="4" t="s">
        <v>71</v>
      </c>
      <c r="G88" s="4" t="s">
        <v>12</v>
      </c>
      <c r="H88" s="4" t="s">
        <v>13</v>
      </c>
      <c r="I88" s="4" t="s">
        <v>14</v>
      </c>
      <c r="J88" s="4" t="s">
        <v>15</v>
      </c>
      <c r="K88" s="4" t="s">
        <v>16</v>
      </c>
      <c r="L88" s="14" t="s">
        <v>8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18</v>
      </c>
      <c r="C89" s="5" t="s">
        <v>23</v>
      </c>
      <c r="D89" s="5" t="s">
        <v>87</v>
      </c>
      <c r="E89" s="5">
        <v>20</v>
      </c>
      <c r="F89" s="3" t="s">
        <v>24</v>
      </c>
      <c r="G89" s="3" t="s">
        <v>24</v>
      </c>
      <c r="H89" s="3" t="s">
        <v>24</v>
      </c>
      <c r="I89" s="3"/>
      <c r="J89" s="3"/>
      <c r="K89" s="3"/>
      <c r="L89" s="5" t="s">
        <v>19</v>
      </c>
      <c r="M89" s="8"/>
      <c r="N89" s="8"/>
      <c r="O89" s="8"/>
      <c r="P89" s="8"/>
    </row>
    <row r="90" spans="1:18" ht="17.25" customHeight="1">
      <c r="A90" s="3">
        <v>2</v>
      </c>
      <c r="B90" s="6" t="s">
        <v>211</v>
      </c>
      <c r="C90" s="5" t="s">
        <v>214</v>
      </c>
      <c r="D90" s="5" t="s">
        <v>88</v>
      </c>
      <c r="E90" s="5">
        <v>100</v>
      </c>
      <c r="F90" s="3"/>
      <c r="G90" s="3"/>
      <c r="H90" s="3"/>
      <c r="I90" s="3" t="s">
        <v>24</v>
      </c>
      <c r="J90" s="3"/>
      <c r="K90" s="3"/>
      <c r="L90" s="5" t="s">
        <v>36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212</v>
      </c>
      <c r="C91" s="6" t="s">
        <v>213</v>
      </c>
      <c r="D91" s="5" t="s">
        <v>215</v>
      </c>
      <c r="E91" s="5">
        <v>100</v>
      </c>
      <c r="F91" s="3"/>
      <c r="G91" s="3"/>
      <c r="H91" s="3"/>
      <c r="I91" s="3"/>
      <c r="J91" s="3"/>
      <c r="K91" s="3" t="s">
        <v>6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4</v>
      </c>
      <c r="B92" s="6" t="s">
        <v>216</v>
      </c>
      <c r="C92" s="6" t="s">
        <v>219</v>
      </c>
      <c r="D92" s="5" t="s">
        <v>83</v>
      </c>
      <c r="E92" s="5">
        <v>8</v>
      </c>
      <c r="F92" s="3"/>
      <c r="G92" s="3"/>
      <c r="H92" s="3"/>
      <c r="I92" s="3"/>
      <c r="J92" s="3"/>
      <c r="K92" s="3" t="s">
        <v>6</v>
      </c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5</v>
      </c>
      <c r="B93" s="6" t="s">
        <v>217</v>
      </c>
      <c r="C93" s="6" t="s">
        <v>220</v>
      </c>
      <c r="D93" s="5" t="s">
        <v>83</v>
      </c>
      <c r="E93" s="5">
        <v>100</v>
      </c>
      <c r="F93" s="3"/>
      <c r="G93" s="3"/>
      <c r="H93" s="3"/>
      <c r="I93" s="3"/>
      <c r="J93" s="3"/>
      <c r="K93" s="3" t="s">
        <v>6</v>
      </c>
      <c r="L93" s="5"/>
      <c r="M93" s="9"/>
      <c r="N93" s="9"/>
      <c r="O93" s="9"/>
      <c r="P93" s="9"/>
      <c r="Q93" s="9"/>
      <c r="R93" s="9"/>
    </row>
    <row r="94" spans="1:18" ht="17.25" customHeight="1">
      <c r="A94" s="3">
        <v>6</v>
      </c>
      <c r="B94" s="6" t="s">
        <v>218</v>
      </c>
      <c r="C94" s="6" t="s">
        <v>221</v>
      </c>
      <c r="D94" s="5" t="s">
        <v>83</v>
      </c>
      <c r="E94" s="5">
        <v>15</v>
      </c>
      <c r="F94" s="3"/>
      <c r="G94" s="3"/>
      <c r="H94" s="3"/>
      <c r="I94" s="3"/>
      <c r="J94" s="3"/>
      <c r="K94" s="3" t="s">
        <v>6</v>
      </c>
      <c r="L94" s="5"/>
      <c r="M94" s="9"/>
      <c r="N94" s="9"/>
      <c r="O94" s="9"/>
      <c r="P94" s="9"/>
      <c r="Q94" s="9"/>
      <c r="R94" s="9"/>
    </row>
    <row r="95" spans="1:18" ht="17.25" customHeight="1">
      <c r="A95" s="3">
        <v>7</v>
      </c>
      <c r="B95" s="6" t="s">
        <v>304</v>
      </c>
      <c r="C95" s="6" t="s">
        <v>305</v>
      </c>
      <c r="D95" s="5" t="s">
        <v>83</v>
      </c>
      <c r="E95" s="5">
        <v>15</v>
      </c>
      <c r="F95" s="3"/>
      <c r="G95" s="3"/>
      <c r="H95" s="3"/>
      <c r="I95" s="3"/>
      <c r="J95" s="3"/>
      <c r="K95" s="3" t="s">
        <v>6</v>
      </c>
      <c r="L95" s="5"/>
      <c r="M95" s="9"/>
      <c r="N95" s="9"/>
      <c r="O95" s="9"/>
      <c r="P95" s="9"/>
      <c r="Q95" s="9"/>
      <c r="R95" s="9"/>
    </row>
    <row r="96" spans="1:18" ht="17.25" customHeight="1">
      <c r="A96" s="3">
        <v>8</v>
      </c>
      <c r="B96" s="6" t="s">
        <v>265</v>
      </c>
      <c r="C96" s="6" t="s">
        <v>266</v>
      </c>
      <c r="D96" s="5" t="s">
        <v>83</v>
      </c>
      <c r="E96" s="5">
        <v>255</v>
      </c>
      <c r="F96" s="3"/>
      <c r="G96" s="3"/>
      <c r="H96" s="3"/>
      <c r="I96" s="3"/>
      <c r="J96" s="3"/>
      <c r="K96" s="3" t="s">
        <v>6</v>
      </c>
      <c r="L96" s="5"/>
      <c r="M96" s="9"/>
      <c r="N96" s="9"/>
      <c r="O96" s="9"/>
      <c r="P96" s="9"/>
      <c r="Q96" s="9"/>
      <c r="R96" s="9"/>
    </row>
    <row r="97" spans="1:16" ht="17.25" customHeight="1">
      <c r="A97" s="3"/>
      <c r="B97" s="6" t="s">
        <v>20</v>
      </c>
      <c r="C97" s="5" t="s">
        <v>25</v>
      </c>
      <c r="D97" s="5" t="s">
        <v>59</v>
      </c>
      <c r="E97" s="5"/>
      <c r="F97" s="3"/>
      <c r="G97" s="3"/>
      <c r="H97" s="3"/>
      <c r="I97" s="3"/>
      <c r="J97" s="3"/>
      <c r="K97" s="3"/>
      <c r="L97" s="5"/>
    </row>
    <row r="98" spans="1:16" ht="17.25" customHeight="1">
      <c r="A98" s="3"/>
      <c r="B98" s="6" t="s">
        <v>21</v>
      </c>
      <c r="C98" s="5" t="s">
        <v>26</v>
      </c>
      <c r="D98" s="5" t="s">
        <v>59</v>
      </c>
      <c r="E98" s="5"/>
      <c r="F98" s="3"/>
      <c r="G98" s="3"/>
      <c r="H98" s="3"/>
      <c r="I98" s="3"/>
      <c r="J98" s="3"/>
      <c r="K98" s="3"/>
      <c r="L98" s="5"/>
    </row>
    <row r="99" spans="1:16" ht="17.25" customHeight="1">
      <c r="A99" s="3"/>
      <c r="B99" s="6" t="s">
        <v>22</v>
      </c>
      <c r="C99" s="5" t="s">
        <v>27</v>
      </c>
      <c r="D99" s="5" t="s">
        <v>59</v>
      </c>
      <c r="E99" s="5"/>
      <c r="F99" s="3"/>
      <c r="G99" s="3"/>
      <c r="H99" s="3"/>
      <c r="I99" s="3"/>
      <c r="J99" s="3"/>
      <c r="K99" s="3" t="s">
        <v>24</v>
      </c>
      <c r="L99" s="5" t="s">
        <v>51</v>
      </c>
    </row>
    <row r="100" spans="1:16" ht="17.25" customHeight="1">
      <c r="A100" s="64"/>
      <c r="B100" s="8"/>
      <c r="C100" s="8"/>
      <c r="D100" s="8"/>
      <c r="E100" s="8"/>
      <c r="F100" s="64"/>
      <c r="G100" s="64"/>
      <c r="H100" s="64"/>
      <c r="I100" s="64"/>
      <c r="J100" s="64"/>
      <c r="K100" s="64"/>
      <c r="L100" s="8"/>
    </row>
    <row r="101" spans="1:16" ht="17.25" customHeight="1">
      <c r="A101" s="1" t="s">
        <v>9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>
        <f>C104</f>
        <v>5</v>
      </c>
    </row>
    <row r="102" spans="1:16" ht="17.25" customHeight="1">
      <c r="B102" s="16" t="s">
        <v>28</v>
      </c>
      <c r="C102" s="23" t="str">
        <f>view!$D$7</f>
        <v>user_to_facilities</v>
      </c>
      <c r="F102" s="36" t="s">
        <v>1</v>
      </c>
      <c r="G102" s="37">
        <f>view!$G$7</f>
        <v>0</v>
      </c>
      <c r="H102" s="27" t="s">
        <v>44</v>
      </c>
      <c r="I102" s="24"/>
      <c r="J102" s="28"/>
      <c r="K102" s="28"/>
      <c r="L102" s="29"/>
    </row>
    <row r="103" spans="1:16" ht="17.25" customHeight="1">
      <c r="B103" s="16" t="s">
        <v>17</v>
      </c>
      <c r="C103" s="11" t="str">
        <f>view!$E$7&amp;"　"&amp;view!$F$7</f>
        <v>ユーザ - 施設　</v>
      </c>
      <c r="F103" s="36" t="s">
        <v>3</v>
      </c>
      <c r="G103" s="37" t="str">
        <f>view!$H$7</f>
        <v>○</v>
      </c>
      <c r="H103" s="25"/>
      <c r="I103" s="26"/>
      <c r="J103" s="13"/>
      <c r="K103" s="13"/>
      <c r="L103" s="30"/>
    </row>
    <row r="104" spans="1:16" ht="17.25" customHeight="1">
      <c r="B104" s="16" t="s">
        <v>40</v>
      </c>
      <c r="C104" s="34">
        <f>view!$A$7</f>
        <v>5</v>
      </c>
      <c r="F104" s="36"/>
      <c r="G104" s="37"/>
      <c r="H104" s="25"/>
      <c r="I104" s="26"/>
      <c r="J104" s="13"/>
      <c r="K104" s="13"/>
      <c r="L104" s="30"/>
    </row>
    <row r="105" spans="1:16" ht="17.25" customHeight="1">
      <c r="B105" s="16" t="s">
        <v>41</v>
      </c>
      <c r="C105" s="34" t="str">
        <f>view!$C$7</f>
        <v>user</v>
      </c>
      <c r="F105" s="36" t="s">
        <v>38</v>
      </c>
      <c r="G105" s="37">
        <f>view!$I$7</f>
        <v>0</v>
      </c>
      <c r="H105" s="25"/>
      <c r="I105" s="26"/>
      <c r="J105" s="13"/>
      <c r="K105" s="13"/>
      <c r="L105" s="30"/>
    </row>
    <row r="106" spans="1:16" ht="17.25" customHeight="1">
      <c r="B106" s="16" t="s">
        <v>29</v>
      </c>
      <c r="C106" s="11" t="s">
        <v>45</v>
      </c>
      <c r="F106" s="57"/>
      <c r="G106" s="58"/>
      <c r="H106" s="25"/>
      <c r="I106" s="26"/>
      <c r="J106" s="13"/>
      <c r="K106" s="13"/>
      <c r="L106" s="30"/>
    </row>
    <row r="107" spans="1:16" ht="17.25" customHeight="1">
      <c r="B107" s="16" t="s">
        <v>42</v>
      </c>
      <c r="C107" s="35">
        <v>42989</v>
      </c>
      <c r="D107" s="33"/>
      <c r="E107" s="33"/>
      <c r="G107" s="26"/>
      <c r="H107" s="25"/>
      <c r="I107" s="26"/>
      <c r="J107" s="13"/>
      <c r="K107" s="13"/>
      <c r="L107" s="30"/>
    </row>
    <row r="108" spans="1:16" ht="17.25" customHeight="1">
      <c r="B108" s="16" t="s">
        <v>43</v>
      </c>
      <c r="C108" s="35">
        <v>42989</v>
      </c>
      <c r="D108" s="33"/>
      <c r="E108" s="33"/>
      <c r="G108" s="26"/>
      <c r="H108" s="21"/>
      <c r="I108" s="22"/>
      <c r="J108" s="31"/>
      <c r="K108" s="31"/>
      <c r="L108" s="32"/>
    </row>
    <row r="109" spans="1:16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6" s="2" customFormat="1" ht="17.25" customHeight="1">
      <c r="A110" s="1" t="s">
        <v>30</v>
      </c>
    </row>
    <row r="111" spans="1:16" s="2" customFormat="1" ht="17.25" customHeight="1">
      <c r="A111" s="14" t="s">
        <v>10</v>
      </c>
      <c r="B111" s="15" t="s">
        <v>11</v>
      </c>
      <c r="C111" s="14" t="s">
        <v>86</v>
      </c>
      <c r="D111" s="14" t="s">
        <v>85</v>
      </c>
      <c r="E111" s="14" t="s">
        <v>84</v>
      </c>
      <c r="F111" s="4" t="s">
        <v>71</v>
      </c>
      <c r="G111" s="4" t="s">
        <v>12</v>
      </c>
      <c r="H111" s="4" t="s">
        <v>13</v>
      </c>
      <c r="I111" s="4" t="s">
        <v>14</v>
      </c>
      <c r="J111" s="4" t="s">
        <v>15</v>
      </c>
      <c r="K111" s="4" t="s">
        <v>16</v>
      </c>
      <c r="L111" s="14" t="s">
        <v>8</v>
      </c>
      <c r="M111" s="7"/>
      <c r="N111" s="7"/>
      <c r="O111" s="7"/>
      <c r="P111" s="7"/>
    </row>
    <row r="112" spans="1:16" s="2" customFormat="1" ht="17.25" customHeight="1">
      <c r="A112" s="3">
        <v>1</v>
      </c>
      <c r="B112" s="6" t="s">
        <v>18</v>
      </c>
      <c r="C112" s="5" t="s">
        <v>23</v>
      </c>
      <c r="D112" s="5" t="s">
        <v>87</v>
      </c>
      <c r="E112" s="5">
        <v>20</v>
      </c>
      <c r="F112" s="3" t="s">
        <v>24</v>
      </c>
      <c r="G112" s="3" t="s">
        <v>24</v>
      </c>
      <c r="H112" s="3" t="s">
        <v>24</v>
      </c>
      <c r="I112" s="3"/>
      <c r="J112" s="3"/>
      <c r="K112" s="3"/>
      <c r="L112" s="5" t="s">
        <v>19</v>
      </c>
      <c r="M112" s="8"/>
      <c r="N112" s="8"/>
      <c r="O112" s="8"/>
      <c r="P112" s="8"/>
    </row>
    <row r="113" spans="1:18" ht="17.25" customHeight="1">
      <c r="A113" s="3">
        <v>2</v>
      </c>
      <c r="B113" s="6" t="s">
        <v>69</v>
      </c>
      <c r="C113" s="5" t="s">
        <v>68</v>
      </c>
      <c r="D113" s="5" t="s">
        <v>88</v>
      </c>
      <c r="E113" s="5">
        <v>100</v>
      </c>
      <c r="F113" s="3"/>
      <c r="G113" s="3"/>
      <c r="H113" s="3"/>
      <c r="I113" s="3"/>
      <c r="J113" s="3"/>
      <c r="K113" s="3" t="s">
        <v>6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>
        <v>3</v>
      </c>
      <c r="B114" s="6" t="s">
        <v>211</v>
      </c>
      <c r="C114" s="5" t="s">
        <v>214</v>
      </c>
      <c r="D114" s="5" t="s">
        <v>83</v>
      </c>
      <c r="E114" s="5">
        <v>100</v>
      </c>
      <c r="F114" s="3"/>
      <c r="G114" s="3"/>
      <c r="H114" s="3"/>
      <c r="I114" s="3"/>
      <c r="J114" s="3"/>
      <c r="K114" s="3" t="s">
        <v>6</v>
      </c>
      <c r="L114" s="5"/>
      <c r="M114" s="9"/>
      <c r="N114" s="9"/>
      <c r="O114" s="9"/>
      <c r="P114" s="9"/>
      <c r="Q114" s="9"/>
      <c r="R114" s="9"/>
    </row>
    <row r="115" spans="1:18" ht="17.25" customHeight="1">
      <c r="A115" s="3"/>
      <c r="B115" s="6" t="s">
        <v>20</v>
      </c>
      <c r="C115" s="5" t="s">
        <v>25</v>
      </c>
      <c r="D115" s="5" t="s">
        <v>59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64"/>
      <c r="B116" s="8"/>
      <c r="C116" s="8"/>
      <c r="D116" s="8"/>
      <c r="E116" s="8"/>
      <c r="F116" s="64"/>
      <c r="G116" s="64"/>
      <c r="H116" s="64"/>
      <c r="I116" s="64"/>
      <c r="J116" s="64"/>
      <c r="K116" s="64"/>
      <c r="L116" s="8"/>
    </row>
    <row r="117" spans="1:18" ht="17.25" customHeight="1">
      <c r="A117" s="1" t="s">
        <v>9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>
        <f>C120</f>
        <v>6</v>
      </c>
    </row>
    <row r="118" spans="1:18" ht="17.25" customHeight="1">
      <c r="B118" s="16" t="s">
        <v>28</v>
      </c>
      <c r="C118" s="23" t="str">
        <f>view!$D$8</f>
        <v>authorities</v>
      </c>
      <c r="F118" s="36" t="s">
        <v>1</v>
      </c>
      <c r="G118" s="37" t="str">
        <f>view!$G$8</f>
        <v>○</v>
      </c>
      <c r="H118" s="27" t="s">
        <v>44</v>
      </c>
      <c r="I118" s="24"/>
      <c r="J118" s="28"/>
      <c r="K118" s="28"/>
      <c r="L118" s="29"/>
    </row>
    <row r="119" spans="1:18" ht="17.25" customHeight="1">
      <c r="B119" s="16" t="s">
        <v>17</v>
      </c>
      <c r="C119" s="11" t="str">
        <f>view!$E$8&amp;"　"&amp;view!$F$8</f>
        <v>権限　</v>
      </c>
      <c r="F119" s="36" t="s">
        <v>3</v>
      </c>
      <c r="G119" s="37" t="str">
        <f>view!$H$8</f>
        <v>○</v>
      </c>
      <c r="H119" s="25"/>
      <c r="I119" s="26"/>
      <c r="J119" s="13"/>
      <c r="K119" s="13"/>
      <c r="L119" s="30"/>
    </row>
    <row r="120" spans="1:18" ht="17.25" customHeight="1">
      <c r="B120" s="16" t="s">
        <v>40</v>
      </c>
      <c r="C120" s="34">
        <f>view!$A$8</f>
        <v>6</v>
      </c>
      <c r="F120" s="36"/>
      <c r="G120" s="37"/>
      <c r="H120" s="25"/>
      <c r="I120" s="26"/>
      <c r="J120" s="13"/>
      <c r="K120" s="13"/>
      <c r="L120" s="30"/>
    </row>
    <row r="121" spans="1:18" ht="17.25" customHeight="1">
      <c r="B121" s="16" t="s">
        <v>41</v>
      </c>
      <c r="C121" s="34" t="str">
        <f>view!$C$8</f>
        <v>user</v>
      </c>
      <c r="F121" s="36" t="s">
        <v>38</v>
      </c>
      <c r="G121" s="37" t="str">
        <f>view!$I$8</f>
        <v>○</v>
      </c>
      <c r="H121" s="25"/>
      <c r="I121" s="26"/>
      <c r="J121" s="13"/>
      <c r="K121" s="13"/>
      <c r="L121" s="30"/>
    </row>
    <row r="122" spans="1:18" ht="17.25" customHeight="1">
      <c r="B122" s="16" t="s">
        <v>29</v>
      </c>
      <c r="C122" s="11" t="s">
        <v>45</v>
      </c>
      <c r="F122" s="57"/>
      <c r="G122" s="58"/>
      <c r="H122" s="25"/>
      <c r="I122" s="26"/>
      <c r="J122" s="13"/>
      <c r="K122" s="13"/>
      <c r="L122" s="30"/>
    </row>
    <row r="123" spans="1:18" ht="17.25" customHeight="1">
      <c r="B123" s="16" t="s">
        <v>42</v>
      </c>
      <c r="C123" s="35">
        <v>42989</v>
      </c>
      <c r="D123" s="33"/>
      <c r="E123" s="33"/>
      <c r="G123" s="26"/>
      <c r="H123" s="25"/>
      <c r="I123" s="26"/>
      <c r="J123" s="13"/>
      <c r="K123" s="13"/>
      <c r="L123" s="30"/>
    </row>
    <row r="124" spans="1:18" ht="17.25" customHeight="1">
      <c r="B124" s="16" t="s">
        <v>43</v>
      </c>
      <c r="C124" s="35">
        <v>42989</v>
      </c>
      <c r="D124" s="33"/>
      <c r="E124" s="33"/>
      <c r="G124" s="26"/>
      <c r="H124" s="21"/>
      <c r="I124" s="22"/>
      <c r="J124" s="31"/>
      <c r="K124" s="31"/>
      <c r="L124" s="32"/>
    </row>
    <row r="125" spans="1:18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8" s="2" customFormat="1" ht="17.25" customHeight="1">
      <c r="A126" s="1" t="s">
        <v>30</v>
      </c>
    </row>
    <row r="127" spans="1:18" s="2" customFormat="1" ht="17.25" customHeight="1">
      <c r="A127" s="14" t="s">
        <v>10</v>
      </c>
      <c r="B127" s="15" t="s">
        <v>11</v>
      </c>
      <c r="C127" s="14" t="s">
        <v>86</v>
      </c>
      <c r="D127" s="14" t="s">
        <v>85</v>
      </c>
      <c r="E127" s="14" t="s">
        <v>84</v>
      </c>
      <c r="F127" s="4" t="s">
        <v>71</v>
      </c>
      <c r="G127" s="4" t="s">
        <v>12</v>
      </c>
      <c r="H127" s="4" t="s">
        <v>13</v>
      </c>
      <c r="I127" s="4" t="s">
        <v>14</v>
      </c>
      <c r="J127" s="4" t="s">
        <v>15</v>
      </c>
      <c r="K127" s="4" t="s">
        <v>16</v>
      </c>
      <c r="L127" s="14" t="s">
        <v>8</v>
      </c>
      <c r="M127" s="7"/>
      <c r="N127" s="7"/>
      <c r="O127" s="7"/>
      <c r="P127" s="7"/>
    </row>
    <row r="128" spans="1:18" s="2" customFormat="1" ht="17.25" customHeight="1">
      <c r="A128" s="3">
        <v>1</v>
      </c>
      <c r="B128" s="6" t="s">
        <v>18</v>
      </c>
      <c r="C128" s="5" t="s">
        <v>23</v>
      </c>
      <c r="D128" s="5" t="s">
        <v>87</v>
      </c>
      <c r="E128" s="5">
        <v>20</v>
      </c>
      <c r="F128" s="3" t="s">
        <v>24</v>
      </c>
      <c r="G128" s="3" t="s">
        <v>24</v>
      </c>
      <c r="H128" s="3" t="s">
        <v>24</v>
      </c>
      <c r="I128" s="3"/>
      <c r="J128" s="3"/>
      <c r="K128" s="3"/>
      <c r="L128" s="5" t="s">
        <v>19</v>
      </c>
      <c r="M128" s="8"/>
      <c r="N128" s="8"/>
      <c r="O128" s="8"/>
      <c r="P128" s="8"/>
    </row>
    <row r="129" spans="1:18" ht="17.25" customHeight="1">
      <c r="A129" s="3">
        <v>2</v>
      </c>
      <c r="B129" s="6" t="s">
        <v>89</v>
      </c>
      <c r="C129" s="5" t="s">
        <v>222</v>
      </c>
      <c r="D129" s="5" t="s">
        <v>88</v>
      </c>
      <c r="E129" s="5">
        <v>100</v>
      </c>
      <c r="F129" s="3"/>
      <c r="G129" s="3"/>
      <c r="H129" s="3"/>
      <c r="I129" s="3" t="s">
        <v>6</v>
      </c>
      <c r="J129" s="3"/>
      <c r="K129" s="3"/>
      <c r="L129" s="5" t="s">
        <v>36</v>
      </c>
      <c r="M129" s="9"/>
      <c r="N129" s="9"/>
      <c r="O129" s="9"/>
      <c r="P129" s="9"/>
      <c r="Q129" s="9"/>
      <c r="R129" s="9"/>
    </row>
    <row r="130" spans="1:18" ht="17.25" customHeight="1">
      <c r="A130" s="3">
        <v>3</v>
      </c>
      <c r="B130" s="6" t="s">
        <v>90</v>
      </c>
      <c r="C130" s="5" t="s">
        <v>31</v>
      </c>
      <c r="D130" s="5" t="s">
        <v>83</v>
      </c>
      <c r="E130" s="5">
        <v>100</v>
      </c>
      <c r="F130" s="3"/>
      <c r="G130" s="3"/>
      <c r="H130" s="3"/>
      <c r="I130" s="3"/>
      <c r="J130" s="3"/>
      <c r="K130" s="3" t="s">
        <v>6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4</v>
      </c>
      <c r="B131" s="6" t="s">
        <v>270</v>
      </c>
      <c r="C131" s="5" t="s">
        <v>159</v>
      </c>
      <c r="D131" s="5" t="s">
        <v>83</v>
      </c>
      <c r="E131" s="5">
        <v>255</v>
      </c>
      <c r="F131" s="3"/>
      <c r="G131" s="3"/>
      <c r="H131" s="3"/>
      <c r="I131" s="3"/>
      <c r="J131" s="3"/>
      <c r="K131" s="3" t="s">
        <v>6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20</v>
      </c>
      <c r="C132" s="5" t="s">
        <v>25</v>
      </c>
      <c r="D132" s="5" t="s">
        <v>59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26</v>
      </c>
      <c r="D133" s="5" t="s">
        <v>59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22</v>
      </c>
      <c r="C134" s="5" t="s">
        <v>27</v>
      </c>
      <c r="D134" s="5" t="s">
        <v>59</v>
      </c>
      <c r="E134" s="5"/>
      <c r="F134" s="3"/>
      <c r="G134" s="3"/>
      <c r="H134" s="3"/>
      <c r="I134" s="3"/>
      <c r="J134" s="3"/>
      <c r="K134" s="3" t="s">
        <v>24</v>
      </c>
      <c r="L134" s="5" t="s">
        <v>51</v>
      </c>
    </row>
    <row r="135" spans="1:18" ht="17.25" customHeight="1">
      <c r="A135" s="64"/>
      <c r="B135" s="8"/>
      <c r="C135" s="8"/>
      <c r="D135" s="8"/>
      <c r="E135" s="8"/>
      <c r="F135" s="64"/>
      <c r="G135" s="64"/>
      <c r="H135" s="64"/>
      <c r="I135" s="64"/>
      <c r="J135" s="64"/>
      <c r="K135" s="64"/>
      <c r="L135" s="8"/>
    </row>
    <row r="136" spans="1:18" ht="17.25" customHeight="1">
      <c r="A136" s="1" t="s">
        <v>9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7</v>
      </c>
    </row>
    <row r="137" spans="1:18" ht="17.25" customHeight="1">
      <c r="B137" s="16" t="s">
        <v>28</v>
      </c>
      <c r="C137" s="23" t="str">
        <f>view!$D$9</f>
        <v>staff_to_authorities</v>
      </c>
      <c r="F137" s="36" t="s">
        <v>1</v>
      </c>
      <c r="G137" s="37" t="str">
        <f>view!$G$9</f>
        <v>○</v>
      </c>
      <c r="H137" s="27" t="s">
        <v>44</v>
      </c>
      <c r="I137" s="24"/>
      <c r="J137" s="28"/>
      <c r="K137" s="28"/>
      <c r="L137" s="29"/>
    </row>
    <row r="138" spans="1:18" ht="17.25" customHeight="1">
      <c r="B138" s="16" t="s">
        <v>17</v>
      </c>
      <c r="C138" s="11" t="str">
        <f>view!$E$9&amp;"　"&amp;view!$F$9</f>
        <v>ユーザ（職員） - 権限　</v>
      </c>
      <c r="F138" s="36" t="s">
        <v>3</v>
      </c>
      <c r="G138" s="37" t="str">
        <f>view!$H$9</f>
        <v>○</v>
      </c>
      <c r="H138" s="25"/>
      <c r="I138" s="26"/>
      <c r="J138" s="13"/>
      <c r="K138" s="13"/>
      <c r="L138" s="30"/>
    </row>
    <row r="139" spans="1:18" ht="17.25" customHeight="1">
      <c r="B139" s="16" t="s">
        <v>40</v>
      </c>
      <c r="C139" s="34">
        <f>view!$A$9</f>
        <v>7</v>
      </c>
      <c r="F139" s="36"/>
      <c r="G139" s="37"/>
      <c r="H139" s="25"/>
      <c r="I139" s="26"/>
      <c r="J139" s="13"/>
      <c r="K139" s="13"/>
      <c r="L139" s="30"/>
    </row>
    <row r="140" spans="1:18" ht="17.25" customHeight="1">
      <c r="B140" s="16" t="s">
        <v>41</v>
      </c>
      <c r="C140" s="34" t="str">
        <f>view!$C$9</f>
        <v>user</v>
      </c>
      <c r="F140" s="36" t="s">
        <v>38</v>
      </c>
      <c r="G140" s="37">
        <f>view!$I$9</f>
        <v>0</v>
      </c>
      <c r="H140" s="25"/>
      <c r="I140" s="26"/>
      <c r="J140" s="13"/>
      <c r="K140" s="13"/>
      <c r="L140" s="30"/>
    </row>
    <row r="141" spans="1:18" ht="17.25" customHeight="1">
      <c r="B141" s="16" t="s">
        <v>29</v>
      </c>
      <c r="C141" s="11" t="s">
        <v>45</v>
      </c>
      <c r="F141" s="57"/>
      <c r="G141" s="58"/>
      <c r="H141" s="25"/>
      <c r="I141" s="26"/>
      <c r="J141" s="13"/>
      <c r="K141" s="13"/>
      <c r="L141" s="30"/>
    </row>
    <row r="142" spans="1:18" ht="17.25" customHeight="1">
      <c r="B142" s="16" t="s">
        <v>42</v>
      </c>
      <c r="C142" s="35">
        <v>42989</v>
      </c>
      <c r="D142" s="33"/>
      <c r="E142" s="33"/>
      <c r="G142" s="26"/>
      <c r="H142" s="25"/>
      <c r="I142" s="26"/>
      <c r="J142" s="13"/>
      <c r="K142" s="13"/>
      <c r="L142" s="30"/>
    </row>
    <row r="143" spans="1:18" ht="17.25" customHeight="1">
      <c r="B143" s="16" t="s">
        <v>43</v>
      </c>
      <c r="C143" s="35">
        <v>42989</v>
      </c>
      <c r="D143" s="33"/>
      <c r="E143" s="33"/>
      <c r="G143" s="26"/>
      <c r="H143" s="21"/>
      <c r="I143" s="22"/>
      <c r="J143" s="31"/>
      <c r="K143" s="31"/>
      <c r="L143" s="32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30</v>
      </c>
    </row>
    <row r="146" spans="1:18" s="2" customFormat="1" ht="17.25" customHeight="1">
      <c r="A146" s="14" t="s">
        <v>10</v>
      </c>
      <c r="B146" s="15" t="s">
        <v>11</v>
      </c>
      <c r="C146" s="14" t="s">
        <v>86</v>
      </c>
      <c r="D146" s="14" t="s">
        <v>85</v>
      </c>
      <c r="E146" s="14" t="s">
        <v>84</v>
      </c>
      <c r="F146" s="4" t="s">
        <v>71</v>
      </c>
      <c r="G146" s="4" t="s">
        <v>12</v>
      </c>
      <c r="H146" s="4" t="s">
        <v>13</v>
      </c>
      <c r="I146" s="4" t="s">
        <v>14</v>
      </c>
      <c r="J146" s="4" t="s">
        <v>15</v>
      </c>
      <c r="K146" s="4" t="s">
        <v>16</v>
      </c>
      <c r="L146" s="14" t="s">
        <v>8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18</v>
      </c>
      <c r="C147" s="5" t="s">
        <v>23</v>
      </c>
      <c r="D147" s="5" t="s">
        <v>87</v>
      </c>
      <c r="E147" s="5">
        <v>20</v>
      </c>
      <c r="F147" s="3" t="s">
        <v>24</v>
      </c>
      <c r="G147" s="3" t="s">
        <v>24</v>
      </c>
      <c r="H147" s="3" t="s">
        <v>24</v>
      </c>
      <c r="I147" s="3"/>
      <c r="J147" s="3"/>
      <c r="K147" s="3"/>
      <c r="L147" s="5" t="s">
        <v>19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69</v>
      </c>
      <c r="C148" s="5" t="s">
        <v>68</v>
      </c>
      <c r="D148" s="5" t="s">
        <v>83</v>
      </c>
      <c r="E148" s="5">
        <v>100</v>
      </c>
      <c r="F148" s="3"/>
      <c r="G148" s="3"/>
      <c r="H148" s="3"/>
      <c r="I148" s="3"/>
      <c r="J148" s="3"/>
      <c r="K148" s="3" t="s">
        <v>6</v>
      </c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89</v>
      </c>
      <c r="C149" s="5" t="s">
        <v>223</v>
      </c>
      <c r="D149" s="5" t="s">
        <v>83</v>
      </c>
      <c r="E149" s="5">
        <v>100</v>
      </c>
      <c r="F149" s="3"/>
      <c r="G149" s="3"/>
      <c r="H149" s="3"/>
      <c r="I149" s="3"/>
      <c r="J149" s="3"/>
      <c r="K149" s="3" t="s">
        <v>6</v>
      </c>
      <c r="L149" s="5"/>
      <c r="M149" s="9"/>
      <c r="N149" s="9"/>
      <c r="O149" s="9"/>
      <c r="P149" s="9"/>
      <c r="Q149" s="9"/>
      <c r="R149" s="9"/>
    </row>
    <row r="150" spans="1:18" ht="17.25" customHeight="1">
      <c r="A150" s="3"/>
      <c r="B150" s="6" t="s">
        <v>20</v>
      </c>
      <c r="C150" s="5" t="s">
        <v>25</v>
      </c>
      <c r="D150" s="5" t="s">
        <v>59</v>
      </c>
      <c r="E150" s="5" t="s">
        <v>59</v>
      </c>
      <c r="F150" s="3"/>
      <c r="G150" s="3"/>
      <c r="H150" s="3"/>
      <c r="I150" s="3"/>
      <c r="J150" s="3"/>
      <c r="K150" s="3"/>
      <c r="L150" s="5"/>
    </row>
    <row r="151" spans="1:18" ht="17.25" customHeight="1">
      <c r="A151" s="64"/>
      <c r="B151" s="8"/>
      <c r="C151" s="8"/>
      <c r="D151" s="8"/>
      <c r="E151" s="8"/>
      <c r="F151" s="64"/>
      <c r="G151" s="64"/>
      <c r="H151" s="64"/>
      <c r="I151" s="64"/>
      <c r="J151" s="64"/>
      <c r="K151" s="64"/>
      <c r="L151" s="8"/>
    </row>
    <row r="152" spans="1:18" ht="17.25" customHeight="1">
      <c r="A152" s="1" t="s">
        <v>9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>
        <f>C155</f>
        <v>8</v>
      </c>
    </row>
    <row r="153" spans="1:18" ht="17.25" customHeight="1">
      <c r="B153" s="16" t="s">
        <v>28</v>
      </c>
      <c r="C153" s="23" t="str">
        <f>view!$D$10</f>
        <v>staff_to_customers</v>
      </c>
      <c r="F153" s="36" t="s">
        <v>1</v>
      </c>
      <c r="G153" s="37" t="str">
        <f>view!$G$10</f>
        <v>○</v>
      </c>
      <c r="H153" s="27" t="s">
        <v>44</v>
      </c>
      <c r="I153" s="24"/>
      <c r="J153" s="28"/>
      <c r="K153" s="28"/>
      <c r="L153" s="29"/>
    </row>
    <row r="154" spans="1:18" ht="17.25" customHeight="1">
      <c r="B154" s="16" t="s">
        <v>17</v>
      </c>
      <c r="C154" s="11" t="str">
        <f>view!$E$10&amp;"　"&amp;view!$F$10</f>
        <v>ユーザー（職員） - ユーザ（利用者）　</v>
      </c>
      <c r="F154" s="36" t="s">
        <v>3</v>
      </c>
      <c r="G154" s="37" t="str">
        <f>view!$H$10</f>
        <v>○</v>
      </c>
      <c r="H154" s="25"/>
      <c r="I154" s="26"/>
      <c r="J154" s="13"/>
      <c r="K154" s="13"/>
      <c r="L154" s="30"/>
    </row>
    <row r="155" spans="1:18" ht="17.25" customHeight="1">
      <c r="B155" s="16" t="s">
        <v>40</v>
      </c>
      <c r="C155" s="34">
        <f>view!$A$10</f>
        <v>8</v>
      </c>
      <c r="F155" s="36"/>
      <c r="G155" s="37"/>
      <c r="H155" s="25"/>
      <c r="I155" s="26"/>
      <c r="J155" s="13"/>
      <c r="K155" s="13"/>
      <c r="L155" s="30"/>
    </row>
    <row r="156" spans="1:18" ht="17.25" customHeight="1">
      <c r="B156" s="16" t="s">
        <v>41</v>
      </c>
      <c r="C156" s="34" t="str">
        <f>view!$C$10</f>
        <v>user</v>
      </c>
      <c r="F156" s="36" t="s">
        <v>38</v>
      </c>
      <c r="G156" s="37">
        <f>view!$I$10</f>
        <v>0</v>
      </c>
      <c r="H156" s="25"/>
      <c r="I156" s="26"/>
      <c r="J156" s="13"/>
      <c r="K156" s="13"/>
      <c r="L156" s="30"/>
    </row>
    <row r="157" spans="1:18" ht="17.25" customHeight="1">
      <c r="B157" s="16" t="s">
        <v>29</v>
      </c>
      <c r="C157" s="11" t="s">
        <v>45</v>
      </c>
      <c r="F157" s="57"/>
      <c r="G157" s="58"/>
      <c r="H157" s="25"/>
      <c r="I157" s="26"/>
      <c r="J157" s="13"/>
      <c r="K157" s="13"/>
      <c r="L157" s="30"/>
    </row>
    <row r="158" spans="1:18" ht="17.25" customHeight="1">
      <c r="B158" s="16" t="s">
        <v>42</v>
      </c>
      <c r="C158" s="35">
        <v>42989</v>
      </c>
      <c r="D158" s="33"/>
      <c r="E158" s="33"/>
      <c r="G158" s="26"/>
      <c r="H158" s="25"/>
      <c r="I158" s="26"/>
      <c r="J158" s="13"/>
      <c r="K158" s="13"/>
      <c r="L158" s="30"/>
    </row>
    <row r="159" spans="1:18" ht="17.25" customHeight="1">
      <c r="B159" s="16" t="s">
        <v>43</v>
      </c>
      <c r="C159" s="35">
        <v>42989</v>
      </c>
      <c r="D159" s="33"/>
      <c r="E159" s="33"/>
      <c r="G159" s="26"/>
      <c r="H159" s="21"/>
      <c r="I159" s="22"/>
      <c r="J159" s="31"/>
      <c r="K159" s="31"/>
      <c r="L159" s="32"/>
    </row>
    <row r="160" spans="1:18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</row>
    <row r="161" spans="1:18" s="2" customFormat="1" ht="17.25" customHeight="1">
      <c r="A161" s="1" t="s">
        <v>30</v>
      </c>
    </row>
    <row r="162" spans="1:18" s="2" customFormat="1" ht="17.25" customHeight="1">
      <c r="A162" s="14" t="s">
        <v>10</v>
      </c>
      <c r="B162" s="15" t="s">
        <v>11</v>
      </c>
      <c r="C162" s="14" t="s">
        <v>86</v>
      </c>
      <c r="D162" s="14" t="s">
        <v>85</v>
      </c>
      <c r="E162" s="14" t="s">
        <v>84</v>
      </c>
      <c r="F162" s="4" t="s">
        <v>71</v>
      </c>
      <c r="G162" s="4" t="s">
        <v>12</v>
      </c>
      <c r="H162" s="4" t="s">
        <v>13</v>
      </c>
      <c r="I162" s="4" t="s">
        <v>14</v>
      </c>
      <c r="J162" s="4" t="s">
        <v>15</v>
      </c>
      <c r="K162" s="4" t="s">
        <v>16</v>
      </c>
      <c r="L162" s="14" t="s">
        <v>8</v>
      </c>
      <c r="M162" s="7"/>
      <c r="N162" s="7"/>
      <c r="O162" s="7"/>
      <c r="P162" s="7"/>
    </row>
    <row r="163" spans="1:18" s="2" customFormat="1" ht="17.25" customHeight="1">
      <c r="A163" s="3">
        <v>1</v>
      </c>
      <c r="B163" s="6" t="s">
        <v>18</v>
      </c>
      <c r="C163" s="5" t="s">
        <v>23</v>
      </c>
      <c r="D163" s="5" t="s">
        <v>87</v>
      </c>
      <c r="E163" s="5">
        <v>20</v>
      </c>
      <c r="F163" s="3" t="s">
        <v>24</v>
      </c>
      <c r="G163" s="3" t="s">
        <v>24</v>
      </c>
      <c r="H163" s="3" t="s">
        <v>24</v>
      </c>
      <c r="I163" s="3"/>
      <c r="J163" s="3"/>
      <c r="K163" s="3"/>
      <c r="L163" s="5" t="s">
        <v>19</v>
      </c>
      <c r="M163" s="8"/>
      <c r="N163" s="8"/>
      <c r="O163" s="8"/>
      <c r="P163" s="8"/>
    </row>
    <row r="164" spans="1:18" ht="17.25" customHeight="1">
      <c r="A164" s="3">
        <v>2</v>
      </c>
      <c r="B164" s="6" t="s">
        <v>226</v>
      </c>
      <c r="C164" s="5" t="s">
        <v>225</v>
      </c>
      <c r="D164" s="5" t="s">
        <v>83</v>
      </c>
      <c r="E164" s="5">
        <v>100</v>
      </c>
      <c r="F164" s="3"/>
      <c r="G164" s="3"/>
      <c r="H164" s="3"/>
      <c r="I164" s="3"/>
      <c r="J164" s="3"/>
      <c r="K164" s="3" t="s">
        <v>6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3</v>
      </c>
      <c r="B165" s="6" t="s">
        <v>227</v>
      </c>
      <c r="C165" s="5" t="s">
        <v>224</v>
      </c>
      <c r="D165" s="5" t="s">
        <v>83</v>
      </c>
      <c r="E165" s="5">
        <v>100</v>
      </c>
      <c r="F165" s="3"/>
      <c r="G165" s="3"/>
      <c r="H165" s="3"/>
      <c r="I165" s="3"/>
      <c r="J165" s="3"/>
      <c r="K165" s="3" t="s">
        <v>6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20</v>
      </c>
      <c r="C166" s="5" t="s">
        <v>25</v>
      </c>
      <c r="D166" s="5" t="s">
        <v>59</v>
      </c>
      <c r="E166" s="5" t="s">
        <v>59</v>
      </c>
      <c r="F166" s="3"/>
      <c r="G166" s="3"/>
      <c r="H166" s="3"/>
      <c r="I166" s="3"/>
      <c r="J166" s="3"/>
      <c r="K166" s="3"/>
      <c r="L166" s="5"/>
    </row>
    <row r="167" spans="1:18" ht="17.25" customHeight="1">
      <c r="A167" s="64"/>
      <c r="B167" s="8"/>
      <c r="C167" s="8"/>
      <c r="D167" s="8"/>
      <c r="E167" s="8"/>
      <c r="F167" s="64"/>
      <c r="G167" s="64"/>
      <c r="H167" s="64"/>
      <c r="I167" s="64"/>
      <c r="J167" s="64"/>
      <c r="K167" s="64"/>
      <c r="L167" s="8"/>
    </row>
  </sheetData>
  <phoneticPr fontId="1"/>
  <conditionalFormatting sqref="F90:H92 F96:J96 F89:L89 F129:H129 F131:J131 F128:L128 F163:L163 F113:H113 F114:J114 F112:L112 B165:C165 F165:L165 C97:L99 C115:L115 C131 C132:L134 L114 A61:L61 C74:L76 L96 A115 D150 C166:L166 C16:D18 L16 L24 B15:D15 B16 B19:D19 B24:D24 L131 B72:L72 A63 A65 A67 A69 A71 A73:A75">
    <cfRule type="expression" dxfId="468" priority="362">
      <formula>MOD(ROW(),2)=0</formula>
    </cfRule>
  </conditionalFormatting>
  <conditionalFormatting sqref="A76">
    <cfRule type="expression" dxfId="467" priority="361">
      <formula>MOD(ROW(),2)=0</formula>
    </cfRule>
  </conditionalFormatting>
  <conditionalFormatting sqref="B74:B76">
    <cfRule type="expression" dxfId="466" priority="358">
      <formula>MOD(ROW(),2)=0</formula>
    </cfRule>
  </conditionalFormatting>
  <conditionalFormatting sqref="B97:B99">
    <cfRule type="expression" dxfId="465" priority="348">
      <formula>MOD(ROW(),2)=0</formula>
    </cfRule>
  </conditionalFormatting>
  <conditionalFormatting sqref="B131">
    <cfRule type="expression" dxfId="464" priority="340">
      <formula>MOD(ROW(),2)=0</formula>
    </cfRule>
  </conditionalFormatting>
  <conditionalFormatting sqref="B132:B134">
    <cfRule type="expression" dxfId="463" priority="339">
      <formula>MOD(ROW(),2)=0</formula>
    </cfRule>
  </conditionalFormatting>
  <conditionalFormatting sqref="A96 A98 A89:C89 C90:C92">
    <cfRule type="expression" dxfId="462" priority="351">
      <formula>MOD(ROW(),2)=0</formula>
    </cfRule>
  </conditionalFormatting>
  <conditionalFormatting sqref="A90:A92 A97 A99 K90 L91:L92">
    <cfRule type="expression" dxfId="461" priority="350">
      <formula>MOD(ROW(),2)=0</formula>
    </cfRule>
  </conditionalFormatting>
  <conditionalFormatting sqref="B90 B96 B92">
    <cfRule type="expression" dxfId="460" priority="349">
      <formula>MOD(ROW(),2)=0</formula>
    </cfRule>
  </conditionalFormatting>
  <conditionalFormatting sqref="A129 A132 A134 K129">
    <cfRule type="expression" dxfId="459" priority="341">
      <formula>MOD(ROW(),2)=0</formula>
    </cfRule>
  </conditionalFormatting>
  <conditionalFormatting sqref="I91:I92">
    <cfRule type="expression" dxfId="458" priority="343">
      <formula>MOD(ROW(),2)=0</formula>
    </cfRule>
  </conditionalFormatting>
  <conditionalFormatting sqref="A131 A133 A128:C128">
    <cfRule type="expression" dxfId="457" priority="342">
      <formula>MOD(ROW(),2)=0</formula>
    </cfRule>
  </conditionalFormatting>
  <conditionalFormatting sqref="A165 A163:C163">
    <cfRule type="expression" dxfId="456" priority="333">
      <formula>MOD(ROW(),2)=0</formula>
    </cfRule>
  </conditionalFormatting>
  <conditionalFormatting sqref="A164 A166">
    <cfRule type="expression" dxfId="455" priority="332">
      <formula>MOD(ROW(),2)=0</formula>
    </cfRule>
  </conditionalFormatting>
  <conditionalFormatting sqref="B166">
    <cfRule type="expression" dxfId="454" priority="330">
      <formula>MOD(ROW(),2)=0</formula>
    </cfRule>
  </conditionalFormatting>
  <conditionalFormatting sqref="E89:E92 E96">
    <cfRule type="expression" dxfId="453" priority="304">
      <formula>MOD(ROW(),2)=0</formula>
    </cfRule>
  </conditionalFormatting>
  <conditionalFormatting sqref="D89:D91 D96">
    <cfRule type="expression" dxfId="452" priority="303">
      <formula>MOD(ROW(),2)=0</formula>
    </cfRule>
  </conditionalFormatting>
  <conditionalFormatting sqref="A113 J113 L113">
    <cfRule type="expression" dxfId="451" priority="279">
      <formula>MOD(ROW(),2)=0</formula>
    </cfRule>
  </conditionalFormatting>
  <conditionalFormatting sqref="A114 A112:C112">
    <cfRule type="expression" dxfId="450" priority="280">
      <formula>MOD(ROW(),2)=0</formula>
    </cfRule>
  </conditionalFormatting>
  <conditionalFormatting sqref="B115">
    <cfRule type="expression" dxfId="449" priority="277">
      <formula>MOD(ROW(),2)=0</formula>
    </cfRule>
  </conditionalFormatting>
  <conditionalFormatting sqref="J90:J92">
    <cfRule type="expression" dxfId="448" priority="269">
      <formula>MOD(ROW(),2)=0</formula>
    </cfRule>
  </conditionalFormatting>
  <conditionalFormatting sqref="I113">
    <cfRule type="expression" dxfId="447" priority="272">
      <formula>MOD(ROW(),2)=0</formula>
    </cfRule>
  </conditionalFormatting>
  <conditionalFormatting sqref="C96">
    <cfRule type="expression" dxfId="446" priority="270">
      <formula>MOD(ROW(),2)=0</formula>
    </cfRule>
  </conditionalFormatting>
  <conditionalFormatting sqref="E112">
    <cfRule type="expression" dxfId="445" priority="268">
      <formula>MOD(ROW(),2)=0</formula>
    </cfRule>
  </conditionalFormatting>
  <conditionalFormatting sqref="D112">
    <cfRule type="expression" dxfId="444" priority="267">
      <formula>MOD(ROW(),2)=0</formula>
    </cfRule>
  </conditionalFormatting>
  <conditionalFormatting sqref="E113:E114">
    <cfRule type="expression" dxfId="443" priority="266">
      <formula>MOD(ROW(),2)=0</formula>
    </cfRule>
  </conditionalFormatting>
  <conditionalFormatting sqref="D113:D114">
    <cfRule type="expression" dxfId="442" priority="265">
      <formula>MOD(ROW(),2)=0</formula>
    </cfRule>
  </conditionalFormatting>
  <conditionalFormatting sqref="E128">
    <cfRule type="expression" dxfId="441" priority="263">
      <formula>MOD(ROW(),2)=0</formula>
    </cfRule>
  </conditionalFormatting>
  <conditionalFormatting sqref="D128">
    <cfRule type="expression" dxfId="440" priority="262">
      <formula>MOD(ROW(),2)=0</formula>
    </cfRule>
  </conditionalFormatting>
  <conditionalFormatting sqref="E129 E131">
    <cfRule type="expression" dxfId="439" priority="261">
      <formula>MOD(ROW(),2)=0</formula>
    </cfRule>
  </conditionalFormatting>
  <conditionalFormatting sqref="D129 D131">
    <cfRule type="expression" dxfId="438" priority="260">
      <formula>MOD(ROW(),2)=0</formula>
    </cfRule>
  </conditionalFormatting>
  <conditionalFormatting sqref="J129">
    <cfRule type="expression" dxfId="437" priority="204">
      <formula>MOD(ROW(),2)=0</formula>
    </cfRule>
  </conditionalFormatting>
  <conditionalFormatting sqref="E163">
    <cfRule type="expression" dxfId="436" priority="259">
      <formula>MOD(ROW(),2)=0</formula>
    </cfRule>
  </conditionalFormatting>
  <conditionalFormatting sqref="D163">
    <cfRule type="expression" dxfId="435" priority="258">
      <formula>MOD(ROW(),2)=0</formula>
    </cfRule>
  </conditionalFormatting>
  <conditionalFormatting sqref="E165">
    <cfRule type="expression" dxfId="434" priority="257">
      <formula>MOD(ROW(),2)=0</formula>
    </cfRule>
  </conditionalFormatting>
  <conditionalFormatting sqref="D165">
    <cfRule type="expression" dxfId="433" priority="256">
      <formula>MOD(ROW(),2)=0</formula>
    </cfRule>
  </conditionalFormatting>
  <conditionalFormatting sqref="K114">
    <cfRule type="expression" dxfId="432" priority="166">
      <formula>MOD(ROW(),2)=0</formula>
    </cfRule>
  </conditionalFormatting>
  <conditionalFormatting sqref="C129">
    <cfRule type="expression" dxfId="431" priority="165">
      <formula>MOD(ROW(),2)=0</formula>
    </cfRule>
  </conditionalFormatting>
  <conditionalFormatting sqref="B129">
    <cfRule type="expression" dxfId="430" priority="164">
      <formula>MOD(ROW(),2)=0</formula>
    </cfRule>
  </conditionalFormatting>
  <conditionalFormatting sqref="F147:L147 F149:L149 E150:L150 C149:C150">
    <cfRule type="expression" dxfId="429" priority="163">
      <formula>MOD(ROW(),2)=0</formula>
    </cfRule>
  </conditionalFormatting>
  <conditionalFormatting sqref="A149 A147:C147">
    <cfRule type="expression" dxfId="428" priority="162">
      <formula>MOD(ROW(),2)=0</formula>
    </cfRule>
  </conditionalFormatting>
  <conditionalFormatting sqref="A148 A150 L148">
    <cfRule type="expression" dxfId="427" priority="161">
      <formula>MOD(ROW(),2)=0</formula>
    </cfRule>
  </conditionalFormatting>
  <conditionalFormatting sqref="B150">
    <cfRule type="expression" dxfId="426" priority="160">
      <formula>MOD(ROW(),2)=0</formula>
    </cfRule>
  </conditionalFormatting>
  <conditionalFormatting sqref="E147">
    <cfRule type="expression" dxfId="425" priority="155">
      <formula>MOD(ROW(),2)=0</formula>
    </cfRule>
  </conditionalFormatting>
  <conditionalFormatting sqref="D147">
    <cfRule type="expression" dxfId="424" priority="154">
      <formula>MOD(ROW(),2)=0</formula>
    </cfRule>
  </conditionalFormatting>
  <conditionalFormatting sqref="E149">
    <cfRule type="expression" dxfId="423" priority="153">
      <formula>MOD(ROW(),2)=0</formula>
    </cfRule>
  </conditionalFormatting>
  <conditionalFormatting sqref="D149">
    <cfRule type="expression" dxfId="422" priority="152">
      <formula>MOD(ROW(),2)=0</formula>
    </cfRule>
  </conditionalFormatting>
  <conditionalFormatting sqref="B71:L71">
    <cfRule type="expression" dxfId="421" priority="119">
      <formula>MOD(ROW(),2)=0</formula>
    </cfRule>
  </conditionalFormatting>
  <conditionalFormatting sqref="B70:L70">
    <cfRule type="expression" dxfId="420" priority="117">
      <formula>MOD(ROW(),2)=0</formula>
    </cfRule>
  </conditionalFormatting>
  <conditionalFormatting sqref="B73:C73 F73:L73">
    <cfRule type="expression" dxfId="419" priority="115">
      <formula>MOD(ROW(),2)=0</formula>
    </cfRule>
  </conditionalFormatting>
  <conditionalFormatting sqref="C62:H69">
    <cfRule type="expression" dxfId="418" priority="109">
      <formula>MOD(ROW(),2)=0</formula>
    </cfRule>
  </conditionalFormatting>
  <conditionalFormatting sqref="F93:J93 L93">
    <cfRule type="expression" dxfId="417" priority="105">
      <formula>MOD(ROW(),2)=0</formula>
    </cfRule>
  </conditionalFormatting>
  <conditionalFormatting sqref="A93">
    <cfRule type="expression" dxfId="416" priority="104">
      <formula>MOD(ROW(),2)=0</formula>
    </cfRule>
  </conditionalFormatting>
  <conditionalFormatting sqref="B93">
    <cfRule type="expression" dxfId="415" priority="103">
      <formula>MOD(ROW(),2)=0</formula>
    </cfRule>
  </conditionalFormatting>
  <conditionalFormatting sqref="I62:I69">
    <cfRule type="expression" dxfId="414" priority="106">
      <formula>MOD(ROW(),2)=0</formula>
    </cfRule>
  </conditionalFormatting>
  <conditionalFormatting sqref="C93">
    <cfRule type="expression" dxfId="413" priority="100">
      <formula>MOD(ROW(),2)=0</formula>
    </cfRule>
  </conditionalFormatting>
  <conditionalFormatting sqref="E93">
    <cfRule type="expression" dxfId="412" priority="102">
      <formula>MOD(ROW(),2)=0</formula>
    </cfRule>
  </conditionalFormatting>
  <conditionalFormatting sqref="J62:L62 A62 A64 A66 A68 A70 A72 L63:L69">
    <cfRule type="expression" dxfId="411" priority="108">
      <formula>MOD(ROW(),2)=0</formula>
    </cfRule>
  </conditionalFormatting>
  <conditionalFormatting sqref="B62:B69">
    <cfRule type="expression" dxfId="410" priority="107">
      <formula>MOD(ROW(),2)=0</formula>
    </cfRule>
  </conditionalFormatting>
  <conditionalFormatting sqref="D92">
    <cfRule type="expression" dxfId="409" priority="98">
      <formula>MOD(ROW(),2)=0</formula>
    </cfRule>
  </conditionalFormatting>
  <conditionalFormatting sqref="K91">
    <cfRule type="expression" dxfId="408" priority="97">
      <formula>MOD(ROW(),2)=0</formula>
    </cfRule>
  </conditionalFormatting>
  <conditionalFormatting sqref="K92">
    <cfRule type="expression" dxfId="407" priority="96">
      <formula>MOD(ROW(),2)=0</formula>
    </cfRule>
  </conditionalFormatting>
  <conditionalFormatting sqref="K93">
    <cfRule type="expression" dxfId="406" priority="95">
      <formula>MOD(ROW(),2)=0</formula>
    </cfRule>
  </conditionalFormatting>
  <conditionalFormatting sqref="D93">
    <cfRule type="expression" dxfId="405" priority="101">
      <formula>MOD(ROW(),2)=0</formula>
    </cfRule>
  </conditionalFormatting>
  <conditionalFormatting sqref="B114">
    <cfRule type="expression" dxfId="404" priority="83">
      <formula>MOD(ROW(),2)=0</formula>
    </cfRule>
  </conditionalFormatting>
  <conditionalFormatting sqref="B91">
    <cfRule type="expression" dxfId="403" priority="99">
      <formula>MOD(ROW(),2)=0</formula>
    </cfRule>
  </conditionalFormatting>
  <conditionalFormatting sqref="K96">
    <cfRule type="expression" dxfId="402" priority="94">
      <formula>MOD(ROW(),2)=0</formula>
    </cfRule>
  </conditionalFormatting>
  <conditionalFormatting sqref="I90">
    <cfRule type="expression" dxfId="401" priority="93">
      <formula>MOD(ROW(),2)=0</formula>
    </cfRule>
  </conditionalFormatting>
  <conditionalFormatting sqref="L90">
    <cfRule type="expression" dxfId="400" priority="92">
      <formula>MOD(ROW(),2)=0</formula>
    </cfRule>
  </conditionalFormatting>
  <conditionalFormatting sqref="I129">
    <cfRule type="expression" dxfId="399" priority="91">
      <formula>MOD(ROW(),2)=0</formula>
    </cfRule>
  </conditionalFormatting>
  <conditionalFormatting sqref="L129">
    <cfRule type="expression" dxfId="398" priority="90">
      <formula>MOD(ROW(),2)=0</formula>
    </cfRule>
  </conditionalFormatting>
  <conditionalFormatting sqref="B149">
    <cfRule type="expression" dxfId="397" priority="89">
      <formula>MOD(ROW(),2)=0</formula>
    </cfRule>
  </conditionalFormatting>
  <conditionalFormatting sqref="J148">
    <cfRule type="expression" dxfId="396" priority="80">
      <formula>MOD(ROW(),2)=0</formula>
    </cfRule>
  </conditionalFormatting>
  <conditionalFormatting sqref="I148">
    <cfRule type="expression" dxfId="395" priority="79">
      <formula>MOD(ROW(),2)=0</formula>
    </cfRule>
  </conditionalFormatting>
  <conditionalFormatting sqref="C113">
    <cfRule type="expression" dxfId="394" priority="86">
      <formula>MOD(ROW(),2)=0</formula>
    </cfRule>
  </conditionalFormatting>
  <conditionalFormatting sqref="B113">
    <cfRule type="expression" dxfId="393" priority="85">
      <formula>MOD(ROW(),2)=0</formula>
    </cfRule>
  </conditionalFormatting>
  <conditionalFormatting sqref="C114">
    <cfRule type="expression" dxfId="392" priority="84">
      <formula>MOD(ROW(),2)=0</formula>
    </cfRule>
  </conditionalFormatting>
  <conditionalFormatting sqref="K113">
    <cfRule type="expression" dxfId="391" priority="82">
      <formula>MOD(ROW(),2)=0</formula>
    </cfRule>
  </conditionalFormatting>
  <conditionalFormatting sqref="F148:H148">
    <cfRule type="expression" dxfId="390" priority="81">
      <formula>MOD(ROW(),2)=0</formula>
    </cfRule>
  </conditionalFormatting>
  <conditionalFormatting sqref="E148">
    <cfRule type="expression" dxfId="389" priority="78">
      <formula>MOD(ROW(),2)=0</formula>
    </cfRule>
  </conditionalFormatting>
  <conditionalFormatting sqref="D148">
    <cfRule type="expression" dxfId="388" priority="77">
      <formula>MOD(ROW(),2)=0</formula>
    </cfRule>
  </conditionalFormatting>
  <conditionalFormatting sqref="C148">
    <cfRule type="expression" dxfId="387" priority="76">
      <formula>MOD(ROW(),2)=0</formula>
    </cfRule>
  </conditionalFormatting>
  <conditionalFormatting sqref="B148">
    <cfRule type="expression" dxfId="386" priority="75">
      <formula>MOD(ROW(),2)=0</formula>
    </cfRule>
  </conditionalFormatting>
  <conditionalFormatting sqref="K148">
    <cfRule type="expression" dxfId="385" priority="74">
      <formula>MOD(ROW(),2)=0</formula>
    </cfRule>
  </conditionalFormatting>
  <conditionalFormatting sqref="L164">
    <cfRule type="expression" dxfId="384" priority="73">
      <formula>MOD(ROW(),2)=0</formula>
    </cfRule>
  </conditionalFormatting>
  <conditionalFormatting sqref="J164">
    <cfRule type="expression" dxfId="383" priority="71">
      <formula>MOD(ROW(),2)=0</formula>
    </cfRule>
  </conditionalFormatting>
  <conditionalFormatting sqref="I164">
    <cfRule type="expression" dxfId="382" priority="70">
      <formula>MOD(ROW(),2)=0</formula>
    </cfRule>
  </conditionalFormatting>
  <conditionalFormatting sqref="F164:H164">
    <cfRule type="expression" dxfId="381" priority="72">
      <formula>MOD(ROW(),2)=0</formula>
    </cfRule>
  </conditionalFormatting>
  <conditionalFormatting sqref="E164">
    <cfRule type="expression" dxfId="380" priority="69">
      <formula>MOD(ROW(),2)=0</formula>
    </cfRule>
  </conditionalFormatting>
  <conditionalFormatting sqref="D164">
    <cfRule type="expression" dxfId="379" priority="68">
      <formula>MOD(ROW(),2)=0</formula>
    </cfRule>
  </conditionalFormatting>
  <conditionalFormatting sqref="C164">
    <cfRule type="expression" dxfId="378" priority="67">
      <formula>MOD(ROW(),2)=0</formula>
    </cfRule>
  </conditionalFormatting>
  <conditionalFormatting sqref="B164">
    <cfRule type="expression" dxfId="377" priority="66">
      <formula>MOD(ROW(),2)=0</formula>
    </cfRule>
  </conditionalFormatting>
  <conditionalFormatting sqref="K164">
    <cfRule type="expression" dxfId="376" priority="65">
      <formula>MOD(ROW(),2)=0</formula>
    </cfRule>
  </conditionalFormatting>
  <conditionalFormatting sqref="F95:J95 L95">
    <cfRule type="expression" dxfId="375" priority="64">
      <formula>MOD(ROW(),2)=0</formula>
    </cfRule>
  </conditionalFormatting>
  <conditionalFormatting sqref="A95">
    <cfRule type="expression" dxfId="374" priority="63">
      <formula>MOD(ROW(),2)=0</formula>
    </cfRule>
  </conditionalFormatting>
  <conditionalFormatting sqref="B95">
    <cfRule type="expression" dxfId="373" priority="62">
      <formula>MOD(ROW(),2)=0</formula>
    </cfRule>
  </conditionalFormatting>
  <conditionalFormatting sqref="E95">
    <cfRule type="expression" dxfId="372" priority="61">
      <formula>MOD(ROW(),2)=0</formula>
    </cfRule>
  </conditionalFormatting>
  <conditionalFormatting sqref="D95">
    <cfRule type="expression" dxfId="371" priority="60">
      <formula>MOD(ROW(),2)=0</formula>
    </cfRule>
  </conditionalFormatting>
  <conditionalFormatting sqref="C95">
    <cfRule type="expression" dxfId="370" priority="59">
      <formula>MOD(ROW(),2)=0</formula>
    </cfRule>
  </conditionalFormatting>
  <conditionalFormatting sqref="K95">
    <cfRule type="expression" dxfId="369" priority="58">
      <formula>MOD(ROW(),2)=0</formula>
    </cfRule>
  </conditionalFormatting>
  <conditionalFormatting sqref="A43:L43 C46:L48 A45:A47">
    <cfRule type="expression" dxfId="368" priority="57">
      <formula>MOD(ROW(),2)=0</formula>
    </cfRule>
  </conditionalFormatting>
  <conditionalFormatting sqref="A48">
    <cfRule type="expression" dxfId="367" priority="56">
      <formula>MOD(ROW(),2)=0</formula>
    </cfRule>
  </conditionalFormatting>
  <conditionalFormatting sqref="B46:B48">
    <cfRule type="expression" dxfId="366" priority="54">
      <formula>MOD(ROW(),2)=0</formula>
    </cfRule>
  </conditionalFormatting>
  <conditionalFormatting sqref="B45:C45 E45:L45">
    <cfRule type="expression" dxfId="365" priority="46">
      <formula>MOD(ROW(),2)=0</formula>
    </cfRule>
  </conditionalFormatting>
  <conditionalFormatting sqref="E24:H24 E15:H15 E16:J16 A12:L12 E17:L19 C28:L30 A14 A28:A29 B20:L23 A16 A18:B18 A20 A22 A24 A26:L26">
    <cfRule type="expression" dxfId="364" priority="37">
      <formula>MOD(ROW(),2)=0</formula>
    </cfRule>
  </conditionalFormatting>
  <conditionalFormatting sqref="A30 J24 J15:L15">
    <cfRule type="expression" dxfId="363" priority="36">
      <formula>MOD(ROW(),2)=0</formula>
    </cfRule>
  </conditionalFormatting>
  <conditionalFormatting sqref="C44:H44">
    <cfRule type="expression" dxfId="362" priority="41">
      <formula>MOD(ROW(),2)=0</formula>
    </cfRule>
  </conditionalFormatting>
  <conditionalFormatting sqref="A44 J44:L44">
    <cfRule type="expression" dxfId="361" priority="40">
      <formula>MOD(ROW(),2)=0</formula>
    </cfRule>
  </conditionalFormatting>
  <conditionalFormatting sqref="B44">
    <cfRule type="expression" dxfId="360" priority="39">
      <formula>MOD(ROW(),2)=0</formula>
    </cfRule>
  </conditionalFormatting>
  <conditionalFormatting sqref="I44">
    <cfRule type="expression" dxfId="359" priority="38">
      <formula>MOD(ROW(),2)=0</formula>
    </cfRule>
  </conditionalFormatting>
  <conditionalFormatting sqref="B28:B30">
    <cfRule type="expression" dxfId="358" priority="34">
      <formula>MOD(ROW(),2)=0</formula>
    </cfRule>
  </conditionalFormatting>
  <conditionalFormatting sqref="K24">
    <cfRule type="expression" dxfId="357" priority="31">
      <formula>MOD(ROW(),2)=0</formula>
    </cfRule>
  </conditionalFormatting>
  <conditionalFormatting sqref="B17">
    <cfRule type="expression" dxfId="356" priority="33">
      <formula>MOD(ROW(),2)=0</formula>
    </cfRule>
  </conditionalFormatting>
  <conditionalFormatting sqref="K16">
    <cfRule type="expression" dxfId="355" priority="32">
      <formula>MOD(ROW(),2)=0</formula>
    </cfRule>
  </conditionalFormatting>
  <conditionalFormatting sqref="I15">
    <cfRule type="expression" dxfId="354" priority="29">
      <formula>MOD(ROW(),2)=0</formula>
    </cfRule>
  </conditionalFormatting>
  <conditionalFormatting sqref="B25:L25">
    <cfRule type="expression" dxfId="353" priority="27">
      <formula>MOD(ROW(),2)=0</formula>
    </cfRule>
  </conditionalFormatting>
  <conditionalFormatting sqref="B27:L27">
    <cfRule type="expression" dxfId="352" priority="26">
      <formula>MOD(ROW(),2)=0</formula>
    </cfRule>
  </conditionalFormatting>
  <conditionalFormatting sqref="I24">
    <cfRule type="expression" dxfId="351" priority="30">
      <formula>MOD(ROW(),2)=0</formula>
    </cfRule>
  </conditionalFormatting>
  <conditionalFormatting sqref="I14">
    <cfRule type="expression" dxfId="350" priority="22">
      <formula>MOD(ROW(),2)=0</formula>
    </cfRule>
  </conditionalFormatting>
  <conditionalFormatting sqref="C14:H14">
    <cfRule type="expression" dxfId="349" priority="25">
      <formula>MOD(ROW(),2)=0</formula>
    </cfRule>
  </conditionalFormatting>
  <conditionalFormatting sqref="J14:L14">
    <cfRule type="expression" dxfId="348" priority="24">
      <formula>MOD(ROW(),2)=0</formula>
    </cfRule>
  </conditionalFormatting>
  <conditionalFormatting sqref="B14">
    <cfRule type="expression" dxfId="347" priority="23">
      <formula>MOD(ROW(),2)=0</formula>
    </cfRule>
  </conditionalFormatting>
  <conditionalFormatting sqref="I13">
    <cfRule type="expression" dxfId="346" priority="18">
      <formula>MOD(ROW(),2)=0</formula>
    </cfRule>
  </conditionalFormatting>
  <conditionalFormatting sqref="C13:H13">
    <cfRule type="expression" dxfId="345" priority="21">
      <formula>MOD(ROW(),2)=0</formula>
    </cfRule>
  </conditionalFormatting>
  <conditionalFormatting sqref="A13 J13:L13 A15 A17 A19 A21 A23 A25 A27">
    <cfRule type="expression" dxfId="344" priority="20">
      <formula>MOD(ROW(),2)=0</formula>
    </cfRule>
  </conditionalFormatting>
  <conditionalFormatting sqref="B13">
    <cfRule type="expression" dxfId="343" priority="19">
      <formula>MOD(ROW(),2)=0</formula>
    </cfRule>
  </conditionalFormatting>
  <conditionalFormatting sqref="D45">
    <cfRule type="expression" dxfId="342" priority="17">
      <formula>MOD(ROW(),2)=0</formula>
    </cfRule>
  </conditionalFormatting>
  <conditionalFormatting sqref="D73:E73">
    <cfRule type="expression" dxfId="341" priority="16">
      <formula>MOD(ROW(),2)=0</formula>
    </cfRule>
  </conditionalFormatting>
  <conditionalFormatting sqref="F94:J94 L94">
    <cfRule type="expression" dxfId="340" priority="15">
      <formula>MOD(ROW(),2)=0</formula>
    </cfRule>
  </conditionalFormatting>
  <conditionalFormatting sqref="A94">
    <cfRule type="expression" dxfId="339" priority="14">
      <formula>MOD(ROW(),2)=0</formula>
    </cfRule>
  </conditionalFormatting>
  <conditionalFormatting sqref="B94">
    <cfRule type="expression" dxfId="338" priority="13">
      <formula>MOD(ROW(),2)=0</formula>
    </cfRule>
  </conditionalFormatting>
  <conditionalFormatting sqref="E94">
    <cfRule type="expression" dxfId="337" priority="12">
      <formula>MOD(ROW(),2)=0</formula>
    </cfRule>
  </conditionalFormatting>
  <conditionalFormatting sqref="D94">
    <cfRule type="expression" dxfId="336" priority="11">
      <formula>MOD(ROW(),2)=0</formula>
    </cfRule>
  </conditionalFormatting>
  <conditionalFormatting sqref="C94">
    <cfRule type="expression" dxfId="335" priority="10">
      <formula>MOD(ROW(),2)=0</formula>
    </cfRule>
  </conditionalFormatting>
  <conditionalFormatting sqref="K94">
    <cfRule type="expression" dxfId="334" priority="9">
      <formula>MOD(ROW(),2)=0</formula>
    </cfRule>
  </conditionalFormatting>
  <conditionalFormatting sqref="F130:J130 C130 L130">
    <cfRule type="expression" dxfId="333" priority="8">
      <formula>MOD(ROW(),2)=0</formula>
    </cfRule>
  </conditionalFormatting>
  <conditionalFormatting sqref="A130">
    <cfRule type="expression" dxfId="332" priority="7">
      <formula>MOD(ROW(),2)=0</formula>
    </cfRule>
  </conditionalFormatting>
  <conditionalFormatting sqref="B130">
    <cfRule type="expression" dxfId="331" priority="6">
      <formula>MOD(ROW(),2)=0</formula>
    </cfRule>
  </conditionalFormatting>
  <conditionalFormatting sqref="E130">
    <cfRule type="expression" dxfId="330" priority="5">
      <formula>MOD(ROW(),2)=0</formula>
    </cfRule>
  </conditionalFormatting>
  <conditionalFormatting sqref="D130">
    <cfRule type="expression" dxfId="329" priority="4">
      <formula>MOD(ROW(),2)=0</formula>
    </cfRule>
  </conditionalFormatting>
  <conditionalFormatting sqref="K130">
    <cfRule type="expression" dxfId="328" priority="3">
      <formula>MOD(ROW(),2)=0</formula>
    </cfRule>
  </conditionalFormatting>
  <conditionalFormatting sqref="K131">
    <cfRule type="expression" dxfId="327" priority="2">
      <formula>MOD(ROW(),2)=0</formula>
    </cfRule>
  </conditionalFormatting>
  <conditionalFormatting sqref="J63:K69">
    <cfRule type="expression" dxfId="32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1" max="16383" man="1"/>
    <brk id="77" max="16383" man="1"/>
    <brk id="11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R189"/>
  <sheetViews>
    <sheetView view="pageBreakPreview" topLeftCell="A16" zoomScaleNormal="85" zoomScaleSheetLayoutView="100" workbookViewId="0">
      <selection activeCell="C30" sqref="C3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92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9</v>
      </c>
    </row>
    <row r="2" spans="1:18" ht="17.25" customHeight="1">
      <c r="B2" s="16" t="s">
        <v>93</v>
      </c>
      <c r="C2" s="23" t="str">
        <f>view!$D$12</f>
        <v>notes</v>
      </c>
      <c r="F2" s="36" t="s">
        <v>1</v>
      </c>
      <c r="G2" s="37" t="str">
        <f>view!$G$12</f>
        <v>○</v>
      </c>
      <c r="H2" s="27" t="s">
        <v>44</v>
      </c>
      <c r="I2" s="24"/>
      <c r="J2" s="28"/>
      <c r="K2" s="28"/>
      <c r="L2" s="29"/>
    </row>
    <row r="3" spans="1:18" ht="17.25" customHeight="1">
      <c r="B3" s="16" t="s">
        <v>101</v>
      </c>
      <c r="C3" s="11" t="str">
        <f>view!$E$12&amp;"　"&amp;view!$F$12</f>
        <v>連絡帳　</v>
      </c>
      <c r="F3" s="36" t="s">
        <v>3</v>
      </c>
      <c r="G3" s="37" t="str">
        <f>view!$H$12</f>
        <v>○</v>
      </c>
      <c r="H3" s="25"/>
      <c r="I3" s="26"/>
      <c r="J3" s="13"/>
      <c r="K3" s="13"/>
      <c r="L3" s="30"/>
    </row>
    <row r="4" spans="1:18" ht="17.25" customHeight="1">
      <c r="B4" s="16" t="s">
        <v>103</v>
      </c>
      <c r="C4" s="34">
        <f>view!$A$12</f>
        <v>9</v>
      </c>
      <c r="F4" s="36"/>
      <c r="G4" s="37"/>
      <c r="H4" s="25"/>
      <c r="I4" s="26"/>
      <c r="J4" s="13"/>
      <c r="K4" s="13"/>
      <c r="L4" s="30"/>
    </row>
    <row r="5" spans="1:18" ht="17.25" customHeight="1">
      <c r="B5" s="16" t="s">
        <v>105</v>
      </c>
      <c r="C5" s="34" t="str">
        <f>view!$C$12</f>
        <v>note</v>
      </c>
      <c r="F5" s="36" t="s">
        <v>38</v>
      </c>
      <c r="G5" s="37" t="str">
        <f>view!$I$12</f>
        <v>○</v>
      </c>
      <c r="H5" s="25"/>
      <c r="I5" s="26"/>
      <c r="J5" s="13"/>
      <c r="K5" s="13"/>
      <c r="L5" s="30"/>
    </row>
    <row r="6" spans="1:18" ht="17.25" customHeight="1">
      <c r="B6" s="16" t="s">
        <v>106</v>
      </c>
      <c r="C6" s="11" t="s">
        <v>45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108</v>
      </c>
      <c r="C7" s="35">
        <v>42989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109</v>
      </c>
      <c r="C8" s="35">
        <v>42989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110</v>
      </c>
    </row>
    <row r="11" spans="1:18" s="2" customFormat="1" ht="17.25" customHeight="1">
      <c r="A11" s="14" t="s">
        <v>10</v>
      </c>
      <c r="B11" s="15" t="s">
        <v>11</v>
      </c>
      <c r="C11" s="14" t="s">
        <v>86</v>
      </c>
      <c r="D11" s="14" t="s">
        <v>112</v>
      </c>
      <c r="E11" s="14" t="s">
        <v>84</v>
      </c>
      <c r="F11" s="4" t="s">
        <v>71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14" t="s">
        <v>8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18</v>
      </c>
      <c r="C12" s="5" t="s">
        <v>23</v>
      </c>
      <c r="D12" s="5" t="s">
        <v>114</v>
      </c>
      <c r="E12" s="5">
        <v>20</v>
      </c>
      <c r="F12" s="3" t="s">
        <v>24</v>
      </c>
      <c r="G12" s="3" t="s">
        <v>24</v>
      </c>
      <c r="H12" s="3" t="s">
        <v>24</v>
      </c>
      <c r="I12" s="3"/>
      <c r="J12" s="3"/>
      <c r="K12" s="3"/>
      <c r="L12" s="5" t="s">
        <v>19</v>
      </c>
      <c r="M12" s="8"/>
      <c r="N12" s="8"/>
      <c r="O12" s="8"/>
      <c r="P12" s="8"/>
    </row>
    <row r="13" spans="1:18" ht="17.25" customHeight="1">
      <c r="A13" s="3">
        <v>2</v>
      </c>
      <c r="B13" s="6" t="s">
        <v>228</v>
      </c>
      <c r="C13" s="5" t="s">
        <v>260</v>
      </c>
      <c r="D13" s="5" t="s">
        <v>83</v>
      </c>
      <c r="E13" s="5">
        <v>100</v>
      </c>
      <c r="F13" s="3"/>
      <c r="G13" s="3"/>
      <c r="H13" s="3"/>
      <c r="I13" s="3" t="s">
        <v>6</v>
      </c>
      <c r="J13" s="3"/>
      <c r="K13" s="3"/>
      <c r="L13" s="5" t="s">
        <v>36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229</v>
      </c>
      <c r="C14" s="5" t="s">
        <v>231</v>
      </c>
      <c r="D14" s="5" t="s">
        <v>83</v>
      </c>
      <c r="E14" s="5">
        <v>100</v>
      </c>
      <c r="F14" s="3"/>
      <c r="G14" s="3"/>
      <c r="H14" s="3"/>
      <c r="I14" s="3"/>
      <c r="J14" s="3" t="s">
        <v>6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230</v>
      </c>
      <c r="C15" s="5" t="s">
        <v>232</v>
      </c>
      <c r="D15" s="5" t="s">
        <v>83</v>
      </c>
      <c r="E15" s="5">
        <v>100</v>
      </c>
      <c r="F15" s="3"/>
      <c r="G15" s="3"/>
      <c r="H15" s="3"/>
      <c r="I15" s="3"/>
      <c r="J15" s="3" t="s">
        <v>6</v>
      </c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233</v>
      </c>
      <c r="C16" s="5" t="s">
        <v>245</v>
      </c>
      <c r="D16" s="5" t="s">
        <v>252</v>
      </c>
      <c r="E16" s="5" t="s">
        <v>253</v>
      </c>
      <c r="F16" s="3"/>
      <c r="G16" s="3"/>
      <c r="H16" s="3"/>
      <c r="I16" s="3"/>
      <c r="J16" s="3"/>
      <c r="K16" s="3" t="s">
        <v>6</v>
      </c>
      <c r="L16" s="5" t="s">
        <v>254</v>
      </c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234</v>
      </c>
      <c r="C17" s="5" t="s">
        <v>247</v>
      </c>
      <c r="D17" s="5" t="s">
        <v>252</v>
      </c>
      <c r="E17" s="5" t="s">
        <v>253</v>
      </c>
      <c r="F17" s="3"/>
      <c r="G17" s="3"/>
      <c r="H17" s="3"/>
      <c r="I17" s="3"/>
      <c r="J17" s="3"/>
      <c r="K17" s="3" t="s">
        <v>6</v>
      </c>
      <c r="L17" s="5" t="s">
        <v>254</v>
      </c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235</v>
      </c>
      <c r="C18" s="5" t="s">
        <v>249</v>
      </c>
      <c r="D18" s="5" t="s">
        <v>252</v>
      </c>
      <c r="E18" s="5" t="s">
        <v>253</v>
      </c>
      <c r="F18" s="3"/>
      <c r="G18" s="3"/>
      <c r="H18" s="3"/>
      <c r="I18" s="3"/>
      <c r="J18" s="3"/>
      <c r="K18" s="3" t="s">
        <v>6</v>
      </c>
      <c r="L18" s="5" t="s">
        <v>254</v>
      </c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236</v>
      </c>
      <c r="C19" s="5" t="s">
        <v>246</v>
      </c>
      <c r="D19" s="5" t="s">
        <v>252</v>
      </c>
      <c r="E19" s="5" t="s">
        <v>253</v>
      </c>
      <c r="F19" s="3"/>
      <c r="G19" s="3"/>
      <c r="H19" s="3"/>
      <c r="I19" s="3"/>
      <c r="J19" s="3"/>
      <c r="K19" s="3" t="s">
        <v>6</v>
      </c>
      <c r="L19" s="5" t="s">
        <v>254</v>
      </c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237</v>
      </c>
      <c r="C20" s="5" t="s">
        <v>248</v>
      </c>
      <c r="D20" s="5" t="s">
        <v>252</v>
      </c>
      <c r="E20" s="5" t="s">
        <v>253</v>
      </c>
      <c r="F20" s="3"/>
      <c r="G20" s="3"/>
      <c r="H20" s="3"/>
      <c r="I20" s="3"/>
      <c r="J20" s="3"/>
      <c r="K20" s="3" t="s">
        <v>6</v>
      </c>
      <c r="L20" s="5" t="s">
        <v>254</v>
      </c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238</v>
      </c>
      <c r="C21" s="5" t="s">
        <v>250</v>
      </c>
      <c r="D21" s="5" t="s">
        <v>252</v>
      </c>
      <c r="E21" s="5" t="s">
        <v>253</v>
      </c>
      <c r="F21" s="3"/>
      <c r="G21" s="3"/>
      <c r="H21" s="3"/>
      <c r="I21" s="3"/>
      <c r="J21" s="3"/>
      <c r="K21" s="3" t="s">
        <v>6</v>
      </c>
      <c r="L21" s="5" t="s">
        <v>254</v>
      </c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239</v>
      </c>
      <c r="C22" s="5" t="s">
        <v>244</v>
      </c>
      <c r="D22" s="5" t="s">
        <v>83</v>
      </c>
      <c r="E22" s="5">
        <v>100</v>
      </c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240</v>
      </c>
      <c r="C23" s="5" t="s">
        <v>243</v>
      </c>
      <c r="D23" s="5" t="s">
        <v>252</v>
      </c>
      <c r="E23" s="5" t="s">
        <v>253</v>
      </c>
      <c r="F23" s="3"/>
      <c r="G23" s="3"/>
      <c r="H23" s="3"/>
      <c r="I23" s="3"/>
      <c r="J23" s="3"/>
      <c r="K23" s="3" t="s">
        <v>6</v>
      </c>
      <c r="L23" s="5" t="s">
        <v>254</v>
      </c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385</v>
      </c>
      <c r="C24" s="5" t="s">
        <v>391</v>
      </c>
      <c r="D24" s="5" t="s">
        <v>321</v>
      </c>
      <c r="E24" s="5">
        <v>100</v>
      </c>
      <c r="F24" s="3"/>
      <c r="G24" s="3"/>
      <c r="H24" s="3"/>
      <c r="I24" s="3"/>
      <c r="J24" s="3"/>
      <c r="K24" s="3"/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386</v>
      </c>
      <c r="C25" s="5" t="s">
        <v>392</v>
      </c>
      <c r="D25" s="5" t="s">
        <v>91</v>
      </c>
      <c r="E25" s="5">
        <v>100</v>
      </c>
      <c r="F25" s="3"/>
      <c r="G25" s="3"/>
      <c r="H25" s="3"/>
      <c r="I25" s="3"/>
      <c r="J25" s="3"/>
      <c r="K25" s="3"/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387</v>
      </c>
      <c r="C26" s="5" t="s">
        <v>393</v>
      </c>
      <c r="D26" s="5" t="s">
        <v>91</v>
      </c>
      <c r="E26" s="5">
        <v>100</v>
      </c>
      <c r="F26" s="3"/>
      <c r="G26" s="3"/>
      <c r="H26" s="3"/>
      <c r="I26" s="3"/>
      <c r="J26" s="3"/>
      <c r="K26" s="3"/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388</v>
      </c>
      <c r="C27" s="5" t="s">
        <v>394</v>
      </c>
      <c r="D27" s="5" t="s">
        <v>91</v>
      </c>
      <c r="E27" s="5">
        <v>100</v>
      </c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411</v>
      </c>
      <c r="C28" s="5" t="s">
        <v>413</v>
      </c>
      <c r="D28" s="5" t="s">
        <v>91</v>
      </c>
      <c r="E28" s="5">
        <v>100</v>
      </c>
      <c r="F28" s="3"/>
      <c r="G28" s="3"/>
      <c r="H28" s="3"/>
      <c r="I28" s="3"/>
      <c r="J28" s="3"/>
      <c r="K28" s="3"/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412</v>
      </c>
      <c r="C29" s="5" t="s">
        <v>414</v>
      </c>
      <c r="D29" s="5" t="s">
        <v>321</v>
      </c>
      <c r="E29" s="5">
        <v>100</v>
      </c>
      <c r="F29" s="3"/>
      <c r="G29" s="3"/>
      <c r="H29" s="3"/>
      <c r="I29" s="3"/>
      <c r="J29" s="3"/>
      <c r="K29" s="3"/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241</v>
      </c>
      <c r="C30" s="5" t="s">
        <v>242</v>
      </c>
      <c r="D30" s="5" t="s">
        <v>251</v>
      </c>
      <c r="E30" s="5"/>
      <c r="F30" s="3"/>
      <c r="G30" s="3"/>
      <c r="H30" s="3"/>
      <c r="I30" s="3"/>
      <c r="J30" s="3"/>
      <c r="K30" s="3" t="s">
        <v>6</v>
      </c>
      <c r="L30" s="5"/>
      <c r="M30" s="9"/>
      <c r="N30" s="9"/>
      <c r="O30" s="9"/>
      <c r="P30" s="9"/>
      <c r="Q30" s="9"/>
      <c r="R30" s="9"/>
    </row>
    <row r="31" spans="1:18" ht="17.25" customHeight="1">
      <c r="A31" s="3">
        <v>20</v>
      </c>
      <c r="B31" s="6" t="s">
        <v>263</v>
      </c>
      <c r="C31" s="5" t="s">
        <v>262</v>
      </c>
      <c r="D31" s="5" t="s">
        <v>120</v>
      </c>
      <c r="E31" s="5"/>
      <c r="F31" s="3"/>
      <c r="G31" s="3"/>
      <c r="H31" s="3"/>
      <c r="I31" s="3"/>
      <c r="J31" s="3"/>
      <c r="K31" s="3"/>
      <c r="L31" s="5"/>
      <c r="M31" s="9"/>
      <c r="N31" s="9"/>
      <c r="O31" s="9"/>
      <c r="P31" s="9"/>
      <c r="Q31" s="9"/>
      <c r="R31" s="9"/>
    </row>
    <row r="32" spans="1:18" ht="17.25" customHeight="1">
      <c r="A32" s="3">
        <v>21</v>
      </c>
      <c r="B32" s="6" t="s">
        <v>389</v>
      </c>
      <c r="C32" s="5" t="s">
        <v>390</v>
      </c>
      <c r="D32" s="5" t="s">
        <v>60</v>
      </c>
      <c r="E32" s="5"/>
      <c r="F32" s="3"/>
      <c r="G32" s="3"/>
      <c r="H32" s="3"/>
      <c r="I32" s="3"/>
      <c r="J32" s="3"/>
      <c r="K32" s="3" t="s">
        <v>6</v>
      </c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22</v>
      </c>
      <c r="B33" s="6" t="s">
        <v>317</v>
      </c>
      <c r="C33" s="5" t="s">
        <v>313</v>
      </c>
      <c r="D33" s="5" t="s">
        <v>120</v>
      </c>
      <c r="E33" s="5"/>
      <c r="F33" s="3"/>
      <c r="G33" s="3"/>
      <c r="H33" s="3"/>
      <c r="I33" s="3"/>
      <c r="J33" s="3"/>
      <c r="K33" s="3" t="s">
        <v>6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23</v>
      </c>
      <c r="B34" s="6" t="s">
        <v>318</v>
      </c>
      <c r="C34" s="5" t="s">
        <v>314</v>
      </c>
      <c r="D34" s="5" t="s">
        <v>120</v>
      </c>
      <c r="E34" s="5"/>
      <c r="F34" s="3"/>
      <c r="G34" s="3"/>
      <c r="H34" s="3"/>
      <c r="I34" s="3"/>
      <c r="J34" s="3"/>
      <c r="K34" s="3" t="s">
        <v>6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24</v>
      </c>
      <c r="B35" s="6" t="s">
        <v>319</v>
      </c>
      <c r="C35" s="5" t="s">
        <v>315</v>
      </c>
      <c r="D35" s="5" t="s">
        <v>83</v>
      </c>
      <c r="E35" s="5">
        <v>100</v>
      </c>
      <c r="F35" s="3"/>
      <c r="G35" s="3"/>
      <c r="H35" s="3"/>
      <c r="I35" s="3"/>
      <c r="J35" s="3" t="s">
        <v>6</v>
      </c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25</v>
      </c>
      <c r="B36" s="6" t="s">
        <v>320</v>
      </c>
      <c r="C36" s="5" t="s">
        <v>316</v>
      </c>
      <c r="D36" s="5" t="s">
        <v>83</v>
      </c>
      <c r="E36" s="5">
        <v>100</v>
      </c>
      <c r="F36" s="3"/>
      <c r="G36" s="3"/>
      <c r="H36" s="3"/>
      <c r="I36" s="3"/>
      <c r="J36" s="3" t="s">
        <v>6</v>
      </c>
      <c r="K36" s="3"/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20</v>
      </c>
      <c r="C37" s="5" t="s">
        <v>127</v>
      </c>
      <c r="D37" s="5" t="s">
        <v>128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21</v>
      </c>
      <c r="C38" s="5" t="s">
        <v>125</v>
      </c>
      <c r="D38" s="5" t="s">
        <v>128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22</v>
      </c>
      <c r="C39" s="5" t="s">
        <v>130</v>
      </c>
      <c r="D39" s="5" t="s">
        <v>128</v>
      </c>
      <c r="E39" s="5"/>
      <c r="F39" s="3"/>
      <c r="G39" s="3"/>
      <c r="H39" s="3"/>
      <c r="I39" s="3"/>
      <c r="J39" s="3"/>
      <c r="K39" s="3" t="s">
        <v>6</v>
      </c>
      <c r="L39" s="5" t="s">
        <v>51</v>
      </c>
    </row>
    <row r="40" spans="1:18" ht="17.25" customHeight="1">
      <c r="A40" s="64"/>
      <c r="B40" s="8"/>
      <c r="C40" s="8"/>
      <c r="D40" s="8"/>
      <c r="E40" s="8"/>
      <c r="F40" s="64"/>
      <c r="G40" s="64"/>
      <c r="H40" s="64"/>
      <c r="I40" s="64"/>
      <c r="J40" s="64"/>
      <c r="K40" s="64"/>
      <c r="L40" s="8"/>
    </row>
    <row r="41" spans="1:18" ht="17.25" customHeight="1">
      <c r="A41" s="1" t="s">
        <v>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10</v>
      </c>
    </row>
    <row r="42" spans="1:18" ht="17.25" customHeight="1">
      <c r="B42" s="16" t="s">
        <v>28</v>
      </c>
      <c r="C42" s="23" t="str">
        <f>view!$D$13</f>
        <v>note_bathings</v>
      </c>
      <c r="F42" s="36" t="s">
        <v>1</v>
      </c>
      <c r="G42" s="37">
        <f>view!$G$13</f>
        <v>0</v>
      </c>
      <c r="H42" s="27" t="s">
        <v>44</v>
      </c>
      <c r="I42" s="24"/>
      <c r="J42" s="28"/>
      <c r="K42" s="28"/>
      <c r="L42" s="29"/>
    </row>
    <row r="43" spans="1:18" ht="17.25" customHeight="1">
      <c r="B43" s="16" t="s">
        <v>17</v>
      </c>
      <c r="C43" s="11" t="str">
        <f>view!$E$13&amp;"　"&amp;view!$F$13</f>
        <v>連絡帳　入浴選択肢</v>
      </c>
      <c r="F43" s="36" t="s">
        <v>3</v>
      </c>
      <c r="G43" s="37" t="str">
        <f>view!$H$13</f>
        <v>○</v>
      </c>
      <c r="H43" s="25"/>
      <c r="I43" s="26"/>
      <c r="J43" s="13"/>
      <c r="K43" s="13"/>
      <c r="L43" s="30"/>
    </row>
    <row r="44" spans="1:18" ht="17.25" customHeight="1">
      <c r="B44" s="16" t="s">
        <v>103</v>
      </c>
      <c r="C44" s="34">
        <f>view!$A$13</f>
        <v>10</v>
      </c>
      <c r="F44" s="36"/>
      <c r="G44" s="37"/>
      <c r="H44" s="25"/>
      <c r="I44" s="26"/>
      <c r="J44" s="13"/>
      <c r="K44" s="13"/>
      <c r="L44" s="30"/>
    </row>
    <row r="45" spans="1:18" ht="17.25" customHeight="1">
      <c r="B45" s="16" t="s">
        <v>41</v>
      </c>
      <c r="C45" s="34" t="str">
        <f>view!$C$13</f>
        <v>note</v>
      </c>
      <c r="F45" s="36" t="s">
        <v>38</v>
      </c>
      <c r="G45" s="37" t="str">
        <f>view!$I$13</f>
        <v>○</v>
      </c>
      <c r="H45" s="25"/>
      <c r="I45" s="26"/>
      <c r="J45" s="13"/>
      <c r="K45" s="13"/>
      <c r="L45" s="30"/>
    </row>
    <row r="46" spans="1:18" ht="17.25" customHeight="1">
      <c r="B46" s="16" t="s">
        <v>106</v>
      </c>
      <c r="C46" s="11" t="s">
        <v>45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42</v>
      </c>
      <c r="C47" s="35">
        <v>42989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109</v>
      </c>
      <c r="C48" s="35">
        <v>42989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110</v>
      </c>
    </row>
    <row r="51" spans="1:18" s="2" customFormat="1" ht="17.25" customHeight="1">
      <c r="A51" s="14" t="s">
        <v>10</v>
      </c>
      <c r="B51" s="15" t="s">
        <v>11</v>
      </c>
      <c r="C51" s="14" t="s">
        <v>86</v>
      </c>
      <c r="D51" s="14" t="s">
        <v>112</v>
      </c>
      <c r="E51" s="14" t="s">
        <v>84</v>
      </c>
      <c r="F51" s="4" t="s">
        <v>71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14" t="s">
        <v>8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18</v>
      </c>
      <c r="C52" s="5" t="s">
        <v>23</v>
      </c>
      <c r="D52" s="5" t="s">
        <v>87</v>
      </c>
      <c r="E52" s="5">
        <v>20</v>
      </c>
      <c r="F52" s="3" t="s">
        <v>24</v>
      </c>
      <c r="G52" s="3" t="s">
        <v>24</v>
      </c>
      <c r="H52" s="3" t="s">
        <v>24</v>
      </c>
      <c r="I52" s="3"/>
      <c r="J52" s="3"/>
      <c r="K52" s="3"/>
      <c r="L52" s="5" t="s">
        <v>19</v>
      </c>
      <c r="M52" s="8"/>
      <c r="N52" s="8"/>
      <c r="O52" s="8"/>
      <c r="P52" s="8"/>
    </row>
    <row r="53" spans="1:18" ht="17.25" customHeight="1">
      <c r="A53" s="3">
        <v>2</v>
      </c>
      <c r="B53" s="6" t="s">
        <v>239</v>
      </c>
      <c r="C53" s="5" t="s">
        <v>271</v>
      </c>
      <c r="D53" s="5" t="s">
        <v>83</v>
      </c>
      <c r="E53" s="5">
        <v>100</v>
      </c>
      <c r="F53" s="3"/>
      <c r="G53" s="3"/>
      <c r="H53" s="3"/>
      <c r="I53" s="3" t="s">
        <v>6</v>
      </c>
      <c r="J53" s="3"/>
      <c r="K53" s="3"/>
      <c r="L53" s="5" t="s">
        <v>36</v>
      </c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90</v>
      </c>
      <c r="C54" s="5" t="s">
        <v>31</v>
      </c>
      <c r="D54" s="5" t="s">
        <v>83</v>
      </c>
      <c r="E54" s="5">
        <v>100</v>
      </c>
      <c r="F54" s="3"/>
      <c r="G54" s="3"/>
      <c r="H54" s="3"/>
      <c r="I54" s="3"/>
      <c r="J54" s="3"/>
      <c r="K54" s="3" t="s">
        <v>6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270</v>
      </c>
      <c r="C55" s="5" t="s">
        <v>272</v>
      </c>
      <c r="D55" s="5" t="s">
        <v>83</v>
      </c>
      <c r="E55" s="5">
        <v>255</v>
      </c>
      <c r="F55" s="3"/>
      <c r="G55" s="3"/>
      <c r="H55" s="3"/>
      <c r="I55" s="3"/>
      <c r="J55" s="3"/>
      <c r="K55" s="3" t="s">
        <v>6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20</v>
      </c>
      <c r="C56" s="5" t="s">
        <v>127</v>
      </c>
      <c r="D56" s="5" t="s">
        <v>128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125</v>
      </c>
      <c r="D57" s="5" t="s">
        <v>128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22</v>
      </c>
      <c r="C58" s="5" t="s">
        <v>130</v>
      </c>
      <c r="D58" s="5" t="s">
        <v>128</v>
      </c>
      <c r="E58" s="5"/>
      <c r="F58" s="3"/>
      <c r="G58" s="3"/>
      <c r="H58" s="3"/>
      <c r="I58" s="3"/>
      <c r="J58" s="3"/>
      <c r="K58" s="3" t="s">
        <v>6</v>
      </c>
      <c r="L58" s="5" t="s">
        <v>51</v>
      </c>
    </row>
    <row r="59" spans="1:18" ht="17.25" customHeight="1">
      <c r="A59" s="64"/>
      <c r="B59" s="8"/>
      <c r="C59" s="8"/>
      <c r="D59" s="8"/>
      <c r="E59" s="8"/>
      <c r="F59" s="64"/>
      <c r="G59" s="64"/>
      <c r="H59" s="64"/>
      <c r="I59" s="64"/>
      <c r="J59" s="64"/>
      <c r="K59" s="64"/>
      <c r="L59" s="8"/>
    </row>
    <row r="60" spans="1:18" ht="17.25" customHeight="1">
      <c r="A60" s="1" t="s">
        <v>9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>
        <f>C63</f>
        <v>11</v>
      </c>
    </row>
    <row r="61" spans="1:18" ht="17.25" customHeight="1">
      <c r="B61" s="16" t="s">
        <v>28</v>
      </c>
      <c r="C61" s="23" t="str">
        <f>view!$D$14</f>
        <v>note_nails</v>
      </c>
      <c r="F61" s="36" t="s">
        <v>1</v>
      </c>
      <c r="G61" s="37">
        <f>view!$G$14</f>
        <v>0</v>
      </c>
      <c r="H61" s="27" t="s">
        <v>44</v>
      </c>
      <c r="I61" s="24"/>
      <c r="J61" s="28"/>
      <c r="K61" s="28"/>
      <c r="L61" s="29"/>
    </row>
    <row r="62" spans="1:18" ht="17.25" customHeight="1">
      <c r="B62" s="16" t="s">
        <v>17</v>
      </c>
      <c r="C62" s="11" t="str">
        <f>view!$E$14&amp;"　"&amp;view!$F$14</f>
        <v>連絡帳　爪切り選択肢</v>
      </c>
      <c r="F62" s="36" t="s">
        <v>3</v>
      </c>
      <c r="G62" s="37" t="str">
        <f>view!$H$14</f>
        <v>○</v>
      </c>
      <c r="H62" s="25"/>
      <c r="I62" s="26"/>
      <c r="J62" s="13"/>
      <c r="K62" s="13"/>
      <c r="L62" s="30"/>
    </row>
    <row r="63" spans="1:18" ht="17.25" customHeight="1">
      <c r="B63" s="16" t="s">
        <v>103</v>
      </c>
      <c r="C63" s="34">
        <f>view!$A$14</f>
        <v>11</v>
      </c>
      <c r="F63" s="36" t="s">
        <v>379</v>
      </c>
      <c r="G63" s="37" t="str">
        <f>view!$H$14</f>
        <v>○</v>
      </c>
      <c r="H63" s="25"/>
      <c r="I63" s="26"/>
      <c r="J63" s="13"/>
      <c r="K63" s="13"/>
      <c r="L63" s="30"/>
    </row>
    <row r="64" spans="1:18" ht="17.25" customHeight="1">
      <c r="B64" s="16" t="s">
        <v>41</v>
      </c>
      <c r="C64" s="34" t="str">
        <f>view!$C$14</f>
        <v>note</v>
      </c>
      <c r="F64" s="36" t="s">
        <v>38</v>
      </c>
      <c r="G64" s="37" t="str">
        <f>view!$I$14</f>
        <v>○</v>
      </c>
      <c r="H64" s="25"/>
      <c r="I64" s="26"/>
      <c r="J64" s="13"/>
      <c r="K64" s="13"/>
      <c r="L64" s="30"/>
    </row>
    <row r="65" spans="1:18" ht="17.25" customHeight="1">
      <c r="B65" s="16" t="s">
        <v>106</v>
      </c>
      <c r="C65" s="11" t="s">
        <v>45</v>
      </c>
      <c r="F65" s="57"/>
      <c r="G65" s="58"/>
      <c r="H65" s="25"/>
      <c r="I65" s="26"/>
      <c r="J65" s="13"/>
      <c r="K65" s="13"/>
      <c r="L65" s="30"/>
    </row>
    <row r="66" spans="1:18" ht="17.25" customHeight="1">
      <c r="B66" s="16" t="s">
        <v>42</v>
      </c>
      <c r="C66" s="35">
        <v>43027</v>
      </c>
      <c r="D66" s="33"/>
      <c r="E66" s="33"/>
      <c r="G66" s="26"/>
      <c r="H66" s="25"/>
      <c r="I66" s="26"/>
      <c r="J66" s="13"/>
      <c r="K66" s="13"/>
      <c r="L66" s="30"/>
    </row>
    <row r="67" spans="1:18" ht="17.25" customHeight="1">
      <c r="B67" s="16" t="s">
        <v>109</v>
      </c>
      <c r="C67" s="35">
        <v>43027</v>
      </c>
      <c r="D67" s="33"/>
      <c r="E67" s="33"/>
      <c r="G67" s="26"/>
      <c r="H67" s="21"/>
      <c r="I67" s="22"/>
      <c r="J67" s="31"/>
      <c r="K67" s="31"/>
      <c r="L67" s="32"/>
    </row>
    <row r="68" spans="1:18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 spans="1:18" s="2" customFormat="1" ht="17.25" customHeight="1">
      <c r="A69" s="1" t="s">
        <v>110</v>
      </c>
    </row>
    <row r="70" spans="1:18" s="2" customFormat="1" ht="17.25" customHeight="1">
      <c r="A70" s="14" t="s">
        <v>10</v>
      </c>
      <c r="B70" s="15" t="s">
        <v>11</v>
      </c>
      <c r="C70" s="14" t="s">
        <v>86</v>
      </c>
      <c r="D70" s="14" t="s">
        <v>112</v>
      </c>
      <c r="E70" s="14" t="s">
        <v>84</v>
      </c>
      <c r="F70" s="4" t="s">
        <v>71</v>
      </c>
      <c r="G70" s="4" t="s">
        <v>12</v>
      </c>
      <c r="H70" s="4" t="s">
        <v>13</v>
      </c>
      <c r="I70" s="4" t="s">
        <v>14</v>
      </c>
      <c r="J70" s="4" t="s">
        <v>15</v>
      </c>
      <c r="K70" s="4" t="s">
        <v>16</v>
      </c>
      <c r="L70" s="14" t="s">
        <v>8</v>
      </c>
      <c r="M70" s="7"/>
      <c r="N70" s="7"/>
      <c r="O70" s="7"/>
      <c r="P70" s="7"/>
    </row>
    <row r="71" spans="1:18" s="2" customFormat="1" ht="17.25" customHeight="1">
      <c r="A71" s="3">
        <v>1</v>
      </c>
      <c r="B71" s="6" t="s">
        <v>18</v>
      </c>
      <c r="C71" s="5" t="s">
        <v>23</v>
      </c>
      <c r="D71" s="5" t="s">
        <v>87</v>
      </c>
      <c r="E71" s="5">
        <v>20</v>
      </c>
      <c r="F71" s="3" t="s">
        <v>24</v>
      </c>
      <c r="G71" s="3" t="s">
        <v>24</v>
      </c>
      <c r="H71" s="3" t="s">
        <v>24</v>
      </c>
      <c r="I71" s="3"/>
      <c r="J71" s="3"/>
      <c r="K71" s="3"/>
      <c r="L71" s="5" t="s">
        <v>19</v>
      </c>
      <c r="M71" s="8"/>
      <c r="N71" s="8"/>
      <c r="O71" s="8"/>
      <c r="P71" s="8"/>
    </row>
    <row r="72" spans="1:18" ht="17.25" customHeight="1">
      <c r="A72" s="3">
        <v>2</v>
      </c>
      <c r="B72" s="6" t="s">
        <v>384</v>
      </c>
      <c r="C72" s="5" t="s">
        <v>380</v>
      </c>
      <c r="D72" s="5" t="s">
        <v>83</v>
      </c>
      <c r="E72" s="5">
        <v>100</v>
      </c>
      <c r="F72" s="3"/>
      <c r="G72" s="3"/>
      <c r="H72" s="3"/>
      <c r="I72" s="3" t="s">
        <v>6</v>
      </c>
      <c r="J72" s="3"/>
      <c r="K72" s="3"/>
      <c r="L72" s="5" t="s">
        <v>36</v>
      </c>
      <c r="M72" s="9"/>
      <c r="N72" s="9"/>
      <c r="O72" s="9"/>
      <c r="P72" s="9"/>
      <c r="Q72" s="9"/>
      <c r="R72" s="9"/>
    </row>
    <row r="73" spans="1:18" ht="17.25" customHeight="1">
      <c r="A73" s="3">
        <v>3</v>
      </c>
      <c r="B73" s="6" t="s">
        <v>90</v>
      </c>
      <c r="C73" s="5" t="s">
        <v>31</v>
      </c>
      <c r="D73" s="5" t="s">
        <v>83</v>
      </c>
      <c r="E73" s="5">
        <v>100</v>
      </c>
      <c r="F73" s="3"/>
      <c r="G73" s="3"/>
      <c r="H73" s="3"/>
      <c r="I73" s="3"/>
      <c r="J73" s="3"/>
      <c r="K73" s="3" t="s">
        <v>6</v>
      </c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20</v>
      </c>
      <c r="C74" s="5" t="s">
        <v>127</v>
      </c>
      <c r="D74" s="5" t="s">
        <v>128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125</v>
      </c>
      <c r="D75" s="5" t="s">
        <v>128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22</v>
      </c>
      <c r="C76" s="5" t="s">
        <v>130</v>
      </c>
      <c r="D76" s="5" t="s">
        <v>128</v>
      </c>
      <c r="E76" s="5"/>
      <c r="F76" s="3"/>
      <c r="G76" s="3"/>
      <c r="H76" s="3"/>
      <c r="I76" s="3"/>
      <c r="J76" s="3"/>
      <c r="K76" s="3" t="s">
        <v>6</v>
      </c>
      <c r="L76" s="5" t="s">
        <v>51</v>
      </c>
    </row>
    <row r="77" spans="1:18" ht="17.25" customHeight="1">
      <c r="A77" s="64"/>
      <c r="B77" s="8"/>
      <c r="C77" s="8"/>
      <c r="D77" s="8"/>
      <c r="E77" s="8"/>
      <c r="F77" s="64"/>
      <c r="G77" s="64"/>
      <c r="H77" s="64"/>
      <c r="I77" s="64"/>
      <c r="J77" s="64"/>
      <c r="K77" s="64"/>
      <c r="L77" s="8"/>
    </row>
    <row r="78" spans="1:18" ht="17.25" customHeight="1">
      <c r="A78" s="1" t="s">
        <v>9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12</v>
      </c>
    </row>
    <row r="79" spans="1:18" ht="17.25" customHeight="1">
      <c r="B79" s="16" t="s">
        <v>28</v>
      </c>
      <c r="C79" s="23" t="str">
        <f>view!$D$15</f>
        <v>note_rehas</v>
      </c>
      <c r="F79" s="36" t="s">
        <v>1</v>
      </c>
      <c r="G79" s="37">
        <f>view!$G$15</f>
        <v>0</v>
      </c>
      <c r="H79" s="27" t="s">
        <v>44</v>
      </c>
      <c r="I79" s="24"/>
      <c r="J79" s="28"/>
      <c r="K79" s="28"/>
      <c r="L79" s="29"/>
    </row>
    <row r="80" spans="1:18" ht="17.25" customHeight="1">
      <c r="B80" s="16" t="s">
        <v>17</v>
      </c>
      <c r="C80" s="11" t="str">
        <f>view!$E$15&amp;"　"&amp;view!$F$15</f>
        <v>連絡帳　リハビリ選択肢</v>
      </c>
      <c r="F80" s="36" t="s">
        <v>3</v>
      </c>
      <c r="G80" s="37" t="str">
        <f>view!$H$15</f>
        <v>○</v>
      </c>
      <c r="H80" s="25"/>
      <c r="I80" s="26"/>
      <c r="J80" s="13"/>
      <c r="K80" s="13"/>
      <c r="L80" s="30"/>
    </row>
    <row r="81" spans="1:18" ht="17.25" customHeight="1">
      <c r="B81" s="16" t="s">
        <v>103</v>
      </c>
      <c r="C81" s="34">
        <f>view!$A$15</f>
        <v>12</v>
      </c>
      <c r="F81" s="36" t="s">
        <v>379</v>
      </c>
      <c r="G81" s="37" t="str">
        <f>view!$H$15</f>
        <v>○</v>
      </c>
      <c r="H81" s="25"/>
      <c r="I81" s="26"/>
      <c r="J81" s="13"/>
      <c r="K81" s="13"/>
      <c r="L81" s="30"/>
    </row>
    <row r="82" spans="1:18" ht="17.25" customHeight="1">
      <c r="B82" s="16" t="s">
        <v>41</v>
      </c>
      <c r="C82" s="34" t="str">
        <f>view!$C$15</f>
        <v>note</v>
      </c>
      <c r="F82" s="36" t="s">
        <v>38</v>
      </c>
      <c r="G82" s="37" t="str">
        <f>view!$I$15</f>
        <v>○</v>
      </c>
      <c r="H82" s="25"/>
      <c r="I82" s="26"/>
      <c r="J82" s="13"/>
      <c r="K82" s="13"/>
      <c r="L82" s="30"/>
    </row>
    <row r="83" spans="1:18" ht="17.25" customHeight="1">
      <c r="B83" s="16" t="s">
        <v>106</v>
      </c>
      <c r="C83" s="11" t="s">
        <v>45</v>
      </c>
      <c r="F83" s="57"/>
      <c r="G83" s="58"/>
      <c r="H83" s="25"/>
      <c r="I83" s="26"/>
      <c r="J83" s="13"/>
      <c r="K83" s="13"/>
      <c r="L83" s="30"/>
    </row>
    <row r="84" spans="1:18" ht="17.25" customHeight="1">
      <c r="B84" s="16" t="s">
        <v>42</v>
      </c>
      <c r="C84" s="35">
        <v>43027</v>
      </c>
      <c r="D84" s="33"/>
      <c r="E84" s="33"/>
      <c r="G84" s="26"/>
      <c r="H84" s="25"/>
      <c r="I84" s="26"/>
      <c r="J84" s="13"/>
      <c r="K84" s="13"/>
      <c r="L84" s="30"/>
    </row>
    <row r="85" spans="1:18" ht="17.25" customHeight="1">
      <c r="B85" s="16" t="s">
        <v>109</v>
      </c>
      <c r="C85" s="35">
        <v>43027</v>
      </c>
      <c r="D85" s="33"/>
      <c r="E85" s="33"/>
      <c r="G85" s="26"/>
      <c r="H85" s="21"/>
      <c r="I85" s="22"/>
      <c r="J85" s="31"/>
      <c r="K85" s="31"/>
      <c r="L85" s="32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110</v>
      </c>
    </row>
    <row r="88" spans="1:18" s="2" customFormat="1" ht="17.25" customHeight="1">
      <c r="A88" s="14" t="s">
        <v>10</v>
      </c>
      <c r="B88" s="15" t="s">
        <v>11</v>
      </c>
      <c r="C88" s="14" t="s">
        <v>86</v>
      </c>
      <c r="D88" s="14" t="s">
        <v>112</v>
      </c>
      <c r="E88" s="14" t="s">
        <v>84</v>
      </c>
      <c r="F88" s="4" t="s">
        <v>71</v>
      </c>
      <c r="G88" s="4" t="s">
        <v>12</v>
      </c>
      <c r="H88" s="4" t="s">
        <v>13</v>
      </c>
      <c r="I88" s="4" t="s">
        <v>14</v>
      </c>
      <c r="J88" s="4" t="s">
        <v>15</v>
      </c>
      <c r="K88" s="4" t="s">
        <v>16</v>
      </c>
      <c r="L88" s="14" t="s">
        <v>8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18</v>
      </c>
      <c r="C89" s="5" t="s">
        <v>23</v>
      </c>
      <c r="D89" s="5" t="s">
        <v>87</v>
      </c>
      <c r="E89" s="5">
        <v>20</v>
      </c>
      <c r="F89" s="3" t="s">
        <v>24</v>
      </c>
      <c r="G89" s="3" t="s">
        <v>24</v>
      </c>
      <c r="H89" s="3" t="s">
        <v>24</v>
      </c>
      <c r="I89" s="3"/>
      <c r="J89" s="3"/>
      <c r="K89" s="3"/>
      <c r="L89" s="5" t="s">
        <v>19</v>
      </c>
      <c r="M89" s="8"/>
      <c r="N89" s="8"/>
      <c r="O89" s="8"/>
      <c r="P89" s="8"/>
    </row>
    <row r="90" spans="1:18" ht="17.25" customHeight="1">
      <c r="A90" s="3">
        <v>2</v>
      </c>
      <c r="B90" s="6" t="s">
        <v>384</v>
      </c>
      <c r="C90" s="5" t="s">
        <v>383</v>
      </c>
      <c r="D90" s="5" t="s">
        <v>83</v>
      </c>
      <c r="E90" s="5">
        <v>100</v>
      </c>
      <c r="F90" s="3"/>
      <c r="G90" s="3"/>
      <c r="H90" s="3"/>
      <c r="I90" s="3" t="s">
        <v>6</v>
      </c>
      <c r="J90" s="3"/>
      <c r="K90" s="3"/>
      <c r="L90" s="5" t="s">
        <v>36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90</v>
      </c>
      <c r="C91" s="5" t="s">
        <v>31</v>
      </c>
      <c r="D91" s="5" t="s">
        <v>83</v>
      </c>
      <c r="E91" s="5">
        <v>100</v>
      </c>
      <c r="F91" s="3"/>
      <c r="G91" s="3"/>
      <c r="H91" s="3"/>
      <c r="I91" s="3"/>
      <c r="J91" s="3"/>
      <c r="K91" s="3" t="s">
        <v>6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20</v>
      </c>
      <c r="C92" s="5" t="s">
        <v>127</v>
      </c>
      <c r="D92" s="5" t="s">
        <v>128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21</v>
      </c>
      <c r="C93" s="5" t="s">
        <v>125</v>
      </c>
      <c r="D93" s="5" t="s">
        <v>128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22</v>
      </c>
      <c r="C94" s="5" t="s">
        <v>130</v>
      </c>
      <c r="D94" s="5" t="s">
        <v>128</v>
      </c>
      <c r="E94" s="5"/>
      <c r="F94" s="3"/>
      <c r="G94" s="3"/>
      <c r="H94" s="3"/>
      <c r="I94" s="3"/>
      <c r="J94" s="3"/>
      <c r="K94" s="3" t="s">
        <v>6</v>
      </c>
      <c r="L94" s="5" t="s">
        <v>51</v>
      </c>
    </row>
    <row r="95" spans="1:18" ht="17.25" customHeight="1">
      <c r="A95" s="64"/>
      <c r="B95" s="8"/>
      <c r="C95" s="8"/>
      <c r="D95" s="8"/>
      <c r="E95" s="8"/>
      <c r="F95" s="64"/>
      <c r="G95" s="64"/>
      <c r="H95" s="64"/>
      <c r="I95" s="64"/>
      <c r="J95" s="64"/>
      <c r="K95" s="64"/>
      <c r="L95" s="8"/>
    </row>
    <row r="96" spans="1:18" ht="17.25" customHeight="1">
      <c r="A96" s="1" t="s">
        <v>9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13</v>
      </c>
    </row>
    <row r="97" spans="1:18" ht="17.25" customHeight="1">
      <c r="B97" s="16" t="s">
        <v>28</v>
      </c>
      <c r="C97" s="23" t="str">
        <f>view!$D$16</f>
        <v>note_meals</v>
      </c>
      <c r="F97" s="36" t="s">
        <v>1</v>
      </c>
      <c r="G97" s="37">
        <f>view!$G$16</f>
        <v>0</v>
      </c>
      <c r="H97" s="27" t="s">
        <v>44</v>
      </c>
      <c r="I97" s="24"/>
      <c r="J97" s="28"/>
      <c r="K97" s="28"/>
      <c r="L97" s="29"/>
    </row>
    <row r="98" spans="1:18" ht="17.25" customHeight="1">
      <c r="B98" s="16" t="s">
        <v>17</v>
      </c>
      <c r="C98" s="11" t="str">
        <f>view!$E$16&amp;"　"&amp;view!$F$16</f>
        <v>連絡帳　食事選択肢</v>
      </c>
      <c r="F98" s="36" t="s">
        <v>3</v>
      </c>
      <c r="G98" s="37" t="str">
        <f>view!$H$16</f>
        <v>○</v>
      </c>
      <c r="H98" s="25"/>
      <c r="I98" s="26"/>
      <c r="J98" s="13"/>
      <c r="K98" s="13"/>
      <c r="L98" s="30"/>
    </row>
    <row r="99" spans="1:18" ht="17.25" customHeight="1">
      <c r="B99" s="16" t="s">
        <v>103</v>
      </c>
      <c r="C99" s="34">
        <f>view!$A$16</f>
        <v>13</v>
      </c>
      <c r="F99" s="36" t="s">
        <v>379</v>
      </c>
      <c r="G99" s="37" t="str">
        <f>view!$H$16</f>
        <v>○</v>
      </c>
      <c r="H99" s="25"/>
      <c r="I99" s="26"/>
      <c r="J99" s="13"/>
      <c r="K99" s="13"/>
      <c r="L99" s="30"/>
    </row>
    <row r="100" spans="1:18" ht="17.25" customHeight="1">
      <c r="B100" s="16" t="s">
        <v>41</v>
      </c>
      <c r="C100" s="34" t="str">
        <f>view!$C$16</f>
        <v>note</v>
      </c>
      <c r="F100" s="36" t="s">
        <v>38</v>
      </c>
      <c r="G100" s="37" t="str">
        <f>view!$I$16</f>
        <v>○</v>
      </c>
      <c r="H100" s="25"/>
      <c r="I100" s="26"/>
      <c r="J100" s="13"/>
      <c r="K100" s="13"/>
      <c r="L100" s="30"/>
    </row>
    <row r="101" spans="1:18" ht="17.25" customHeight="1">
      <c r="B101" s="16" t="s">
        <v>106</v>
      </c>
      <c r="C101" s="11" t="s">
        <v>45</v>
      </c>
      <c r="F101" s="57"/>
      <c r="G101" s="58"/>
      <c r="H101" s="25"/>
      <c r="I101" s="26"/>
      <c r="J101" s="13"/>
      <c r="K101" s="13"/>
      <c r="L101" s="30"/>
    </row>
    <row r="102" spans="1:18" ht="17.25" customHeight="1">
      <c r="B102" s="16" t="s">
        <v>42</v>
      </c>
      <c r="C102" s="35">
        <v>43027</v>
      </c>
      <c r="D102" s="33"/>
      <c r="E102" s="33"/>
      <c r="G102" s="26"/>
      <c r="H102" s="25"/>
      <c r="I102" s="26"/>
      <c r="J102" s="13"/>
      <c r="K102" s="13"/>
      <c r="L102" s="30"/>
    </row>
    <row r="103" spans="1:18" ht="17.25" customHeight="1">
      <c r="B103" s="16" t="s">
        <v>109</v>
      </c>
      <c r="C103" s="35">
        <v>43027</v>
      </c>
      <c r="D103" s="33"/>
      <c r="E103" s="33"/>
      <c r="G103" s="26"/>
      <c r="H103" s="21"/>
      <c r="I103" s="22"/>
      <c r="J103" s="31"/>
      <c r="K103" s="31"/>
      <c r="L103" s="32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110</v>
      </c>
    </row>
    <row r="106" spans="1:18" s="2" customFormat="1" ht="17.25" customHeight="1">
      <c r="A106" s="14" t="s">
        <v>10</v>
      </c>
      <c r="B106" s="15" t="s">
        <v>11</v>
      </c>
      <c r="C106" s="14" t="s">
        <v>86</v>
      </c>
      <c r="D106" s="14" t="s">
        <v>112</v>
      </c>
      <c r="E106" s="14" t="s">
        <v>84</v>
      </c>
      <c r="F106" s="4" t="s">
        <v>71</v>
      </c>
      <c r="G106" s="4" t="s">
        <v>12</v>
      </c>
      <c r="H106" s="4" t="s">
        <v>13</v>
      </c>
      <c r="I106" s="4" t="s">
        <v>14</v>
      </c>
      <c r="J106" s="4" t="s">
        <v>15</v>
      </c>
      <c r="K106" s="4" t="s">
        <v>16</v>
      </c>
      <c r="L106" s="14" t="s">
        <v>8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18</v>
      </c>
      <c r="C107" s="5" t="s">
        <v>23</v>
      </c>
      <c r="D107" s="5" t="s">
        <v>87</v>
      </c>
      <c r="E107" s="5">
        <v>20</v>
      </c>
      <c r="F107" s="3" t="s">
        <v>24</v>
      </c>
      <c r="G107" s="3" t="s">
        <v>24</v>
      </c>
      <c r="H107" s="3" t="s">
        <v>24</v>
      </c>
      <c r="I107" s="3"/>
      <c r="J107" s="3"/>
      <c r="K107" s="3"/>
      <c r="L107" s="5" t="s">
        <v>19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384</v>
      </c>
      <c r="C108" s="5" t="s">
        <v>382</v>
      </c>
      <c r="D108" s="5" t="s">
        <v>83</v>
      </c>
      <c r="E108" s="5">
        <v>100</v>
      </c>
      <c r="F108" s="3"/>
      <c r="G108" s="3"/>
      <c r="H108" s="3"/>
      <c r="I108" s="3" t="s">
        <v>6</v>
      </c>
      <c r="J108" s="3"/>
      <c r="K108" s="3"/>
      <c r="L108" s="5" t="s">
        <v>36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90</v>
      </c>
      <c r="C109" s="5" t="s">
        <v>31</v>
      </c>
      <c r="D109" s="5" t="s">
        <v>83</v>
      </c>
      <c r="E109" s="5">
        <v>100</v>
      </c>
      <c r="F109" s="3"/>
      <c r="G109" s="3"/>
      <c r="H109" s="3"/>
      <c r="I109" s="3"/>
      <c r="J109" s="3"/>
      <c r="K109" s="3" t="s">
        <v>6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20</v>
      </c>
      <c r="C110" s="5" t="s">
        <v>127</v>
      </c>
      <c r="D110" s="5" t="s">
        <v>128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21</v>
      </c>
      <c r="C111" s="5" t="s">
        <v>125</v>
      </c>
      <c r="D111" s="5" t="s">
        <v>128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22</v>
      </c>
      <c r="C112" s="5" t="s">
        <v>130</v>
      </c>
      <c r="D112" s="5" t="s">
        <v>128</v>
      </c>
      <c r="E112" s="5"/>
      <c r="F112" s="3"/>
      <c r="G112" s="3"/>
      <c r="H112" s="3"/>
      <c r="I112" s="3"/>
      <c r="J112" s="3"/>
      <c r="K112" s="3" t="s">
        <v>6</v>
      </c>
      <c r="L112" s="5" t="s">
        <v>51</v>
      </c>
    </row>
    <row r="113" spans="1:18" ht="17.25" customHeight="1">
      <c r="A113" s="64"/>
      <c r="B113" s="8"/>
      <c r="C113" s="8"/>
      <c r="D113" s="8"/>
      <c r="E113" s="8"/>
      <c r="F113" s="64"/>
      <c r="G113" s="64"/>
      <c r="H113" s="64"/>
      <c r="I113" s="64"/>
      <c r="J113" s="64"/>
      <c r="K113" s="64"/>
      <c r="L113" s="8"/>
    </row>
    <row r="114" spans="1:18" ht="17.25" customHeight="1">
      <c r="A114" s="1" t="s">
        <v>9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14</v>
      </c>
    </row>
    <row r="115" spans="1:18" ht="17.25" customHeight="1">
      <c r="B115" s="16" t="s">
        <v>28</v>
      </c>
      <c r="C115" s="23" t="str">
        <f>view!$D$17</f>
        <v>note_mouthcares</v>
      </c>
      <c r="F115" s="36" t="s">
        <v>1</v>
      </c>
      <c r="G115" s="37">
        <f>view!$G$17</f>
        <v>0</v>
      </c>
      <c r="H115" s="27" t="s">
        <v>44</v>
      </c>
      <c r="I115" s="24"/>
      <c r="J115" s="28"/>
      <c r="K115" s="28"/>
      <c r="L115" s="29"/>
    </row>
    <row r="116" spans="1:18" ht="17.25" customHeight="1">
      <c r="B116" s="16" t="s">
        <v>17</v>
      </c>
      <c r="C116" s="11" t="str">
        <f>view!$E$17&amp;"　"&amp;view!$F$17</f>
        <v>連絡帳　口腔ケア選択肢</v>
      </c>
      <c r="F116" s="36" t="s">
        <v>3</v>
      </c>
      <c r="G116" s="37" t="str">
        <f>view!$H$17</f>
        <v>○</v>
      </c>
      <c r="H116" s="25"/>
      <c r="I116" s="26"/>
      <c r="J116" s="13"/>
      <c r="K116" s="13"/>
      <c r="L116" s="30"/>
    </row>
    <row r="117" spans="1:18" ht="17.25" customHeight="1">
      <c r="B117" s="16" t="s">
        <v>103</v>
      </c>
      <c r="C117" s="34">
        <f>view!$A$17</f>
        <v>14</v>
      </c>
      <c r="F117" s="36" t="s">
        <v>379</v>
      </c>
      <c r="G117" s="37" t="str">
        <f>view!$H$17</f>
        <v>○</v>
      </c>
      <c r="H117" s="25"/>
      <c r="I117" s="26"/>
      <c r="J117" s="13"/>
      <c r="K117" s="13"/>
      <c r="L117" s="30"/>
    </row>
    <row r="118" spans="1:18" ht="17.25" customHeight="1">
      <c r="B118" s="16" t="s">
        <v>41</v>
      </c>
      <c r="C118" s="34" t="str">
        <f>view!$C$17</f>
        <v>note</v>
      </c>
      <c r="F118" s="36" t="s">
        <v>38</v>
      </c>
      <c r="G118" s="37" t="str">
        <f>view!$I$17</f>
        <v>○</v>
      </c>
      <c r="H118" s="25"/>
      <c r="I118" s="26"/>
      <c r="J118" s="13"/>
      <c r="K118" s="13"/>
      <c r="L118" s="30"/>
    </row>
    <row r="119" spans="1:18" ht="17.25" customHeight="1">
      <c r="B119" s="16" t="s">
        <v>106</v>
      </c>
      <c r="C119" s="11" t="s">
        <v>45</v>
      </c>
      <c r="F119" s="57"/>
      <c r="G119" s="58"/>
      <c r="H119" s="25"/>
      <c r="I119" s="26"/>
      <c r="J119" s="13"/>
      <c r="K119" s="13"/>
      <c r="L119" s="30"/>
    </row>
    <row r="120" spans="1:18" ht="17.25" customHeight="1">
      <c r="B120" s="16" t="s">
        <v>42</v>
      </c>
      <c r="C120" s="35">
        <v>43027</v>
      </c>
      <c r="D120" s="33"/>
      <c r="E120" s="33"/>
      <c r="G120" s="26"/>
      <c r="H120" s="25"/>
      <c r="I120" s="26"/>
      <c r="J120" s="13"/>
      <c r="K120" s="13"/>
      <c r="L120" s="30"/>
    </row>
    <row r="121" spans="1:18" ht="17.25" customHeight="1">
      <c r="B121" s="16" t="s">
        <v>109</v>
      </c>
      <c r="C121" s="35">
        <v>43027</v>
      </c>
      <c r="D121" s="33"/>
      <c r="E121" s="33"/>
      <c r="G121" s="26"/>
      <c r="H121" s="21"/>
      <c r="I121" s="22"/>
      <c r="J121" s="31"/>
      <c r="K121" s="31"/>
      <c r="L121" s="32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110</v>
      </c>
    </row>
    <row r="124" spans="1:18" s="2" customFormat="1" ht="17.25" customHeight="1">
      <c r="A124" s="14" t="s">
        <v>10</v>
      </c>
      <c r="B124" s="15" t="s">
        <v>11</v>
      </c>
      <c r="C124" s="14" t="s">
        <v>86</v>
      </c>
      <c r="D124" s="14" t="s">
        <v>112</v>
      </c>
      <c r="E124" s="14" t="s">
        <v>84</v>
      </c>
      <c r="F124" s="4" t="s">
        <v>71</v>
      </c>
      <c r="G124" s="4" t="s">
        <v>12</v>
      </c>
      <c r="H124" s="4" t="s">
        <v>13</v>
      </c>
      <c r="I124" s="4" t="s">
        <v>14</v>
      </c>
      <c r="J124" s="4" t="s">
        <v>15</v>
      </c>
      <c r="K124" s="4" t="s">
        <v>16</v>
      </c>
      <c r="L124" s="14" t="s">
        <v>8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18</v>
      </c>
      <c r="C125" s="5" t="s">
        <v>23</v>
      </c>
      <c r="D125" s="5" t="s">
        <v>87</v>
      </c>
      <c r="E125" s="5">
        <v>20</v>
      </c>
      <c r="F125" s="3" t="s">
        <v>24</v>
      </c>
      <c r="G125" s="3" t="s">
        <v>24</v>
      </c>
      <c r="H125" s="3" t="s">
        <v>24</v>
      </c>
      <c r="I125" s="3"/>
      <c r="J125" s="3"/>
      <c r="K125" s="3"/>
      <c r="L125" s="5" t="s">
        <v>19</v>
      </c>
      <c r="M125" s="8"/>
      <c r="N125" s="8"/>
      <c r="O125" s="8"/>
      <c r="P125" s="8"/>
    </row>
    <row r="126" spans="1:18" ht="17.25" customHeight="1">
      <c r="A126" s="3">
        <v>2</v>
      </c>
      <c r="B126" s="6" t="s">
        <v>384</v>
      </c>
      <c r="C126" s="5" t="s">
        <v>381</v>
      </c>
      <c r="D126" s="5" t="s">
        <v>83</v>
      </c>
      <c r="E126" s="5">
        <v>100</v>
      </c>
      <c r="F126" s="3"/>
      <c r="G126" s="3"/>
      <c r="H126" s="3"/>
      <c r="I126" s="3" t="s">
        <v>6</v>
      </c>
      <c r="J126" s="3"/>
      <c r="K126" s="3"/>
      <c r="L126" s="5" t="s">
        <v>36</v>
      </c>
      <c r="M126" s="9"/>
      <c r="N126" s="9"/>
      <c r="O126" s="9"/>
      <c r="P126" s="9"/>
      <c r="Q126" s="9"/>
      <c r="R126" s="9"/>
    </row>
    <row r="127" spans="1:18" ht="17.25" customHeight="1">
      <c r="A127" s="3">
        <v>3</v>
      </c>
      <c r="B127" s="6" t="s">
        <v>90</v>
      </c>
      <c r="C127" s="5" t="s">
        <v>31</v>
      </c>
      <c r="D127" s="5" t="s">
        <v>83</v>
      </c>
      <c r="E127" s="5">
        <v>100</v>
      </c>
      <c r="F127" s="3"/>
      <c r="G127" s="3"/>
      <c r="H127" s="3"/>
      <c r="I127" s="3"/>
      <c r="J127" s="3"/>
      <c r="K127" s="3" t="s">
        <v>6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20</v>
      </c>
      <c r="C128" s="5" t="s">
        <v>127</v>
      </c>
      <c r="D128" s="5" t="s">
        <v>128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125</v>
      </c>
      <c r="D129" s="5" t="s">
        <v>128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22</v>
      </c>
      <c r="C130" s="5" t="s">
        <v>130</v>
      </c>
      <c r="D130" s="5" t="s">
        <v>128</v>
      </c>
      <c r="E130" s="5"/>
      <c r="F130" s="3"/>
      <c r="G130" s="3"/>
      <c r="H130" s="3"/>
      <c r="I130" s="3"/>
      <c r="J130" s="3"/>
      <c r="K130" s="3" t="s">
        <v>6</v>
      </c>
      <c r="L130" s="5" t="s">
        <v>51</v>
      </c>
    </row>
    <row r="131" spans="1:18" ht="17.25" customHeight="1">
      <c r="A131" s="64"/>
      <c r="B131" s="8"/>
      <c r="C131" s="8"/>
      <c r="D131" s="8"/>
      <c r="E131" s="8"/>
      <c r="F131" s="64"/>
      <c r="G131" s="64"/>
      <c r="H131" s="64"/>
      <c r="I131" s="64"/>
      <c r="J131" s="64"/>
      <c r="K131" s="64"/>
      <c r="L131" s="8"/>
    </row>
    <row r="132" spans="1:18" ht="17.25" customHeight="1">
      <c r="A132" s="1" t="s">
        <v>9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15</v>
      </c>
    </row>
    <row r="133" spans="1:18" ht="17.25" customHeight="1">
      <c r="B133" s="16" t="s">
        <v>28</v>
      </c>
      <c r="C133" s="23" t="str">
        <f>view!$D$18</f>
        <v>note_templates</v>
      </c>
      <c r="F133" s="36" t="s">
        <v>1</v>
      </c>
      <c r="G133" s="37">
        <f>view!$G$18</f>
        <v>0</v>
      </c>
      <c r="H133" s="27" t="s">
        <v>44</v>
      </c>
      <c r="I133" s="24"/>
      <c r="J133" s="28"/>
      <c r="K133" s="28"/>
      <c r="L133" s="29"/>
    </row>
    <row r="134" spans="1:18" ht="17.25" customHeight="1">
      <c r="B134" s="16" t="s">
        <v>17</v>
      </c>
      <c r="C134" s="11" t="str">
        <f>view!$E$18&amp;"　"&amp;view!$F$18</f>
        <v>連絡帳　定型文</v>
      </c>
      <c r="F134" s="36" t="s">
        <v>3</v>
      </c>
      <c r="G134" s="37" t="str">
        <f>view!$H$18</f>
        <v>○</v>
      </c>
      <c r="H134" s="25"/>
      <c r="I134" s="26"/>
      <c r="J134" s="13"/>
      <c r="K134" s="13"/>
      <c r="L134" s="30"/>
    </row>
    <row r="135" spans="1:18" ht="17.25" customHeight="1">
      <c r="B135" s="16" t="s">
        <v>40</v>
      </c>
      <c r="C135" s="34">
        <f>view!$A$18</f>
        <v>15</v>
      </c>
      <c r="F135" s="36" t="s">
        <v>379</v>
      </c>
      <c r="G135" s="37" t="str">
        <f>view!$H$17</f>
        <v>○</v>
      </c>
      <c r="H135" s="25"/>
      <c r="I135" s="26"/>
      <c r="J135" s="13"/>
      <c r="K135" s="13"/>
      <c r="L135" s="30"/>
    </row>
    <row r="136" spans="1:18" ht="17.25" customHeight="1">
      <c r="B136" s="16" t="s">
        <v>41</v>
      </c>
      <c r="C136" s="34" t="str">
        <f>view!$C$18</f>
        <v>note</v>
      </c>
      <c r="F136" s="36" t="s">
        <v>38</v>
      </c>
      <c r="G136" s="37" t="str">
        <f>view!$I$18</f>
        <v>○</v>
      </c>
      <c r="H136" s="25"/>
      <c r="I136" s="26"/>
      <c r="J136" s="13"/>
      <c r="K136" s="13"/>
      <c r="L136" s="30"/>
    </row>
    <row r="137" spans="1:18" ht="17.25" customHeight="1">
      <c r="B137" s="16" t="s">
        <v>29</v>
      </c>
      <c r="C137" s="11" t="s">
        <v>45</v>
      </c>
      <c r="F137" s="57"/>
      <c r="G137" s="58"/>
      <c r="H137" s="25"/>
      <c r="I137" s="26"/>
      <c r="J137" s="13"/>
      <c r="K137" s="13"/>
      <c r="L137" s="30"/>
    </row>
    <row r="138" spans="1:18" ht="17.25" customHeight="1">
      <c r="B138" s="16" t="s">
        <v>42</v>
      </c>
      <c r="C138" s="35">
        <v>42989</v>
      </c>
      <c r="D138" s="33"/>
      <c r="E138" s="33"/>
      <c r="G138" s="26"/>
      <c r="H138" s="25"/>
      <c r="I138" s="26"/>
      <c r="J138" s="13"/>
      <c r="K138" s="13"/>
      <c r="L138" s="30"/>
    </row>
    <row r="139" spans="1:18" ht="17.25" customHeight="1">
      <c r="B139" s="16" t="s">
        <v>43</v>
      </c>
      <c r="C139" s="35">
        <v>43028</v>
      </c>
      <c r="D139" s="33"/>
      <c r="E139" s="33"/>
      <c r="G139" s="26"/>
      <c r="H139" s="21"/>
      <c r="I139" s="22"/>
      <c r="J139" s="31"/>
      <c r="K139" s="31"/>
      <c r="L139" s="32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30</v>
      </c>
    </row>
    <row r="142" spans="1:18" s="2" customFormat="1" ht="17.25" customHeight="1">
      <c r="A142" s="14" t="s">
        <v>10</v>
      </c>
      <c r="B142" s="15" t="s">
        <v>11</v>
      </c>
      <c r="C142" s="14" t="s">
        <v>400</v>
      </c>
      <c r="D142" s="14" t="s">
        <v>85</v>
      </c>
      <c r="E142" s="14" t="s">
        <v>84</v>
      </c>
      <c r="F142" s="4" t="s">
        <v>71</v>
      </c>
      <c r="G142" s="4" t="s">
        <v>12</v>
      </c>
      <c r="H142" s="4" t="s">
        <v>13</v>
      </c>
      <c r="I142" s="4" t="s">
        <v>14</v>
      </c>
      <c r="J142" s="4" t="s">
        <v>15</v>
      </c>
      <c r="K142" s="4" t="s">
        <v>16</v>
      </c>
      <c r="L142" s="14" t="s">
        <v>8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18</v>
      </c>
      <c r="C143" s="5" t="s">
        <v>23</v>
      </c>
      <c r="D143" s="5" t="s">
        <v>87</v>
      </c>
      <c r="E143" s="5">
        <v>20</v>
      </c>
      <c r="F143" s="3" t="s">
        <v>24</v>
      </c>
      <c r="G143" s="3" t="s">
        <v>24</v>
      </c>
      <c r="H143" s="3" t="s">
        <v>24</v>
      </c>
      <c r="I143" s="3"/>
      <c r="J143" s="3"/>
      <c r="K143" s="3"/>
      <c r="L143" s="5" t="s">
        <v>19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384</v>
      </c>
      <c r="C144" s="5" t="s">
        <v>273</v>
      </c>
      <c r="D144" s="5" t="s">
        <v>83</v>
      </c>
      <c r="E144" s="5">
        <v>100</v>
      </c>
      <c r="F144" s="3"/>
      <c r="G144" s="3"/>
      <c r="H144" s="3"/>
      <c r="I144" s="3" t="s">
        <v>6</v>
      </c>
      <c r="J144" s="3"/>
      <c r="K144" s="3"/>
      <c r="L144" s="5" t="s">
        <v>36</v>
      </c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402</v>
      </c>
      <c r="C145" s="5" t="s">
        <v>403</v>
      </c>
      <c r="D145" s="5" t="s">
        <v>83</v>
      </c>
      <c r="E145" s="5">
        <v>255</v>
      </c>
      <c r="F145" s="3"/>
      <c r="G145" s="3"/>
      <c r="H145" s="3"/>
      <c r="I145" s="3"/>
      <c r="J145" s="3"/>
      <c r="K145" s="3" t="s">
        <v>6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401</v>
      </c>
      <c r="C146" s="5" t="s">
        <v>404</v>
      </c>
      <c r="D146" s="5" t="s">
        <v>83</v>
      </c>
      <c r="E146" s="5">
        <v>255</v>
      </c>
      <c r="F146" s="3"/>
      <c r="G146" s="3"/>
      <c r="H146" s="3"/>
      <c r="I146" s="3"/>
      <c r="J146" s="3"/>
      <c r="K146" s="3" t="s">
        <v>6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20</v>
      </c>
      <c r="C147" s="5" t="s">
        <v>124</v>
      </c>
      <c r="D147" s="5" t="s">
        <v>120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21</v>
      </c>
      <c r="C148" s="5" t="s">
        <v>125</v>
      </c>
      <c r="D148" s="5" t="s">
        <v>120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22</v>
      </c>
      <c r="C149" s="5" t="s">
        <v>126</v>
      </c>
      <c r="D149" s="5" t="s">
        <v>120</v>
      </c>
      <c r="E149" s="5"/>
      <c r="F149" s="3"/>
      <c r="G149" s="3"/>
      <c r="H149" s="3"/>
      <c r="I149" s="3"/>
      <c r="J149" s="3"/>
      <c r="K149" s="3" t="s">
        <v>6</v>
      </c>
      <c r="L149" s="5" t="s">
        <v>51</v>
      </c>
    </row>
    <row r="150" spans="1:18" ht="17.25" customHeight="1">
      <c r="A150" s="64"/>
      <c r="B150" s="8"/>
      <c r="C150" s="8"/>
      <c r="D150" s="8"/>
      <c r="E150" s="8"/>
      <c r="F150" s="64"/>
      <c r="G150" s="64"/>
      <c r="H150" s="64"/>
      <c r="I150" s="64"/>
      <c r="J150" s="64"/>
      <c r="K150" s="64"/>
      <c r="L150" s="8"/>
    </row>
    <row r="151" spans="1:18" ht="17.25" customHeight="1">
      <c r="A151" s="1" t="s">
        <v>92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16</v>
      </c>
    </row>
    <row r="152" spans="1:18" ht="17.25" customHeight="1">
      <c r="B152" s="16" t="s">
        <v>93</v>
      </c>
      <c r="C152" s="23" t="str">
        <f>view!$D$19</f>
        <v>note_agrees</v>
      </c>
      <c r="F152" s="36" t="s">
        <v>1</v>
      </c>
      <c r="G152" s="37">
        <f>view!$G$19</f>
        <v>0</v>
      </c>
      <c r="H152" s="27" t="s">
        <v>94</v>
      </c>
      <c r="I152" s="24"/>
      <c r="J152" s="28"/>
      <c r="K152" s="28"/>
      <c r="L152" s="29"/>
    </row>
    <row r="153" spans="1:18" ht="17.25" customHeight="1">
      <c r="B153" s="16" t="s">
        <v>101</v>
      </c>
      <c r="C153" s="11" t="str">
        <f>view!$E$19&amp;"　"&amp;view!$F$19</f>
        <v>連絡帳　あいさつ文</v>
      </c>
      <c r="F153" s="36" t="s">
        <v>3</v>
      </c>
      <c r="G153" s="37" t="str">
        <f>view!$H$19</f>
        <v>○</v>
      </c>
      <c r="H153" s="25"/>
      <c r="I153" s="26"/>
      <c r="J153" s="13"/>
      <c r="K153" s="13"/>
      <c r="L153" s="30"/>
    </row>
    <row r="154" spans="1:18" ht="17.25" customHeight="1">
      <c r="B154" s="16" t="s">
        <v>103</v>
      </c>
      <c r="C154" s="34">
        <f>view!$A$19</f>
        <v>16</v>
      </c>
      <c r="F154" s="36" t="s">
        <v>379</v>
      </c>
      <c r="G154" s="37" t="str">
        <f>view!$H$17</f>
        <v>○</v>
      </c>
      <c r="H154" s="25"/>
      <c r="I154" s="26"/>
      <c r="J154" s="13"/>
      <c r="K154" s="13"/>
      <c r="L154" s="30"/>
    </row>
    <row r="155" spans="1:18" ht="17.25" customHeight="1">
      <c r="B155" s="16" t="s">
        <v>105</v>
      </c>
      <c r="C155" s="34" t="str">
        <f>view!$C$19</f>
        <v>note</v>
      </c>
      <c r="F155" s="36" t="s">
        <v>38</v>
      </c>
      <c r="G155" s="37" t="str">
        <f>view!$I$19</f>
        <v>○</v>
      </c>
      <c r="H155" s="25"/>
      <c r="I155" s="26"/>
      <c r="J155" s="13"/>
      <c r="K155" s="13"/>
      <c r="L155" s="30"/>
    </row>
    <row r="156" spans="1:18" ht="17.25" customHeight="1">
      <c r="B156" s="16" t="s">
        <v>106</v>
      </c>
      <c r="C156" s="11" t="s">
        <v>45</v>
      </c>
      <c r="F156" s="57"/>
      <c r="G156" s="58"/>
      <c r="H156" s="25"/>
      <c r="I156" s="26"/>
      <c r="J156" s="13"/>
      <c r="K156" s="13"/>
      <c r="L156" s="30"/>
    </row>
    <row r="157" spans="1:18" ht="17.25" customHeight="1">
      <c r="B157" s="16" t="s">
        <v>108</v>
      </c>
      <c r="C157" s="35">
        <v>43028</v>
      </c>
      <c r="D157" s="33"/>
      <c r="E157" s="33"/>
      <c r="G157" s="26"/>
      <c r="H157" s="25"/>
      <c r="I157" s="26"/>
      <c r="J157" s="13"/>
      <c r="K157" s="13"/>
      <c r="L157" s="30"/>
    </row>
    <row r="158" spans="1:18" ht="17.25" customHeight="1">
      <c r="B158" s="16" t="s">
        <v>109</v>
      </c>
      <c r="C158" s="35">
        <v>43028</v>
      </c>
      <c r="D158" s="33"/>
      <c r="E158" s="33"/>
      <c r="G158" s="26"/>
      <c r="H158" s="21"/>
      <c r="I158" s="22"/>
      <c r="J158" s="31"/>
      <c r="K158" s="31"/>
      <c r="L158" s="32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110</v>
      </c>
    </row>
    <row r="161" spans="1:18" s="2" customFormat="1" ht="17.25" customHeight="1">
      <c r="A161" s="14" t="s">
        <v>10</v>
      </c>
      <c r="B161" s="15" t="s">
        <v>11</v>
      </c>
      <c r="C161" s="14" t="s">
        <v>111</v>
      </c>
      <c r="D161" s="14" t="s">
        <v>112</v>
      </c>
      <c r="E161" s="14" t="s">
        <v>84</v>
      </c>
      <c r="F161" s="4" t="s">
        <v>113</v>
      </c>
      <c r="G161" s="4" t="s">
        <v>12</v>
      </c>
      <c r="H161" s="4" t="s">
        <v>13</v>
      </c>
      <c r="I161" s="4" t="s">
        <v>14</v>
      </c>
      <c r="J161" s="4" t="s">
        <v>15</v>
      </c>
      <c r="K161" s="4" t="s">
        <v>16</v>
      </c>
      <c r="L161" s="14" t="s">
        <v>8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18</v>
      </c>
      <c r="C162" s="5" t="s">
        <v>23</v>
      </c>
      <c r="D162" s="5" t="s">
        <v>114</v>
      </c>
      <c r="E162" s="5">
        <v>20</v>
      </c>
      <c r="F162" s="3" t="s">
        <v>24</v>
      </c>
      <c r="G162" s="3" t="s">
        <v>24</v>
      </c>
      <c r="H162" s="3" t="s">
        <v>24</v>
      </c>
      <c r="I162" s="3"/>
      <c r="J162" s="3"/>
      <c r="K162" s="3"/>
      <c r="L162" s="5" t="s">
        <v>19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384</v>
      </c>
      <c r="C163" s="5" t="s">
        <v>273</v>
      </c>
      <c r="D163" s="5" t="s">
        <v>83</v>
      </c>
      <c r="E163" s="5">
        <v>100</v>
      </c>
      <c r="F163" s="3"/>
      <c r="G163" s="3"/>
      <c r="H163" s="3"/>
      <c r="I163" s="3" t="s">
        <v>6</v>
      </c>
      <c r="J163" s="3"/>
      <c r="K163" s="3"/>
      <c r="L163" s="5" t="s">
        <v>36</v>
      </c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402</v>
      </c>
      <c r="C164" s="5" t="s">
        <v>403</v>
      </c>
      <c r="D164" s="5" t="s">
        <v>83</v>
      </c>
      <c r="E164" s="5">
        <v>255</v>
      </c>
      <c r="F164" s="3"/>
      <c r="G164" s="3"/>
      <c r="H164" s="3"/>
      <c r="I164" s="3"/>
      <c r="J164" s="3"/>
      <c r="K164" s="3" t="s">
        <v>6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401</v>
      </c>
      <c r="C165" s="5" t="s">
        <v>404</v>
      </c>
      <c r="D165" s="5" t="s">
        <v>83</v>
      </c>
      <c r="E165" s="5">
        <v>255</v>
      </c>
      <c r="F165" s="3"/>
      <c r="G165" s="3"/>
      <c r="H165" s="3"/>
      <c r="I165" s="3"/>
      <c r="J165" s="3"/>
      <c r="K165" s="3" t="s">
        <v>6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>
        <v>5</v>
      </c>
      <c r="B166" s="6" t="s">
        <v>405</v>
      </c>
      <c r="C166" s="5" t="s">
        <v>261</v>
      </c>
      <c r="D166" s="5" t="s">
        <v>408</v>
      </c>
      <c r="E166" s="5">
        <v>2</v>
      </c>
      <c r="F166" s="3" t="s">
        <v>24</v>
      </c>
      <c r="G166" s="3"/>
      <c r="H166" s="3"/>
      <c r="I166" s="3"/>
      <c r="J166" s="3" t="s">
        <v>6</v>
      </c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>
        <v>6</v>
      </c>
      <c r="B167" s="6" t="s">
        <v>406</v>
      </c>
      <c r="C167" s="5" t="s">
        <v>407</v>
      </c>
      <c r="D167" s="5" t="s">
        <v>409</v>
      </c>
      <c r="E167" s="5">
        <v>20</v>
      </c>
      <c r="F167" s="3"/>
      <c r="G167" s="3"/>
      <c r="H167" s="3"/>
      <c r="I167" s="3"/>
      <c r="J167" s="3" t="s">
        <v>6</v>
      </c>
      <c r="K167" s="3"/>
      <c r="L167" s="5" t="s">
        <v>410</v>
      </c>
      <c r="M167" s="9"/>
      <c r="N167" s="9"/>
      <c r="O167" s="9"/>
      <c r="P167" s="9"/>
      <c r="Q167" s="9"/>
      <c r="R167" s="9"/>
    </row>
    <row r="168" spans="1:18" ht="17.25" customHeight="1">
      <c r="A168" s="3"/>
      <c r="B168" s="6" t="s">
        <v>20</v>
      </c>
      <c r="C168" s="5" t="s">
        <v>127</v>
      </c>
      <c r="D168" s="5" t="s">
        <v>128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129</v>
      </c>
      <c r="D169" s="5" t="s">
        <v>128</v>
      </c>
      <c r="E169" s="5"/>
      <c r="F169" s="3"/>
      <c r="G169" s="3"/>
      <c r="H169" s="3"/>
      <c r="I169" s="3"/>
      <c r="J169" s="3"/>
      <c r="K169" s="3"/>
      <c r="L169" s="5"/>
    </row>
    <row r="170" spans="1:18" ht="17.25" customHeight="1">
      <c r="A170" s="3"/>
      <c r="B170" s="6" t="s">
        <v>22</v>
      </c>
      <c r="C170" s="5" t="s">
        <v>126</v>
      </c>
      <c r="D170" s="5" t="s">
        <v>120</v>
      </c>
      <c r="E170" s="5"/>
      <c r="F170" s="3"/>
      <c r="G170" s="3"/>
      <c r="H170" s="3"/>
      <c r="I170" s="3"/>
      <c r="J170" s="3"/>
      <c r="K170" s="3" t="s">
        <v>6</v>
      </c>
      <c r="L170" s="5" t="s">
        <v>51</v>
      </c>
    </row>
    <row r="171" spans="1:18" ht="17.25" customHeight="1">
      <c r="A171" s="64"/>
      <c r="B171" s="8"/>
      <c r="C171" s="8"/>
      <c r="D171" s="8"/>
      <c r="E171" s="8"/>
      <c r="F171" s="64"/>
      <c r="G171" s="64"/>
      <c r="H171" s="64"/>
      <c r="I171" s="64"/>
      <c r="J171" s="64"/>
      <c r="K171" s="64"/>
      <c r="L171" s="8"/>
    </row>
    <row r="172" spans="1:18" ht="17.25" customHeight="1">
      <c r="A172" s="1" t="s">
        <v>9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>
        <f>C175</f>
        <v>17</v>
      </c>
    </row>
    <row r="173" spans="1:18" ht="17.25" customHeight="1">
      <c r="B173" s="16" t="s">
        <v>93</v>
      </c>
      <c r="C173" s="23" t="str">
        <f>view!$D$20</f>
        <v>note_pdf_files</v>
      </c>
      <c r="F173" s="36" t="s">
        <v>1</v>
      </c>
      <c r="G173" s="37">
        <f>view!$G$20</f>
        <v>0</v>
      </c>
      <c r="H173" s="27" t="s">
        <v>44</v>
      </c>
      <c r="I173" s="24"/>
      <c r="J173" s="28"/>
      <c r="K173" s="28"/>
      <c r="L173" s="29"/>
    </row>
    <row r="174" spans="1:18" ht="17.25" customHeight="1">
      <c r="B174" s="16" t="s">
        <v>101</v>
      </c>
      <c r="C174" s="11" t="str">
        <f>view!$E$20&amp;"　"&amp;view!$F$20</f>
        <v>連絡帳　PDF化ファイル</v>
      </c>
      <c r="F174" s="36" t="s">
        <v>3</v>
      </c>
      <c r="G174" s="37" t="str">
        <f>view!$H$20</f>
        <v>○</v>
      </c>
      <c r="H174" s="25"/>
      <c r="I174" s="26"/>
      <c r="J174" s="13"/>
      <c r="K174" s="13"/>
      <c r="L174" s="30"/>
    </row>
    <row r="175" spans="1:18" ht="17.25" customHeight="1">
      <c r="B175" s="16" t="s">
        <v>103</v>
      </c>
      <c r="C175" s="34">
        <f>view!$A$20</f>
        <v>17</v>
      </c>
      <c r="F175" s="36"/>
      <c r="G175" s="37"/>
      <c r="H175" s="25"/>
      <c r="I175" s="26"/>
      <c r="J175" s="13"/>
      <c r="K175" s="13"/>
      <c r="L175" s="30"/>
    </row>
    <row r="176" spans="1:18" ht="17.25" customHeight="1">
      <c r="B176" s="16" t="s">
        <v>105</v>
      </c>
      <c r="C176" s="34" t="str">
        <f>view!$C$20</f>
        <v>note</v>
      </c>
      <c r="F176" s="36" t="s">
        <v>38</v>
      </c>
      <c r="G176" s="37" t="str">
        <f>view!$I$20</f>
        <v>○</v>
      </c>
      <c r="H176" s="25"/>
      <c r="I176" s="26"/>
      <c r="J176" s="13"/>
      <c r="K176" s="13"/>
      <c r="L176" s="30"/>
    </row>
    <row r="177" spans="1:18" ht="17.25" customHeight="1">
      <c r="B177" s="16" t="s">
        <v>106</v>
      </c>
      <c r="C177" s="11" t="s">
        <v>45</v>
      </c>
      <c r="F177" s="57"/>
      <c r="G177" s="58"/>
      <c r="H177" s="25"/>
      <c r="I177" s="26"/>
      <c r="J177" s="13"/>
      <c r="K177" s="13"/>
      <c r="L177" s="30"/>
    </row>
    <row r="178" spans="1:18" ht="17.25" customHeight="1">
      <c r="B178" s="16" t="s">
        <v>108</v>
      </c>
      <c r="C178" s="35">
        <v>42989</v>
      </c>
      <c r="D178" s="33"/>
      <c r="E178" s="33"/>
      <c r="G178" s="26"/>
      <c r="H178" s="25"/>
      <c r="I178" s="26"/>
      <c r="J178" s="13"/>
      <c r="K178" s="13"/>
      <c r="L178" s="30"/>
    </row>
    <row r="179" spans="1:18" ht="17.25" customHeight="1">
      <c r="B179" s="16" t="s">
        <v>109</v>
      </c>
      <c r="C179" s="35">
        <v>42989</v>
      </c>
      <c r="D179" s="33"/>
      <c r="E179" s="33"/>
      <c r="G179" s="26"/>
      <c r="H179" s="21"/>
      <c r="I179" s="22"/>
      <c r="J179" s="31"/>
      <c r="K179" s="31"/>
      <c r="L179" s="32"/>
    </row>
    <row r="180" spans="1:18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</row>
    <row r="181" spans="1:18" s="2" customFormat="1" ht="17.25" customHeight="1">
      <c r="A181" s="1" t="s">
        <v>30</v>
      </c>
    </row>
    <row r="182" spans="1:18" s="2" customFormat="1" ht="17.25" customHeight="1">
      <c r="A182" s="14" t="s">
        <v>10</v>
      </c>
      <c r="B182" s="15" t="s">
        <v>131</v>
      </c>
      <c r="C182" s="14" t="s">
        <v>132</v>
      </c>
      <c r="D182" s="14" t="s">
        <v>133</v>
      </c>
      <c r="E182" s="14" t="s">
        <v>117</v>
      </c>
      <c r="F182" s="4" t="s">
        <v>121</v>
      </c>
      <c r="G182" s="4" t="s">
        <v>12</v>
      </c>
      <c r="H182" s="4" t="s">
        <v>13</v>
      </c>
      <c r="I182" s="4" t="s">
        <v>14</v>
      </c>
      <c r="J182" s="4" t="s">
        <v>15</v>
      </c>
      <c r="K182" s="4" t="s">
        <v>134</v>
      </c>
      <c r="L182" s="14" t="s">
        <v>8</v>
      </c>
      <c r="M182" s="7"/>
      <c r="N182" s="7"/>
      <c r="O182" s="7"/>
      <c r="P182" s="7"/>
    </row>
    <row r="183" spans="1:18" s="2" customFormat="1" ht="17.25" customHeight="1">
      <c r="A183" s="3">
        <v>1</v>
      </c>
      <c r="B183" s="6" t="s">
        <v>18</v>
      </c>
      <c r="C183" s="5" t="s">
        <v>135</v>
      </c>
      <c r="D183" s="5" t="s">
        <v>136</v>
      </c>
      <c r="E183" s="5">
        <v>20</v>
      </c>
      <c r="F183" s="3" t="s">
        <v>24</v>
      </c>
      <c r="G183" s="3" t="s">
        <v>24</v>
      </c>
      <c r="H183" s="3" t="s">
        <v>24</v>
      </c>
      <c r="I183" s="3"/>
      <c r="J183" s="3"/>
      <c r="K183" s="3"/>
      <c r="L183" s="5" t="s">
        <v>19</v>
      </c>
      <c r="M183" s="8"/>
      <c r="N183" s="8"/>
      <c r="O183" s="8"/>
      <c r="P183" s="8"/>
    </row>
    <row r="184" spans="1:18" ht="17.25" customHeight="1">
      <c r="A184" s="3">
        <v>2</v>
      </c>
      <c r="B184" s="6" t="s">
        <v>256</v>
      </c>
      <c r="C184" s="5" t="s">
        <v>257</v>
      </c>
      <c r="D184" s="5" t="s">
        <v>83</v>
      </c>
      <c r="E184" s="5">
        <v>100</v>
      </c>
      <c r="F184" s="3"/>
      <c r="G184" s="3"/>
      <c r="H184" s="3"/>
      <c r="I184" s="3" t="s">
        <v>46</v>
      </c>
      <c r="J184" s="3"/>
      <c r="K184" s="3"/>
      <c r="L184" s="5"/>
      <c r="M184" s="9"/>
      <c r="N184" s="9"/>
      <c r="O184" s="9"/>
      <c r="P184" s="9"/>
      <c r="Q184" s="9"/>
      <c r="R184" s="9"/>
    </row>
    <row r="185" spans="1:18" ht="17.25" customHeight="1">
      <c r="A185" s="3">
        <v>3</v>
      </c>
      <c r="B185" s="6" t="s">
        <v>228</v>
      </c>
      <c r="C185" s="5" t="s">
        <v>259</v>
      </c>
      <c r="D185" s="5" t="s">
        <v>83</v>
      </c>
      <c r="E185" s="5">
        <v>100</v>
      </c>
      <c r="F185" s="3"/>
      <c r="G185" s="3"/>
      <c r="H185" s="3"/>
      <c r="I185" s="3"/>
      <c r="J185" s="3"/>
      <c r="K185" s="3"/>
      <c r="L185" s="5"/>
      <c r="M185" s="9"/>
      <c r="N185" s="9"/>
      <c r="O185" s="9"/>
      <c r="P185" s="9"/>
      <c r="Q185" s="9"/>
      <c r="R185" s="9"/>
    </row>
    <row r="186" spans="1:18" ht="17.25" customHeight="1">
      <c r="A186" s="3">
        <v>5</v>
      </c>
      <c r="B186" s="6" t="s">
        <v>255</v>
      </c>
      <c r="C186" s="5" t="s">
        <v>152</v>
      </c>
      <c r="D186" s="5" t="s">
        <v>83</v>
      </c>
      <c r="E186" s="5">
        <v>255</v>
      </c>
      <c r="F186" s="3"/>
      <c r="G186" s="3"/>
      <c r="H186" s="3"/>
      <c r="I186" s="3"/>
      <c r="J186" s="3"/>
      <c r="K186" s="3" t="s">
        <v>115</v>
      </c>
      <c r="L186" s="5"/>
      <c r="M186" s="9"/>
      <c r="N186" s="9"/>
      <c r="O186" s="9"/>
      <c r="P186" s="9"/>
      <c r="Q186" s="9"/>
      <c r="R186" s="9"/>
    </row>
    <row r="187" spans="1:18" ht="17.25" customHeight="1">
      <c r="A187" s="3"/>
      <c r="B187" s="6" t="s">
        <v>118</v>
      </c>
      <c r="C187" s="5" t="s">
        <v>119</v>
      </c>
      <c r="D187" s="5" t="s">
        <v>120</v>
      </c>
      <c r="E187" s="5"/>
      <c r="F187" s="3"/>
      <c r="G187" s="3"/>
      <c r="H187" s="3"/>
      <c r="I187" s="3"/>
      <c r="J187" s="3"/>
      <c r="K187" s="3"/>
      <c r="L187" s="5"/>
    </row>
    <row r="188" spans="1:18" ht="17.25" customHeight="1">
      <c r="A188" s="3"/>
      <c r="B188" s="6" t="s">
        <v>21</v>
      </c>
      <c r="C188" s="5" t="s">
        <v>26</v>
      </c>
      <c r="D188" s="5" t="s">
        <v>59</v>
      </c>
      <c r="E188" s="5"/>
      <c r="F188" s="3"/>
      <c r="G188" s="3"/>
      <c r="H188" s="3"/>
      <c r="I188" s="3"/>
      <c r="J188" s="3"/>
      <c r="K188" s="3"/>
      <c r="L188" s="5"/>
    </row>
    <row r="189" spans="1:18" ht="17.25" customHeight="1">
      <c r="A189" s="3"/>
      <c r="B189" s="6" t="s">
        <v>22</v>
      </c>
      <c r="C189" s="5" t="s">
        <v>27</v>
      </c>
      <c r="D189" s="5" t="s">
        <v>59</v>
      </c>
      <c r="E189" s="5"/>
      <c r="F189" s="3"/>
      <c r="G189" s="3"/>
      <c r="H189" s="3"/>
      <c r="I189" s="3"/>
      <c r="J189" s="3"/>
      <c r="K189" s="3" t="s">
        <v>24</v>
      </c>
      <c r="L189" s="5" t="s">
        <v>51</v>
      </c>
    </row>
  </sheetData>
  <phoneticPr fontId="1"/>
  <conditionalFormatting sqref="D184 C186 A168:A169 L184:L186 A186:A188 A184 F30:L30 B14:C24 A24 B33:C36 E33:L34 D24:L24 B166:C166 C163:D163 B167:D167 I163:L163 I167:L167 D29:L29 L25:L27 G166:L166 L31:L32 B29:C31 E31:J31">
    <cfRule type="expression" dxfId="325" priority="534">
      <formula>MOD(ROW(),2)=0</formula>
    </cfRule>
  </conditionalFormatting>
  <conditionalFormatting sqref="A162 D162:L162 C168:L169 A166:A167">
    <cfRule type="expression" dxfId="324" priority="509">
      <formula>MOD(ROW(),2)=0</formula>
    </cfRule>
  </conditionalFormatting>
  <conditionalFormatting sqref="B168:B169">
    <cfRule type="expression" dxfId="323" priority="507">
      <formula>MOD(ROW(),2)=0</formula>
    </cfRule>
  </conditionalFormatting>
  <conditionalFormatting sqref="A183 D183:L183 C187:L189">
    <cfRule type="expression" dxfId="322" priority="491">
      <formula>MOD(ROW(),2)=0</formula>
    </cfRule>
  </conditionalFormatting>
  <conditionalFormatting sqref="B187:B189">
    <cfRule type="expression" dxfId="321" priority="489">
      <formula>MOD(ROW(),2)=0</formula>
    </cfRule>
  </conditionalFormatting>
  <conditionalFormatting sqref="A185 A189">
    <cfRule type="expression" dxfId="320" priority="490">
      <formula>MOD(ROW(),2)=0</formula>
    </cfRule>
  </conditionalFormatting>
  <conditionalFormatting sqref="B162:C162">
    <cfRule type="expression" dxfId="319" priority="502">
      <formula>MOD(ROW(),2)=0</formula>
    </cfRule>
  </conditionalFormatting>
  <conditionalFormatting sqref="B183:C183">
    <cfRule type="expression" dxfId="318" priority="484">
      <formula>MOD(ROW(),2)=0</formula>
    </cfRule>
  </conditionalFormatting>
  <conditionalFormatting sqref="E184:H184 J184:K184 G186:J186">
    <cfRule type="expression" dxfId="317" priority="380">
      <formula>MOD(ROW(),2)=0</formula>
    </cfRule>
  </conditionalFormatting>
  <conditionalFormatting sqref="K186">
    <cfRule type="expression" dxfId="316" priority="379">
      <formula>MOD(ROW(),2)=0</formula>
    </cfRule>
  </conditionalFormatting>
  <conditionalFormatting sqref="C184">
    <cfRule type="expression" dxfId="315" priority="370">
      <formula>MOD(ROW(),2)=0</formula>
    </cfRule>
  </conditionalFormatting>
  <conditionalFormatting sqref="B184">
    <cfRule type="expression" dxfId="314" priority="369">
      <formula>MOD(ROW(),2)=0</formula>
    </cfRule>
  </conditionalFormatting>
  <conditionalFormatting sqref="F186">
    <cfRule type="expression" dxfId="313" priority="345">
      <formula>MOD(ROW(),2)=0</formula>
    </cfRule>
  </conditionalFormatting>
  <conditionalFormatting sqref="E185:H185 K185">
    <cfRule type="expression" dxfId="312" priority="301">
      <formula>MOD(ROW(),2)=0</formula>
    </cfRule>
  </conditionalFormatting>
  <conditionalFormatting sqref="D185">
    <cfRule type="expression" dxfId="311" priority="300">
      <formula>MOD(ROW(),2)=0</formula>
    </cfRule>
  </conditionalFormatting>
  <conditionalFormatting sqref="C185">
    <cfRule type="expression" dxfId="310" priority="299">
      <formula>MOD(ROW(),2)=0</formula>
    </cfRule>
  </conditionalFormatting>
  <conditionalFormatting sqref="B185">
    <cfRule type="expression" dxfId="309" priority="298">
      <formula>MOD(ROW(),2)=0</formula>
    </cfRule>
  </conditionalFormatting>
  <conditionalFormatting sqref="I185">
    <cfRule type="expression" dxfId="308" priority="297">
      <formula>MOD(ROW(),2)=0</formula>
    </cfRule>
  </conditionalFormatting>
  <conditionalFormatting sqref="B186">
    <cfRule type="expression" dxfId="307" priority="296">
      <formula>MOD(ROW(),2)=0</formula>
    </cfRule>
  </conditionalFormatting>
  <conditionalFormatting sqref="D186">
    <cfRule type="expression" dxfId="306" priority="295">
      <formula>MOD(ROW(),2)=0</formula>
    </cfRule>
  </conditionalFormatting>
  <conditionalFormatting sqref="E186">
    <cfRule type="expression" dxfId="305" priority="294">
      <formula>MOD(ROW(),2)=0</formula>
    </cfRule>
  </conditionalFormatting>
  <conditionalFormatting sqref="J185">
    <cfRule type="expression" dxfId="304" priority="293">
      <formula>MOD(ROW(),2)=0</formula>
    </cfRule>
  </conditionalFormatting>
  <conditionalFormatting sqref="G14:K15 L14:L16 J13:L13 D13">
    <cfRule type="expression" dxfId="303" priority="240">
      <formula>MOD(ROW(),2)=0</formula>
    </cfRule>
  </conditionalFormatting>
  <conditionalFormatting sqref="B12:C12">
    <cfRule type="expression" dxfId="302" priority="232">
      <formula>MOD(ROW(),2)=0</formula>
    </cfRule>
  </conditionalFormatting>
  <conditionalFormatting sqref="C13">
    <cfRule type="expression" dxfId="301" priority="229">
      <formula>MOD(ROW(),2)=0</formula>
    </cfRule>
  </conditionalFormatting>
  <conditionalFormatting sqref="A12 D12:L12 E13:H13 C37:L39 G16:J16 G22:K22 A14 A16 A18 A20 A22 A37:A38">
    <cfRule type="expression" dxfId="300" priority="239">
      <formula>MOD(ROW(),2)=0</formula>
    </cfRule>
  </conditionalFormatting>
  <conditionalFormatting sqref="A13 A39 A15 A17 A19 A21 A23 A26 A28 A30 A32 A34 A36">
    <cfRule type="expression" dxfId="299" priority="238">
      <formula>MOD(ROW(),2)=0</formula>
    </cfRule>
  </conditionalFormatting>
  <conditionalFormatting sqref="B37:B39">
    <cfRule type="expression" dxfId="298" priority="237">
      <formula>MOD(ROW(),2)=0</formula>
    </cfRule>
  </conditionalFormatting>
  <conditionalFormatting sqref="L22">
    <cfRule type="expression" dxfId="297" priority="230">
      <formula>MOD(ROW(),2)=0</formula>
    </cfRule>
  </conditionalFormatting>
  <conditionalFormatting sqref="B13">
    <cfRule type="expression" dxfId="296" priority="228">
      <formula>MOD(ROW(),2)=0</formula>
    </cfRule>
  </conditionalFormatting>
  <conditionalFormatting sqref="E16 E30">
    <cfRule type="expression" dxfId="295" priority="225">
      <formula>MOD(ROW(),2)=0</formula>
    </cfRule>
  </conditionalFormatting>
  <conditionalFormatting sqref="D16 D30">
    <cfRule type="expression" dxfId="294" priority="224">
      <formula>MOD(ROW(),2)=0</formula>
    </cfRule>
  </conditionalFormatting>
  <conditionalFormatting sqref="F14:F16 F22">
    <cfRule type="expression" dxfId="293" priority="221">
      <formula>MOD(ROW(),2)=0</formula>
    </cfRule>
  </conditionalFormatting>
  <conditionalFormatting sqref="E14">
    <cfRule type="expression" dxfId="292" priority="213">
      <formula>MOD(ROW(),2)=0</formula>
    </cfRule>
  </conditionalFormatting>
  <conditionalFormatting sqref="D14">
    <cfRule type="expression" dxfId="291" priority="212">
      <formula>MOD(ROW(),2)=0</formula>
    </cfRule>
  </conditionalFormatting>
  <conditionalFormatting sqref="E15">
    <cfRule type="expression" dxfId="290" priority="211">
      <formula>MOD(ROW(),2)=0</formula>
    </cfRule>
  </conditionalFormatting>
  <conditionalFormatting sqref="D15">
    <cfRule type="expression" dxfId="289" priority="210">
      <formula>MOD(ROW(),2)=0</formula>
    </cfRule>
  </conditionalFormatting>
  <conditionalFormatting sqref="E22">
    <cfRule type="expression" dxfId="288" priority="209">
      <formula>MOD(ROW(),2)=0</formula>
    </cfRule>
  </conditionalFormatting>
  <conditionalFormatting sqref="D22">
    <cfRule type="expression" dxfId="287" priority="208">
      <formula>MOD(ROW(),2)=0</formula>
    </cfRule>
  </conditionalFormatting>
  <conditionalFormatting sqref="G17:J21">
    <cfRule type="expression" dxfId="286" priority="205">
      <formula>MOD(ROW(),2)=0</formula>
    </cfRule>
  </conditionalFormatting>
  <conditionalFormatting sqref="L17:L21">
    <cfRule type="expression" dxfId="285" priority="204">
      <formula>MOD(ROW(),2)=0</formula>
    </cfRule>
  </conditionalFormatting>
  <conditionalFormatting sqref="E17:E21">
    <cfRule type="expression" dxfId="284" priority="203">
      <formula>MOD(ROW(),2)=0</formula>
    </cfRule>
  </conditionalFormatting>
  <conditionalFormatting sqref="D17:D21">
    <cfRule type="expression" dxfId="283" priority="202">
      <formula>MOD(ROW(),2)=0</formula>
    </cfRule>
  </conditionalFormatting>
  <conditionalFormatting sqref="F17:F21">
    <cfRule type="expression" dxfId="282" priority="201">
      <formula>MOD(ROW(),2)=0</formula>
    </cfRule>
  </conditionalFormatting>
  <conditionalFormatting sqref="G23:J23">
    <cfRule type="expression" dxfId="281" priority="200">
      <formula>MOD(ROW(),2)=0</formula>
    </cfRule>
  </conditionalFormatting>
  <conditionalFormatting sqref="L23">
    <cfRule type="expression" dxfId="280" priority="199">
      <formula>MOD(ROW(),2)=0</formula>
    </cfRule>
  </conditionalFormatting>
  <conditionalFormatting sqref="E23">
    <cfRule type="expression" dxfId="279" priority="198">
      <formula>MOD(ROW(),2)=0</formula>
    </cfRule>
  </conditionalFormatting>
  <conditionalFormatting sqref="D23">
    <cfRule type="expression" dxfId="278" priority="197">
      <formula>MOD(ROW(),2)=0</formula>
    </cfRule>
  </conditionalFormatting>
  <conditionalFormatting sqref="F23">
    <cfRule type="expression" dxfId="277" priority="196">
      <formula>MOD(ROW(),2)=0</formula>
    </cfRule>
  </conditionalFormatting>
  <conditionalFormatting sqref="K16:K21">
    <cfRule type="expression" dxfId="276" priority="195">
      <formula>MOD(ROW(),2)=0</formula>
    </cfRule>
  </conditionalFormatting>
  <conditionalFormatting sqref="K23">
    <cfRule type="expression" dxfId="275" priority="194">
      <formula>MOD(ROW(),2)=0</formula>
    </cfRule>
  </conditionalFormatting>
  <conditionalFormatting sqref="I13">
    <cfRule type="expression" dxfId="274" priority="193">
      <formula>MOD(ROW(),2)=0</formula>
    </cfRule>
  </conditionalFormatting>
  <conditionalFormatting sqref="D31">
    <cfRule type="expression" dxfId="273" priority="192">
      <formula>MOD(ROW(),2)=0</formula>
    </cfRule>
  </conditionalFormatting>
  <conditionalFormatting sqref="E163:H163 E167 G167:H167">
    <cfRule type="expression" dxfId="272" priority="189">
      <formula>MOD(ROW(),2)=0</formula>
    </cfRule>
  </conditionalFormatting>
  <conditionalFormatting sqref="A163">
    <cfRule type="expression" dxfId="271" priority="188">
      <formula>MOD(ROW(),2)=0</formula>
    </cfRule>
  </conditionalFormatting>
  <conditionalFormatting sqref="E166">
    <cfRule type="expression" dxfId="270" priority="180">
      <formula>MOD(ROW(),2)=0</formula>
    </cfRule>
  </conditionalFormatting>
  <conditionalFormatting sqref="D166">
    <cfRule type="expression" dxfId="269" priority="179">
      <formula>MOD(ROW(),2)=0</formula>
    </cfRule>
  </conditionalFormatting>
  <conditionalFormatting sqref="I184">
    <cfRule type="expression" dxfId="268" priority="177">
      <formula>MOD(ROW(),2)=0</formula>
    </cfRule>
  </conditionalFormatting>
  <conditionalFormatting sqref="G36:J36 L36">
    <cfRule type="expression" dxfId="267" priority="176">
      <formula>MOD(ROW(),2)=0</formula>
    </cfRule>
  </conditionalFormatting>
  <conditionalFormatting sqref="F36">
    <cfRule type="expression" dxfId="266" priority="175">
      <formula>MOD(ROW(),2)=0</formula>
    </cfRule>
  </conditionalFormatting>
  <conditionalFormatting sqref="E36">
    <cfRule type="expression" dxfId="265" priority="174">
      <formula>MOD(ROW(),2)=0</formula>
    </cfRule>
  </conditionalFormatting>
  <conditionalFormatting sqref="D36">
    <cfRule type="expression" dxfId="264" priority="173">
      <formula>MOD(ROW(),2)=0</formula>
    </cfRule>
  </conditionalFormatting>
  <conditionalFormatting sqref="G35:L35">
    <cfRule type="expression" dxfId="263" priority="172">
      <formula>MOD(ROW(),2)=0</formula>
    </cfRule>
  </conditionalFormatting>
  <conditionalFormatting sqref="F35">
    <cfRule type="expression" dxfId="262" priority="171">
      <formula>MOD(ROW(),2)=0</formula>
    </cfRule>
  </conditionalFormatting>
  <conditionalFormatting sqref="E35">
    <cfRule type="expression" dxfId="261" priority="170">
      <formula>MOD(ROW(),2)=0</formula>
    </cfRule>
  </conditionalFormatting>
  <conditionalFormatting sqref="D35">
    <cfRule type="expression" dxfId="260" priority="169">
      <formula>MOD(ROW(),2)=0</formula>
    </cfRule>
  </conditionalFormatting>
  <conditionalFormatting sqref="D34">
    <cfRule type="expression" dxfId="259" priority="168">
      <formula>MOD(ROW(),2)=0</formula>
    </cfRule>
  </conditionalFormatting>
  <conditionalFormatting sqref="D33">
    <cfRule type="expression" dxfId="258" priority="167">
      <formula>MOD(ROW(),2)=0</formula>
    </cfRule>
  </conditionalFormatting>
  <conditionalFormatting sqref="K31">
    <cfRule type="expression" dxfId="257" priority="166">
      <formula>MOD(ROW(),2)=0</formula>
    </cfRule>
  </conditionalFormatting>
  <conditionalFormatting sqref="K36">
    <cfRule type="expression" dxfId="256" priority="165">
      <formula>MOD(ROW(),2)=0</formula>
    </cfRule>
  </conditionalFormatting>
  <conditionalFormatting sqref="F167">
    <cfRule type="expression" dxfId="255" priority="158">
      <formula>MOD(ROW(),2)=0</formula>
    </cfRule>
  </conditionalFormatting>
  <conditionalFormatting sqref="A128:A129">
    <cfRule type="expression" dxfId="254" priority="123">
      <formula>MOD(ROW(),2)=0</formula>
    </cfRule>
  </conditionalFormatting>
  <conditionalFormatting sqref="A125 D125:L125 E126:H126 C128:L130 A127">
    <cfRule type="expression" dxfId="253" priority="121">
      <formula>MOD(ROW(),2)=0</formula>
    </cfRule>
  </conditionalFormatting>
  <conditionalFormatting sqref="J126:L126 D126 G127:L127">
    <cfRule type="expression" dxfId="252" priority="122">
      <formula>MOD(ROW(),2)=0</formula>
    </cfRule>
  </conditionalFormatting>
  <conditionalFormatting sqref="A126 A130">
    <cfRule type="expression" dxfId="251" priority="120">
      <formula>MOD(ROW(),2)=0</formula>
    </cfRule>
  </conditionalFormatting>
  <conditionalFormatting sqref="B128:B130">
    <cfRule type="expression" dxfId="250" priority="119">
      <formula>MOD(ROW(),2)=0</formula>
    </cfRule>
  </conditionalFormatting>
  <conditionalFormatting sqref="B125:C125">
    <cfRule type="expression" dxfId="249" priority="118">
      <formula>MOD(ROW(),2)=0</formula>
    </cfRule>
  </conditionalFormatting>
  <conditionalFormatting sqref="C127">
    <cfRule type="expression" dxfId="248" priority="117">
      <formula>MOD(ROW(),2)=0</formula>
    </cfRule>
  </conditionalFormatting>
  <conditionalFormatting sqref="C126">
    <cfRule type="expression" dxfId="247" priority="116">
      <formula>MOD(ROW(),2)=0</formula>
    </cfRule>
  </conditionalFormatting>
  <conditionalFormatting sqref="F127">
    <cfRule type="expression" dxfId="246" priority="114">
      <formula>MOD(ROW(),2)=0</formula>
    </cfRule>
  </conditionalFormatting>
  <conditionalFormatting sqref="B127">
    <cfRule type="expression" dxfId="245" priority="113">
      <formula>MOD(ROW(),2)=0</formula>
    </cfRule>
  </conditionalFormatting>
  <conditionalFormatting sqref="E127">
    <cfRule type="expression" dxfId="244" priority="112">
      <formula>MOD(ROW(),2)=0</formula>
    </cfRule>
  </conditionalFormatting>
  <conditionalFormatting sqref="D127">
    <cfRule type="expression" dxfId="243" priority="111">
      <formula>MOD(ROW(),2)=0</formula>
    </cfRule>
  </conditionalFormatting>
  <conditionalFormatting sqref="E54">
    <cfRule type="expression" dxfId="242" priority="96">
      <formula>MOD(ROW(),2)=0</formula>
    </cfRule>
  </conditionalFormatting>
  <conditionalFormatting sqref="A56:A57">
    <cfRule type="expression" dxfId="241" priority="107">
      <formula>MOD(ROW(),2)=0</formula>
    </cfRule>
  </conditionalFormatting>
  <conditionalFormatting sqref="I126">
    <cfRule type="expression" dxfId="240" priority="108">
      <formula>MOD(ROW(),2)=0</formula>
    </cfRule>
  </conditionalFormatting>
  <conditionalFormatting sqref="J53:L53 D53 G54:L55">
    <cfRule type="expression" dxfId="239" priority="106">
      <formula>MOD(ROW(),2)=0</formula>
    </cfRule>
  </conditionalFormatting>
  <conditionalFormatting sqref="A52 D52:L52 E53:H53 C56:L58 A54">
    <cfRule type="expression" dxfId="238" priority="105">
      <formula>MOD(ROW(),2)=0</formula>
    </cfRule>
  </conditionalFormatting>
  <conditionalFormatting sqref="B56:B58">
    <cfRule type="expression" dxfId="237" priority="103">
      <formula>MOD(ROW(),2)=0</formula>
    </cfRule>
  </conditionalFormatting>
  <conditionalFormatting sqref="A53 A58 A55">
    <cfRule type="expression" dxfId="236" priority="104">
      <formula>MOD(ROW(),2)=0</formula>
    </cfRule>
  </conditionalFormatting>
  <conditionalFormatting sqref="B52:C52">
    <cfRule type="expression" dxfId="235" priority="102">
      <formula>MOD(ROW(),2)=0</formula>
    </cfRule>
  </conditionalFormatting>
  <conditionalFormatting sqref="C54:C55">
    <cfRule type="expression" dxfId="234" priority="101">
      <formula>MOD(ROW(),2)=0</formula>
    </cfRule>
  </conditionalFormatting>
  <conditionalFormatting sqref="C53">
    <cfRule type="expression" dxfId="233" priority="100">
      <formula>MOD(ROW(),2)=0</formula>
    </cfRule>
  </conditionalFormatting>
  <conditionalFormatting sqref="B53">
    <cfRule type="expression" dxfId="232" priority="99">
      <formula>MOD(ROW(),2)=0</formula>
    </cfRule>
  </conditionalFormatting>
  <conditionalFormatting sqref="F54:F55">
    <cfRule type="expression" dxfId="231" priority="98">
      <formula>MOD(ROW(),2)=0</formula>
    </cfRule>
  </conditionalFormatting>
  <conditionalFormatting sqref="B54:B55">
    <cfRule type="expression" dxfId="230" priority="97">
      <formula>MOD(ROW(),2)=0</formula>
    </cfRule>
  </conditionalFormatting>
  <conditionalFormatting sqref="D54">
    <cfRule type="expression" dxfId="229" priority="95">
      <formula>MOD(ROW(),2)=0</formula>
    </cfRule>
  </conditionalFormatting>
  <conditionalFormatting sqref="F109">
    <cfRule type="expression" dxfId="228" priority="82">
      <formula>MOD(ROW(),2)=0</formula>
    </cfRule>
  </conditionalFormatting>
  <conditionalFormatting sqref="B109">
    <cfRule type="expression" dxfId="227" priority="81">
      <formula>MOD(ROW(),2)=0</formula>
    </cfRule>
  </conditionalFormatting>
  <conditionalFormatting sqref="E55">
    <cfRule type="expression" dxfId="226" priority="94">
      <formula>MOD(ROW(),2)=0</formula>
    </cfRule>
  </conditionalFormatting>
  <conditionalFormatting sqref="D55">
    <cfRule type="expression" dxfId="225" priority="93">
      <formula>MOD(ROW(),2)=0</formula>
    </cfRule>
  </conditionalFormatting>
  <conditionalFormatting sqref="I53">
    <cfRule type="expression" dxfId="224" priority="92">
      <formula>MOD(ROW(),2)=0</formula>
    </cfRule>
  </conditionalFormatting>
  <conditionalFormatting sqref="A110:A111">
    <cfRule type="expression" dxfId="223" priority="91">
      <formula>MOD(ROW(),2)=0</formula>
    </cfRule>
  </conditionalFormatting>
  <conditionalFormatting sqref="A107 D107:L107 E108:H108 C110:L112 A109">
    <cfRule type="expression" dxfId="222" priority="89">
      <formula>MOD(ROW(),2)=0</formula>
    </cfRule>
  </conditionalFormatting>
  <conditionalFormatting sqref="J108:L108 D108 G109:L109">
    <cfRule type="expression" dxfId="221" priority="90">
      <formula>MOD(ROW(),2)=0</formula>
    </cfRule>
  </conditionalFormatting>
  <conditionalFormatting sqref="A108 A112">
    <cfRule type="expression" dxfId="220" priority="88">
      <formula>MOD(ROW(),2)=0</formula>
    </cfRule>
  </conditionalFormatting>
  <conditionalFormatting sqref="B110:B112">
    <cfRule type="expression" dxfId="219" priority="87">
      <formula>MOD(ROW(),2)=0</formula>
    </cfRule>
  </conditionalFormatting>
  <conditionalFormatting sqref="C109">
    <cfRule type="expression" dxfId="218" priority="85">
      <formula>MOD(ROW(),2)=0</formula>
    </cfRule>
  </conditionalFormatting>
  <conditionalFormatting sqref="B107:C107">
    <cfRule type="expression" dxfId="217" priority="86">
      <formula>MOD(ROW(),2)=0</formula>
    </cfRule>
  </conditionalFormatting>
  <conditionalFormatting sqref="C108">
    <cfRule type="expression" dxfId="216" priority="84">
      <formula>MOD(ROW(),2)=0</formula>
    </cfRule>
  </conditionalFormatting>
  <conditionalFormatting sqref="E109">
    <cfRule type="expression" dxfId="215" priority="80">
      <formula>MOD(ROW(),2)=0</formula>
    </cfRule>
  </conditionalFormatting>
  <conditionalFormatting sqref="D109">
    <cfRule type="expression" dxfId="214" priority="79">
      <formula>MOD(ROW(),2)=0</formula>
    </cfRule>
  </conditionalFormatting>
  <conditionalFormatting sqref="I108">
    <cfRule type="expression" dxfId="213" priority="78">
      <formula>MOD(ROW(),2)=0</formula>
    </cfRule>
  </conditionalFormatting>
  <conditionalFormatting sqref="A92:A93">
    <cfRule type="expression" dxfId="212" priority="77">
      <formula>MOD(ROW(),2)=0</formula>
    </cfRule>
  </conditionalFormatting>
  <conditionalFormatting sqref="A89 D89:L89 E90:H90 C92:L94 A91">
    <cfRule type="expression" dxfId="211" priority="75">
      <formula>MOD(ROW(),2)=0</formula>
    </cfRule>
  </conditionalFormatting>
  <conditionalFormatting sqref="J90:L90 D90 G91:L91">
    <cfRule type="expression" dxfId="210" priority="76">
      <formula>MOD(ROW(),2)=0</formula>
    </cfRule>
  </conditionalFormatting>
  <conditionalFormatting sqref="A90 A94">
    <cfRule type="expression" dxfId="209" priority="74">
      <formula>MOD(ROW(),2)=0</formula>
    </cfRule>
  </conditionalFormatting>
  <conditionalFormatting sqref="B92:B94">
    <cfRule type="expression" dxfId="208" priority="73">
      <formula>MOD(ROW(),2)=0</formula>
    </cfRule>
  </conditionalFormatting>
  <conditionalFormatting sqref="C91">
    <cfRule type="expression" dxfId="207" priority="71">
      <formula>MOD(ROW(),2)=0</formula>
    </cfRule>
  </conditionalFormatting>
  <conditionalFormatting sqref="B89:C89">
    <cfRule type="expression" dxfId="206" priority="72">
      <formula>MOD(ROW(),2)=0</formula>
    </cfRule>
  </conditionalFormatting>
  <conditionalFormatting sqref="C90">
    <cfRule type="expression" dxfId="205" priority="70">
      <formula>MOD(ROW(),2)=0</formula>
    </cfRule>
  </conditionalFormatting>
  <conditionalFormatting sqref="F91">
    <cfRule type="expression" dxfId="204" priority="68">
      <formula>MOD(ROW(),2)=0</formula>
    </cfRule>
  </conditionalFormatting>
  <conditionalFormatting sqref="B91">
    <cfRule type="expression" dxfId="203" priority="67">
      <formula>MOD(ROW(),2)=0</formula>
    </cfRule>
  </conditionalFormatting>
  <conditionalFormatting sqref="E91">
    <cfRule type="expression" dxfId="202" priority="66">
      <formula>MOD(ROW(),2)=0</formula>
    </cfRule>
  </conditionalFormatting>
  <conditionalFormatting sqref="D91">
    <cfRule type="expression" dxfId="201" priority="65">
      <formula>MOD(ROW(),2)=0</formula>
    </cfRule>
  </conditionalFormatting>
  <conditionalFormatting sqref="I90">
    <cfRule type="expression" dxfId="200" priority="64">
      <formula>MOD(ROW(),2)=0</formula>
    </cfRule>
  </conditionalFormatting>
  <conditionalFormatting sqref="A74:A75">
    <cfRule type="expression" dxfId="199" priority="63">
      <formula>MOD(ROW(),2)=0</formula>
    </cfRule>
  </conditionalFormatting>
  <conditionalFormatting sqref="A71 D71:L71 E72:H72 C74:L76 A73">
    <cfRule type="expression" dxfId="198" priority="61">
      <formula>MOD(ROW(),2)=0</formula>
    </cfRule>
  </conditionalFormatting>
  <conditionalFormatting sqref="J72:L72 D72 G73:L73">
    <cfRule type="expression" dxfId="197" priority="62">
      <formula>MOD(ROW(),2)=0</formula>
    </cfRule>
  </conditionalFormatting>
  <conditionalFormatting sqref="A72 A76">
    <cfRule type="expression" dxfId="196" priority="60">
      <formula>MOD(ROW(),2)=0</formula>
    </cfRule>
  </conditionalFormatting>
  <conditionalFormatting sqref="B74:B76">
    <cfRule type="expression" dxfId="195" priority="59">
      <formula>MOD(ROW(),2)=0</formula>
    </cfRule>
  </conditionalFormatting>
  <conditionalFormatting sqref="C73">
    <cfRule type="expression" dxfId="194" priority="57">
      <formula>MOD(ROW(),2)=0</formula>
    </cfRule>
  </conditionalFormatting>
  <conditionalFormatting sqref="B71:C71">
    <cfRule type="expression" dxfId="193" priority="58">
      <formula>MOD(ROW(),2)=0</formula>
    </cfRule>
  </conditionalFormatting>
  <conditionalFormatting sqref="C72">
    <cfRule type="expression" dxfId="192" priority="56">
      <formula>MOD(ROW(),2)=0</formula>
    </cfRule>
  </conditionalFormatting>
  <conditionalFormatting sqref="B72">
    <cfRule type="expression" dxfId="191" priority="55">
      <formula>MOD(ROW(),2)=0</formula>
    </cfRule>
  </conditionalFormatting>
  <conditionalFormatting sqref="F73">
    <cfRule type="expression" dxfId="190" priority="54">
      <formula>MOD(ROW(),2)=0</formula>
    </cfRule>
  </conditionalFormatting>
  <conditionalFormatting sqref="B73">
    <cfRule type="expression" dxfId="189" priority="53">
      <formula>MOD(ROW(),2)=0</formula>
    </cfRule>
  </conditionalFormatting>
  <conditionalFormatting sqref="E73">
    <cfRule type="expression" dxfId="188" priority="52">
      <formula>MOD(ROW(),2)=0</formula>
    </cfRule>
  </conditionalFormatting>
  <conditionalFormatting sqref="D73">
    <cfRule type="expression" dxfId="187" priority="51">
      <formula>MOD(ROW(),2)=0</formula>
    </cfRule>
  </conditionalFormatting>
  <conditionalFormatting sqref="I72">
    <cfRule type="expression" dxfId="186" priority="50">
      <formula>MOD(ROW(),2)=0</formula>
    </cfRule>
  </conditionalFormatting>
  <conditionalFormatting sqref="B90">
    <cfRule type="expression" dxfId="185" priority="49">
      <formula>MOD(ROW(),2)=0</formula>
    </cfRule>
  </conditionalFormatting>
  <conditionalFormatting sqref="B108">
    <cfRule type="expression" dxfId="184" priority="48">
      <formula>MOD(ROW(),2)=0</formula>
    </cfRule>
  </conditionalFormatting>
  <conditionalFormatting sqref="B126">
    <cfRule type="expression" dxfId="183" priority="47">
      <formula>MOD(ROW(),2)=0</formula>
    </cfRule>
  </conditionalFormatting>
  <conditionalFormatting sqref="B163">
    <cfRule type="expression" dxfId="182" priority="46">
      <formula>MOD(ROW(),2)=0</formula>
    </cfRule>
  </conditionalFormatting>
  <conditionalFormatting sqref="A25:K25 A27 A29 A31 A33 A35">
    <cfRule type="expression" dxfId="181" priority="45">
      <formula>MOD(ROW(),2)=0</formula>
    </cfRule>
  </conditionalFormatting>
  <conditionalFormatting sqref="B26:K26">
    <cfRule type="expression" dxfId="180" priority="44">
      <formula>MOD(ROW(),2)=0</formula>
    </cfRule>
  </conditionalFormatting>
  <conditionalFormatting sqref="B27:K27">
    <cfRule type="expression" dxfId="179" priority="43">
      <formula>MOD(ROW(),2)=0</formula>
    </cfRule>
  </conditionalFormatting>
  <conditionalFormatting sqref="B32:K32">
    <cfRule type="expression" dxfId="178" priority="42">
      <formula>MOD(ROW(),2)=0</formula>
    </cfRule>
  </conditionalFormatting>
  <conditionalFormatting sqref="B28:L28">
    <cfRule type="expression" dxfId="177" priority="41">
      <formula>MOD(ROW(),2)=0</formula>
    </cfRule>
  </conditionalFormatting>
  <conditionalFormatting sqref="A147:A148 B145:C145 F145:L145 C144:D144 I144:L144">
    <cfRule type="expression" dxfId="176" priority="39">
      <formula>MOD(ROW(),2)=0</formula>
    </cfRule>
  </conditionalFormatting>
  <conditionalFormatting sqref="A143 D143:L143 C147:L149 A145">
    <cfRule type="expression" dxfId="175" priority="38">
      <formula>MOD(ROW(),2)=0</formula>
    </cfRule>
  </conditionalFormatting>
  <conditionalFormatting sqref="A149">
    <cfRule type="expression" dxfId="174" priority="37">
      <formula>MOD(ROW(),2)=0</formula>
    </cfRule>
  </conditionalFormatting>
  <conditionalFormatting sqref="B147:B149">
    <cfRule type="expression" dxfId="173" priority="36">
      <formula>MOD(ROW(),2)=0</formula>
    </cfRule>
  </conditionalFormatting>
  <conditionalFormatting sqref="B143:C143">
    <cfRule type="expression" dxfId="172" priority="35">
      <formula>MOD(ROW(),2)=0</formula>
    </cfRule>
  </conditionalFormatting>
  <conditionalFormatting sqref="E144:H144">
    <cfRule type="expression" dxfId="171" priority="34">
      <formula>MOD(ROW(),2)=0</formula>
    </cfRule>
  </conditionalFormatting>
  <conditionalFormatting sqref="A144">
    <cfRule type="expression" dxfId="170" priority="33">
      <formula>MOD(ROW(),2)=0</formula>
    </cfRule>
  </conditionalFormatting>
  <conditionalFormatting sqref="E145">
    <cfRule type="expression" dxfId="169" priority="32">
      <formula>MOD(ROW(),2)=0</formula>
    </cfRule>
  </conditionalFormatting>
  <conditionalFormatting sqref="D145">
    <cfRule type="expression" dxfId="168" priority="31">
      <formula>MOD(ROW(),2)=0</formula>
    </cfRule>
  </conditionalFormatting>
  <conditionalFormatting sqref="B146:C146 L146">
    <cfRule type="expression" dxfId="167" priority="20">
      <formula>MOD(ROW(),2)=0</formula>
    </cfRule>
  </conditionalFormatting>
  <conditionalFormatting sqref="B144">
    <cfRule type="expression" dxfId="166" priority="29">
      <formula>MOD(ROW(),2)=0</formula>
    </cfRule>
  </conditionalFormatting>
  <conditionalFormatting sqref="F146:K146">
    <cfRule type="expression" dxfId="165" priority="16">
      <formula>MOD(ROW(),2)=0</formula>
    </cfRule>
  </conditionalFormatting>
  <conditionalFormatting sqref="E146">
    <cfRule type="expression" dxfId="164" priority="15">
      <formula>MOD(ROW(),2)=0</formula>
    </cfRule>
  </conditionalFormatting>
  <conditionalFormatting sqref="D146">
    <cfRule type="expression" dxfId="163" priority="14">
      <formula>MOD(ROW(),2)=0</formula>
    </cfRule>
  </conditionalFormatting>
  <conditionalFormatting sqref="B164:C164 F164:L164">
    <cfRule type="expression" dxfId="162" priority="13">
      <formula>MOD(ROW(),2)=0</formula>
    </cfRule>
  </conditionalFormatting>
  <conditionalFormatting sqref="A164">
    <cfRule type="expression" dxfId="161" priority="12">
      <formula>MOD(ROW(),2)=0</formula>
    </cfRule>
  </conditionalFormatting>
  <conditionalFormatting sqref="E164">
    <cfRule type="expression" dxfId="160" priority="11">
      <formula>MOD(ROW(),2)=0</formula>
    </cfRule>
  </conditionalFormatting>
  <conditionalFormatting sqref="A146">
    <cfRule type="expression" dxfId="159" priority="19">
      <formula>MOD(ROW(),2)=0</formula>
    </cfRule>
  </conditionalFormatting>
  <conditionalFormatting sqref="D165">
    <cfRule type="expression" dxfId="158" priority="5">
      <formula>MOD(ROW(),2)=0</formula>
    </cfRule>
  </conditionalFormatting>
  <conditionalFormatting sqref="F166">
    <cfRule type="expression" dxfId="157" priority="4">
      <formula>MOD(ROW(),2)=0</formula>
    </cfRule>
  </conditionalFormatting>
  <conditionalFormatting sqref="D164">
    <cfRule type="expression" dxfId="156" priority="10">
      <formula>MOD(ROW(),2)=0</formula>
    </cfRule>
  </conditionalFormatting>
  <conditionalFormatting sqref="B165:C165 L165">
    <cfRule type="expression" dxfId="155" priority="9">
      <formula>MOD(ROW(),2)=0</formula>
    </cfRule>
  </conditionalFormatting>
  <conditionalFormatting sqref="A165">
    <cfRule type="expression" dxfId="154" priority="8">
      <formula>MOD(ROW(),2)=0</formula>
    </cfRule>
  </conditionalFormatting>
  <conditionalFormatting sqref="E165">
    <cfRule type="expression" dxfId="153" priority="6">
      <formula>MOD(ROW(),2)=0</formula>
    </cfRule>
  </conditionalFormatting>
  <conditionalFormatting sqref="F165:K165">
    <cfRule type="expression" dxfId="152" priority="7">
      <formula>MOD(ROW(),2)=0</formula>
    </cfRule>
  </conditionalFormatting>
  <conditionalFormatting sqref="C170:L170">
    <cfRule type="expression" dxfId="151" priority="3">
      <formula>MOD(ROW(),2)=0</formula>
    </cfRule>
  </conditionalFormatting>
  <conditionalFormatting sqref="A170">
    <cfRule type="expression" dxfId="150" priority="2">
      <formula>MOD(ROW(),2)=0</formula>
    </cfRule>
  </conditionalFormatting>
  <conditionalFormatting sqref="B170">
    <cfRule type="expression" dxfId="149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40" max="11" man="1"/>
    <brk id="77" max="11" man="1"/>
    <brk id="113" max="11" man="1"/>
    <brk id="15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8"/>
  <sheetViews>
    <sheetView view="pageBreakPreview" zoomScale="85" zoomScaleNormal="85" zoomScaleSheetLayoutView="85" workbookViewId="0">
      <selection activeCell="C36" sqref="C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92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18</v>
      </c>
    </row>
    <row r="2" spans="1:18" ht="17.25" customHeight="1">
      <c r="B2" s="16" t="s">
        <v>93</v>
      </c>
      <c r="C2" s="23" t="str">
        <f>view!$D$22</f>
        <v>boards</v>
      </c>
      <c r="F2" s="36" t="s">
        <v>1</v>
      </c>
      <c r="G2" s="37">
        <f>view!$G$22</f>
        <v>0</v>
      </c>
      <c r="H2" s="27" t="s">
        <v>94</v>
      </c>
      <c r="I2" s="24"/>
      <c r="J2" s="28"/>
      <c r="K2" s="28"/>
      <c r="L2" s="29"/>
    </row>
    <row r="3" spans="1:18" ht="17.25" customHeight="1">
      <c r="B3" s="16" t="s">
        <v>101</v>
      </c>
      <c r="C3" s="11" t="str">
        <f>view!$E$22&amp;"　"&amp;view!$F$22</f>
        <v>コンタクトボード　</v>
      </c>
      <c r="F3" s="36" t="s">
        <v>102</v>
      </c>
      <c r="G3" s="37" t="str">
        <f>view!$H$22</f>
        <v>○</v>
      </c>
      <c r="H3" s="25"/>
      <c r="I3" s="26"/>
      <c r="J3" s="13"/>
      <c r="K3" s="13"/>
      <c r="L3" s="30"/>
    </row>
    <row r="4" spans="1:18" ht="17.25" customHeight="1">
      <c r="B4" s="16" t="s">
        <v>103</v>
      </c>
      <c r="C4" s="34">
        <f>view!$A$22</f>
        <v>18</v>
      </c>
      <c r="F4" s="36" t="s">
        <v>104</v>
      </c>
      <c r="G4" s="37" t="e">
        <f>view!#REF!</f>
        <v>#REF!</v>
      </c>
      <c r="H4" s="25"/>
      <c r="I4" s="26"/>
      <c r="J4" s="13"/>
      <c r="K4" s="13"/>
      <c r="L4" s="30"/>
    </row>
    <row r="5" spans="1:18" ht="17.25" customHeight="1">
      <c r="B5" s="16" t="s">
        <v>105</v>
      </c>
      <c r="C5" s="34" t="str">
        <f>view!$C$22</f>
        <v>board</v>
      </c>
      <c r="F5" s="36" t="s">
        <v>38</v>
      </c>
      <c r="G5" s="37" t="str">
        <f>view!$I$22</f>
        <v>○</v>
      </c>
      <c r="H5" s="25"/>
      <c r="I5" s="26"/>
      <c r="J5" s="13"/>
      <c r="K5" s="13"/>
      <c r="L5" s="30"/>
    </row>
    <row r="6" spans="1:18" ht="17.25" customHeight="1">
      <c r="B6" s="16" t="s">
        <v>106</v>
      </c>
      <c r="C6" s="11" t="s">
        <v>107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108</v>
      </c>
      <c r="C7" s="35">
        <v>42989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109</v>
      </c>
      <c r="C8" s="35">
        <v>42989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110</v>
      </c>
    </row>
    <row r="11" spans="1:18" s="2" customFormat="1" ht="17.25" customHeight="1">
      <c r="A11" s="14" t="s">
        <v>10</v>
      </c>
      <c r="B11" s="15" t="s">
        <v>11</v>
      </c>
      <c r="C11" s="14" t="s">
        <v>111</v>
      </c>
      <c r="D11" s="14" t="s">
        <v>112</v>
      </c>
      <c r="E11" s="14" t="s">
        <v>84</v>
      </c>
      <c r="F11" s="4" t="s">
        <v>113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14" t="s">
        <v>8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18</v>
      </c>
      <c r="C12" s="5" t="s">
        <v>23</v>
      </c>
      <c r="D12" s="5" t="s">
        <v>114</v>
      </c>
      <c r="E12" s="5">
        <v>20</v>
      </c>
      <c r="F12" s="3" t="s">
        <v>24</v>
      </c>
      <c r="G12" s="3" t="s">
        <v>24</v>
      </c>
      <c r="H12" s="3" t="s">
        <v>24</v>
      </c>
      <c r="I12" s="3"/>
      <c r="J12" s="3"/>
      <c r="K12" s="3"/>
      <c r="L12" s="5" t="s">
        <v>19</v>
      </c>
      <c r="M12" s="8"/>
      <c r="N12" s="8"/>
      <c r="O12" s="8"/>
      <c r="P12" s="8"/>
    </row>
    <row r="13" spans="1:18" ht="17.25" customHeight="1">
      <c r="A13" s="3">
        <v>2</v>
      </c>
      <c r="B13" s="6" t="s">
        <v>180</v>
      </c>
      <c r="C13" s="5" t="s">
        <v>179</v>
      </c>
      <c r="D13" s="5" t="s">
        <v>155</v>
      </c>
      <c r="E13" s="5">
        <v>100</v>
      </c>
      <c r="F13" s="3"/>
      <c r="G13" s="3"/>
      <c r="H13" s="3"/>
      <c r="I13" s="3" t="s">
        <v>100</v>
      </c>
      <c r="J13" s="3"/>
      <c r="K13" s="3"/>
      <c r="L13" s="5" t="s">
        <v>36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275</v>
      </c>
      <c r="C14" s="5" t="s">
        <v>274</v>
      </c>
      <c r="D14" s="5" t="s">
        <v>155</v>
      </c>
      <c r="E14" s="5">
        <v>100</v>
      </c>
      <c r="F14" s="3"/>
      <c r="G14" s="3"/>
      <c r="H14" s="3"/>
      <c r="I14" s="3"/>
      <c r="J14" s="3" t="s">
        <v>115</v>
      </c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20</v>
      </c>
      <c r="C15" s="5" t="s">
        <v>127</v>
      </c>
      <c r="D15" s="5" t="s">
        <v>128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21</v>
      </c>
      <c r="C16" s="5" t="s">
        <v>129</v>
      </c>
      <c r="D16" s="5" t="s">
        <v>128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22</v>
      </c>
      <c r="C17" s="5" t="s">
        <v>130</v>
      </c>
      <c r="D17" s="5" t="s">
        <v>128</v>
      </c>
      <c r="E17" s="5"/>
      <c r="F17" s="3"/>
      <c r="G17" s="3"/>
      <c r="H17" s="3"/>
      <c r="I17" s="3"/>
      <c r="J17" s="3"/>
      <c r="K17" s="3" t="s">
        <v>115</v>
      </c>
      <c r="L17" s="5" t="s">
        <v>51</v>
      </c>
    </row>
    <row r="19" spans="1:18" ht="17.25" customHeight="1">
      <c r="A19" s="1" t="s">
        <v>92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19</v>
      </c>
    </row>
    <row r="20" spans="1:18" ht="17.25" customHeight="1">
      <c r="B20" s="16" t="s">
        <v>28</v>
      </c>
      <c r="C20" s="23" t="str">
        <f>view!$D$23</f>
        <v>messages</v>
      </c>
      <c r="F20" s="36" t="s">
        <v>1</v>
      </c>
      <c r="G20" s="37">
        <f>view!$G$23</f>
        <v>0</v>
      </c>
      <c r="H20" s="27" t="s">
        <v>44</v>
      </c>
      <c r="I20" s="24"/>
      <c r="J20" s="28"/>
      <c r="K20" s="28"/>
      <c r="L20" s="29"/>
    </row>
    <row r="21" spans="1:18" ht="17.25" customHeight="1">
      <c r="B21" s="16" t="s">
        <v>101</v>
      </c>
      <c r="C21" s="11" t="str">
        <f>view!$E$23&amp;"　"&amp;view!$F$23</f>
        <v>メッセージ　</v>
      </c>
      <c r="F21" s="36" t="s">
        <v>3</v>
      </c>
      <c r="G21" s="37" t="str">
        <f>view!$H$23</f>
        <v>○</v>
      </c>
      <c r="H21" s="25"/>
      <c r="I21" s="26"/>
      <c r="J21" s="13"/>
      <c r="K21" s="13"/>
      <c r="L21" s="30"/>
    </row>
    <row r="22" spans="1:18" ht="17.25" customHeight="1">
      <c r="B22" s="16" t="s">
        <v>40</v>
      </c>
      <c r="C22" s="34">
        <f>view!$A$23</f>
        <v>19</v>
      </c>
      <c r="F22" s="36" t="s">
        <v>2</v>
      </c>
      <c r="G22" s="37" t="e">
        <f>view!#REF!</f>
        <v>#REF!</v>
      </c>
      <c r="H22" s="25"/>
      <c r="I22" s="26"/>
      <c r="J22" s="13"/>
      <c r="K22" s="13"/>
      <c r="L22" s="30"/>
    </row>
    <row r="23" spans="1:18" ht="17.25" customHeight="1">
      <c r="B23" s="16" t="s">
        <v>41</v>
      </c>
      <c r="C23" s="34" t="str">
        <f>view!$C$23</f>
        <v>board</v>
      </c>
      <c r="F23" s="36" t="s">
        <v>38</v>
      </c>
      <c r="G23" s="37" t="str">
        <f>view!$I$23</f>
        <v>○</v>
      </c>
      <c r="H23" s="25"/>
      <c r="I23" s="26"/>
      <c r="J23" s="13"/>
      <c r="K23" s="13"/>
      <c r="L23" s="30"/>
    </row>
    <row r="24" spans="1:18" ht="17.25" customHeight="1">
      <c r="B24" s="16" t="s">
        <v>29</v>
      </c>
      <c r="C24" s="11" t="s">
        <v>45</v>
      </c>
      <c r="F24" s="57"/>
      <c r="G24" s="58"/>
      <c r="H24" s="25"/>
      <c r="I24" s="26"/>
      <c r="J24" s="13"/>
      <c r="K24" s="13"/>
      <c r="L24" s="30"/>
    </row>
    <row r="25" spans="1:18" ht="17.25" customHeight="1">
      <c r="B25" s="16" t="s">
        <v>42</v>
      </c>
      <c r="C25" s="35">
        <v>42989</v>
      </c>
      <c r="D25" s="33"/>
      <c r="E25" s="33"/>
      <c r="G25" s="26"/>
      <c r="H25" s="25"/>
      <c r="I25" s="26"/>
      <c r="J25" s="13"/>
      <c r="K25" s="13"/>
      <c r="L25" s="30"/>
    </row>
    <row r="26" spans="1:18" ht="17.25" customHeight="1">
      <c r="B26" s="16" t="s">
        <v>43</v>
      </c>
      <c r="C26" s="35">
        <v>42989</v>
      </c>
      <c r="D26" s="33"/>
      <c r="E26" s="33"/>
      <c r="G26" s="26"/>
      <c r="H26" s="21"/>
      <c r="I26" s="22"/>
      <c r="J26" s="31"/>
      <c r="K26" s="31"/>
      <c r="L26" s="32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30</v>
      </c>
    </row>
    <row r="29" spans="1:18" s="2" customFormat="1" ht="17.25" customHeight="1">
      <c r="A29" s="14" t="s">
        <v>10</v>
      </c>
      <c r="B29" s="15" t="s">
        <v>11</v>
      </c>
      <c r="C29" s="14" t="s">
        <v>86</v>
      </c>
      <c r="D29" s="14" t="s">
        <v>85</v>
      </c>
      <c r="E29" s="14" t="s">
        <v>84</v>
      </c>
      <c r="F29" s="4" t="s">
        <v>71</v>
      </c>
      <c r="G29" s="4" t="s">
        <v>12</v>
      </c>
      <c r="H29" s="4" t="s">
        <v>13</v>
      </c>
      <c r="I29" s="4" t="s">
        <v>14</v>
      </c>
      <c r="J29" s="4" t="s">
        <v>15</v>
      </c>
      <c r="K29" s="4" t="s">
        <v>16</v>
      </c>
      <c r="L29" s="14" t="s">
        <v>8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18</v>
      </c>
      <c r="C30" s="5" t="s">
        <v>23</v>
      </c>
      <c r="D30" s="5" t="s">
        <v>87</v>
      </c>
      <c r="E30" s="5">
        <v>20</v>
      </c>
      <c r="F30" s="3" t="s">
        <v>24</v>
      </c>
      <c r="G30" s="3" t="s">
        <v>24</v>
      </c>
      <c r="H30" s="3" t="s">
        <v>24</v>
      </c>
      <c r="I30" s="3"/>
      <c r="J30" s="3"/>
      <c r="K30" s="3"/>
      <c r="L30" s="5" t="s">
        <v>19</v>
      </c>
      <c r="M30" s="8"/>
      <c r="N30" s="8"/>
      <c r="O30" s="8"/>
      <c r="P30" s="8"/>
    </row>
    <row r="31" spans="1:18" ht="17.25" customHeight="1">
      <c r="A31" s="3">
        <v>2</v>
      </c>
      <c r="B31" s="6" t="s">
        <v>34</v>
      </c>
      <c r="C31" s="5" t="s">
        <v>35</v>
      </c>
      <c r="D31" s="5" t="s">
        <v>91</v>
      </c>
      <c r="E31" s="5">
        <v>100</v>
      </c>
      <c r="F31" s="3"/>
      <c r="G31" s="3"/>
      <c r="H31" s="3"/>
      <c r="I31" s="3" t="s">
        <v>6</v>
      </c>
      <c r="J31" s="3"/>
      <c r="K31" s="3"/>
      <c r="L31" s="5" t="s">
        <v>36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180</v>
      </c>
      <c r="C32" s="5" t="s">
        <v>179</v>
      </c>
      <c r="D32" s="5" t="s">
        <v>91</v>
      </c>
      <c r="E32" s="5">
        <v>100</v>
      </c>
      <c r="F32" s="3"/>
      <c r="G32" s="3"/>
      <c r="H32" s="3"/>
      <c r="I32" s="3"/>
      <c r="J32" s="3" t="s">
        <v>6</v>
      </c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183</v>
      </c>
      <c r="C33" s="5" t="s">
        <v>181</v>
      </c>
      <c r="D33" s="5" t="s">
        <v>91</v>
      </c>
      <c r="E33" s="5">
        <v>100</v>
      </c>
      <c r="F33" s="3"/>
      <c r="G33" s="3"/>
      <c r="H33" s="3"/>
      <c r="I33" s="3"/>
      <c r="J33" s="3" t="s">
        <v>6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5</v>
      </c>
      <c r="B34" s="6" t="s">
        <v>144</v>
      </c>
      <c r="C34" s="5" t="s">
        <v>116</v>
      </c>
      <c r="D34" s="5" t="s">
        <v>37</v>
      </c>
      <c r="E34" s="5"/>
      <c r="F34" s="3"/>
      <c r="G34" s="3"/>
      <c r="H34" s="3"/>
      <c r="I34" s="3"/>
      <c r="J34" s="3"/>
      <c r="K34" s="3" t="s">
        <v>6</v>
      </c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6</v>
      </c>
      <c r="B35" s="6" t="s">
        <v>151</v>
      </c>
      <c r="C35" s="5" t="s">
        <v>152</v>
      </c>
      <c r="D35" s="5" t="s">
        <v>91</v>
      </c>
      <c r="E35" s="5">
        <v>255</v>
      </c>
      <c r="F35" s="3"/>
      <c r="G35" s="3"/>
      <c r="H35" s="3"/>
      <c r="I35" s="3"/>
      <c r="J35" s="3"/>
      <c r="K35" s="3" t="s">
        <v>6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7</v>
      </c>
      <c r="B36" s="6" t="s">
        <v>184</v>
      </c>
      <c r="C36" s="5" t="s">
        <v>182</v>
      </c>
      <c r="D36" s="5" t="s">
        <v>161</v>
      </c>
      <c r="E36" s="5"/>
      <c r="F36" s="3"/>
      <c r="G36" s="3"/>
      <c r="H36" s="3"/>
      <c r="I36" s="3"/>
      <c r="J36" s="3" t="s">
        <v>6</v>
      </c>
      <c r="K36" s="3" t="s">
        <v>6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 t="s">
        <v>20</v>
      </c>
      <c r="C37" s="5" t="s">
        <v>127</v>
      </c>
      <c r="D37" s="5" t="s">
        <v>128</v>
      </c>
      <c r="E37" s="5"/>
      <c r="F37" s="3"/>
      <c r="G37" s="3"/>
      <c r="H37" s="3"/>
      <c r="I37" s="3"/>
      <c r="J37" s="3"/>
      <c r="K37" s="3"/>
      <c r="L37" s="5"/>
    </row>
    <row r="38" spans="1:18" ht="17.25" customHeight="1">
      <c r="A38" s="3"/>
      <c r="B38" s="6" t="s">
        <v>21</v>
      </c>
      <c r="C38" s="5" t="s">
        <v>129</v>
      </c>
      <c r="D38" s="5" t="s">
        <v>128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22</v>
      </c>
      <c r="C39" s="5" t="s">
        <v>130</v>
      </c>
      <c r="D39" s="5" t="s">
        <v>128</v>
      </c>
      <c r="E39" s="5"/>
      <c r="F39" s="3"/>
      <c r="G39" s="3"/>
      <c r="H39" s="3"/>
      <c r="I39" s="3"/>
      <c r="J39" s="3"/>
      <c r="K39" s="3" t="s">
        <v>6</v>
      </c>
      <c r="L39" s="5" t="s">
        <v>51</v>
      </c>
    </row>
    <row r="41" spans="1:18" ht="17.25" customHeight="1">
      <c r="A41" s="1" t="s">
        <v>92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>
        <f>C44</f>
        <v>20</v>
      </c>
    </row>
    <row r="42" spans="1:18" ht="17.25" customHeight="1">
      <c r="B42" s="16" t="s">
        <v>28</v>
      </c>
      <c r="C42" s="23" t="str">
        <f>view!$D$24</f>
        <v>message_unopeneds</v>
      </c>
      <c r="F42" s="36" t="s">
        <v>1</v>
      </c>
      <c r="G42" s="37">
        <f>view!$G$24</f>
        <v>0</v>
      </c>
      <c r="H42" s="27" t="s">
        <v>44</v>
      </c>
      <c r="I42" s="24"/>
      <c r="J42" s="28"/>
      <c r="K42" s="28"/>
      <c r="L42" s="29"/>
    </row>
    <row r="43" spans="1:18" ht="17.25" customHeight="1">
      <c r="B43" s="16" t="s">
        <v>101</v>
      </c>
      <c r="C43" s="11" t="str">
        <f>view!$E$24&amp;"　"&amp;view!$F$24</f>
        <v>未読メッセージ　</v>
      </c>
      <c r="F43" s="36" t="s">
        <v>3</v>
      </c>
      <c r="G43" s="37" t="str">
        <f>view!$H$24</f>
        <v>○</v>
      </c>
      <c r="H43" s="25"/>
      <c r="I43" s="26"/>
      <c r="J43" s="13"/>
      <c r="K43" s="13"/>
      <c r="L43" s="30"/>
    </row>
    <row r="44" spans="1:18" ht="17.25" customHeight="1">
      <c r="B44" s="16" t="s">
        <v>40</v>
      </c>
      <c r="C44" s="34">
        <f>view!$A$24</f>
        <v>20</v>
      </c>
      <c r="F44" s="36" t="s">
        <v>2</v>
      </c>
      <c r="G44" s="37" t="e">
        <f>view!#REF!</f>
        <v>#REF!</v>
      </c>
      <c r="H44" s="25"/>
      <c r="I44" s="26"/>
      <c r="J44" s="13"/>
      <c r="K44" s="13"/>
      <c r="L44" s="30"/>
    </row>
    <row r="45" spans="1:18" ht="17.25" customHeight="1">
      <c r="B45" s="16" t="s">
        <v>41</v>
      </c>
      <c r="C45" s="34" t="str">
        <f>view!$C$24</f>
        <v>board</v>
      </c>
      <c r="F45" s="36" t="s">
        <v>38</v>
      </c>
      <c r="G45" s="37">
        <f>view!$I$24</f>
        <v>0</v>
      </c>
      <c r="H45" s="25"/>
      <c r="I45" s="26"/>
      <c r="J45" s="13"/>
      <c r="K45" s="13"/>
      <c r="L45" s="30"/>
    </row>
    <row r="46" spans="1:18" ht="17.25" customHeight="1">
      <c r="B46" s="16" t="s">
        <v>29</v>
      </c>
      <c r="C46" s="11" t="s">
        <v>45</v>
      </c>
      <c r="F46" s="57"/>
      <c r="G46" s="58"/>
      <c r="H46" s="25"/>
      <c r="I46" s="26"/>
      <c r="J46" s="13"/>
      <c r="K46" s="13"/>
      <c r="L46" s="30"/>
    </row>
    <row r="47" spans="1:18" ht="17.25" customHeight="1">
      <c r="B47" s="16" t="s">
        <v>42</v>
      </c>
      <c r="C47" s="35">
        <v>42989</v>
      </c>
      <c r="D47" s="33"/>
      <c r="E47" s="33"/>
      <c r="G47" s="26"/>
      <c r="H47" s="25"/>
      <c r="I47" s="26"/>
      <c r="J47" s="13"/>
      <c r="K47" s="13"/>
      <c r="L47" s="30"/>
    </row>
    <row r="48" spans="1:18" ht="17.25" customHeight="1">
      <c r="B48" s="16" t="s">
        <v>43</v>
      </c>
      <c r="C48" s="35">
        <v>42989</v>
      </c>
      <c r="D48" s="33"/>
      <c r="E48" s="33"/>
      <c r="G48" s="26"/>
      <c r="H48" s="21"/>
      <c r="I48" s="22"/>
      <c r="J48" s="31"/>
      <c r="K48" s="31"/>
      <c r="L48" s="32"/>
    </row>
    <row r="49" spans="1:18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8" s="2" customFormat="1" ht="17.25" customHeight="1">
      <c r="A50" s="1" t="s">
        <v>30</v>
      </c>
    </row>
    <row r="51" spans="1:18" s="2" customFormat="1" ht="17.25" customHeight="1">
      <c r="A51" s="14" t="s">
        <v>10</v>
      </c>
      <c r="B51" s="15" t="s">
        <v>11</v>
      </c>
      <c r="C51" s="14" t="s">
        <v>86</v>
      </c>
      <c r="D51" s="14" t="s">
        <v>85</v>
      </c>
      <c r="E51" s="14" t="s">
        <v>84</v>
      </c>
      <c r="F51" s="4" t="s">
        <v>71</v>
      </c>
      <c r="G51" s="4" t="s">
        <v>12</v>
      </c>
      <c r="H51" s="4" t="s">
        <v>13</v>
      </c>
      <c r="I51" s="4" t="s">
        <v>14</v>
      </c>
      <c r="J51" s="4" t="s">
        <v>15</v>
      </c>
      <c r="K51" s="4" t="s">
        <v>16</v>
      </c>
      <c r="L51" s="14" t="s">
        <v>8</v>
      </c>
      <c r="M51" s="7"/>
      <c r="N51" s="7"/>
      <c r="O51" s="7"/>
      <c r="P51" s="7"/>
    </row>
    <row r="52" spans="1:18" s="2" customFormat="1" ht="17.25" customHeight="1">
      <c r="A52" s="3">
        <v>1</v>
      </c>
      <c r="B52" s="6" t="s">
        <v>18</v>
      </c>
      <c r="C52" s="5" t="s">
        <v>23</v>
      </c>
      <c r="D52" s="5" t="s">
        <v>87</v>
      </c>
      <c r="E52" s="5">
        <v>20</v>
      </c>
      <c r="F52" s="3" t="s">
        <v>24</v>
      </c>
      <c r="G52" s="3" t="s">
        <v>24</v>
      </c>
      <c r="H52" s="3" t="s">
        <v>24</v>
      </c>
      <c r="I52" s="3"/>
      <c r="J52" s="3"/>
      <c r="K52" s="3"/>
      <c r="L52" s="5" t="s">
        <v>19</v>
      </c>
      <c r="M52" s="8"/>
      <c r="N52" s="8"/>
      <c r="O52" s="8"/>
      <c r="P52" s="8"/>
    </row>
    <row r="53" spans="1:18" ht="17.25" customHeight="1">
      <c r="A53" s="3">
        <v>2</v>
      </c>
      <c r="B53" s="6" t="s">
        <v>34</v>
      </c>
      <c r="C53" s="5" t="s">
        <v>35</v>
      </c>
      <c r="D53" s="5" t="s">
        <v>91</v>
      </c>
      <c r="E53" s="5">
        <v>100</v>
      </c>
      <c r="F53" s="3"/>
      <c r="G53" s="3"/>
      <c r="H53" s="3"/>
      <c r="I53" s="3"/>
      <c r="J53" s="3" t="s">
        <v>6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3</v>
      </c>
      <c r="B54" s="6" t="s">
        <v>180</v>
      </c>
      <c r="C54" s="5" t="s">
        <v>179</v>
      </c>
      <c r="D54" s="5" t="s">
        <v>91</v>
      </c>
      <c r="E54" s="5">
        <v>100</v>
      </c>
      <c r="F54" s="3"/>
      <c r="G54" s="3"/>
      <c r="H54" s="3"/>
      <c r="I54" s="3"/>
      <c r="J54" s="3" t="s">
        <v>6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4</v>
      </c>
      <c r="B55" s="6" t="s">
        <v>33</v>
      </c>
      <c r="C55" s="5" t="s">
        <v>185</v>
      </c>
      <c r="D55" s="5" t="s">
        <v>91</v>
      </c>
      <c r="E55" s="5">
        <v>100</v>
      </c>
      <c r="F55" s="3"/>
      <c r="G55" s="3"/>
      <c r="H55" s="3"/>
      <c r="I55" s="3"/>
      <c r="J55" s="3" t="s">
        <v>6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5:A16 E13:H14 L13:L14 A14:C14">
    <cfRule type="expression" dxfId="148" priority="127">
      <formula>MOD(ROW(),2)=0</formula>
    </cfRule>
  </conditionalFormatting>
  <conditionalFormatting sqref="B12:C12">
    <cfRule type="expression" dxfId="147" priority="123">
      <formula>MOD(ROW(),2)=0</formula>
    </cfRule>
  </conditionalFormatting>
  <conditionalFormatting sqref="A12 D12:L12 C16:L17 C15:J15 L15">
    <cfRule type="expression" dxfId="146" priority="126">
      <formula>MOD(ROW(),2)=0</formula>
    </cfRule>
  </conditionalFormatting>
  <conditionalFormatting sqref="A13 A17">
    <cfRule type="expression" dxfId="145" priority="125">
      <formula>MOD(ROW(),2)=0</formula>
    </cfRule>
  </conditionalFormatting>
  <conditionalFormatting sqref="B15:B17">
    <cfRule type="expression" dxfId="144" priority="124">
      <formula>MOD(ROW(),2)=0</formula>
    </cfRule>
  </conditionalFormatting>
  <conditionalFormatting sqref="J13:K13">
    <cfRule type="expression" dxfId="143" priority="122">
      <formula>MOD(ROW(),2)=0</formula>
    </cfRule>
  </conditionalFormatting>
  <conditionalFormatting sqref="I14">
    <cfRule type="expression" dxfId="142" priority="121">
      <formula>MOD(ROW(),2)=0</formula>
    </cfRule>
  </conditionalFormatting>
  <conditionalFormatting sqref="D14">
    <cfRule type="expression" dxfId="141" priority="96">
      <formula>MOD(ROW(),2)=0</formula>
    </cfRule>
  </conditionalFormatting>
  <conditionalFormatting sqref="K14">
    <cfRule type="expression" dxfId="140" priority="85">
      <formula>MOD(ROW(),2)=0</formula>
    </cfRule>
  </conditionalFormatting>
  <conditionalFormatting sqref="D13">
    <cfRule type="expression" dxfId="139" priority="109">
      <formula>MOD(ROW(),2)=0</formula>
    </cfRule>
  </conditionalFormatting>
  <conditionalFormatting sqref="B13">
    <cfRule type="expression" dxfId="138" priority="101">
      <formula>MOD(ROW(),2)=0</formula>
    </cfRule>
  </conditionalFormatting>
  <conditionalFormatting sqref="C13">
    <cfRule type="expression" dxfId="137" priority="100">
      <formula>MOD(ROW(),2)=0</formula>
    </cfRule>
  </conditionalFormatting>
  <conditionalFormatting sqref="J14">
    <cfRule type="expression" dxfId="136" priority="84">
      <formula>MOD(ROW(),2)=0</formula>
    </cfRule>
  </conditionalFormatting>
  <conditionalFormatting sqref="K15">
    <cfRule type="expression" dxfId="135" priority="88">
      <formula>MOD(ROW(),2)=0</formula>
    </cfRule>
  </conditionalFormatting>
  <conditionalFormatting sqref="I13">
    <cfRule type="expression" dxfId="134" priority="83">
      <formula>MOD(ROW(),2)=0</formula>
    </cfRule>
  </conditionalFormatting>
  <conditionalFormatting sqref="A37:A38">
    <cfRule type="expression" dxfId="133" priority="77">
      <formula>MOD(ROW(),2)=0</formula>
    </cfRule>
  </conditionalFormatting>
  <conditionalFormatting sqref="A31 A39 A34">
    <cfRule type="expression" dxfId="132" priority="75">
      <formula>MOD(ROW(),2)=0</formula>
    </cfRule>
  </conditionalFormatting>
  <conditionalFormatting sqref="B37:B39">
    <cfRule type="expression" dxfId="131" priority="74">
      <formula>MOD(ROW(),2)=0</formula>
    </cfRule>
  </conditionalFormatting>
  <conditionalFormatting sqref="A30 D30:L30 C38:L39 A32:A33 A35:A36 C37:J37 L37">
    <cfRule type="expression" dxfId="130" priority="76">
      <formula>MOD(ROW(),2)=0</formula>
    </cfRule>
  </conditionalFormatting>
  <conditionalFormatting sqref="B30:C30">
    <cfRule type="expression" dxfId="129" priority="73">
      <formula>MOD(ROW(),2)=0</formula>
    </cfRule>
  </conditionalFormatting>
  <conditionalFormatting sqref="E31:H35 J31:K32 J34:J35">
    <cfRule type="expression" dxfId="128" priority="72">
      <formula>MOD(ROW(),2)=0</formula>
    </cfRule>
  </conditionalFormatting>
  <conditionalFormatting sqref="I32:I35">
    <cfRule type="expression" dxfId="127" priority="71">
      <formula>MOD(ROW(),2)=0</formula>
    </cfRule>
  </conditionalFormatting>
  <conditionalFormatting sqref="D32">
    <cfRule type="expression" dxfId="126" priority="57">
      <formula>MOD(ROW(),2)=0</formula>
    </cfRule>
  </conditionalFormatting>
  <conditionalFormatting sqref="D33">
    <cfRule type="expression" dxfId="125" priority="56">
      <formula>MOD(ROW(),2)=0</formula>
    </cfRule>
  </conditionalFormatting>
  <conditionalFormatting sqref="L31:L35">
    <cfRule type="expression" dxfId="124" priority="70">
      <formula>MOD(ROW(),2)=0</formula>
    </cfRule>
  </conditionalFormatting>
  <conditionalFormatting sqref="D35">
    <cfRule type="expression" dxfId="123" priority="55">
      <formula>MOD(ROW(),2)=0</formula>
    </cfRule>
  </conditionalFormatting>
  <conditionalFormatting sqref="D31">
    <cfRule type="expression" dxfId="122" priority="69">
      <formula>MOD(ROW(),2)=0</formula>
    </cfRule>
  </conditionalFormatting>
  <conditionalFormatting sqref="D34">
    <cfRule type="expression" dxfId="121" priority="68">
      <formula>MOD(ROW(),2)=0</formula>
    </cfRule>
  </conditionalFormatting>
  <conditionalFormatting sqref="C35">
    <cfRule type="expression" dxfId="120" priority="67">
      <formula>MOD(ROW(),2)=0</formula>
    </cfRule>
  </conditionalFormatting>
  <conditionalFormatting sqref="B35">
    <cfRule type="expression" dxfId="119" priority="66">
      <formula>MOD(ROW(),2)=0</formula>
    </cfRule>
  </conditionalFormatting>
  <conditionalFormatting sqref="C32:C34">
    <cfRule type="expression" dxfId="118" priority="65">
      <formula>MOD(ROW(),2)=0</formula>
    </cfRule>
  </conditionalFormatting>
  <conditionalFormatting sqref="B32:B34">
    <cfRule type="expression" dxfId="117" priority="64">
      <formula>MOD(ROW(),2)=0</formula>
    </cfRule>
  </conditionalFormatting>
  <conditionalFormatting sqref="C36">
    <cfRule type="expression" dxfId="116" priority="63">
      <formula>MOD(ROW(),2)=0</formula>
    </cfRule>
  </conditionalFormatting>
  <conditionalFormatting sqref="B36">
    <cfRule type="expression" dxfId="115" priority="62">
      <formula>MOD(ROW(),2)=0</formula>
    </cfRule>
  </conditionalFormatting>
  <conditionalFormatting sqref="B31">
    <cfRule type="expression" dxfId="114" priority="61">
      <formula>MOD(ROW(),2)=0</formula>
    </cfRule>
  </conditionalFormatting>
  <conditionalFormatting sqref="C31">
    <cfRule type="expression" dxfId="113" priority="60">
      <formula>MOD(ROW(),2)=0</formula>
    </cfRule>
  </conditionalFormatting>
  <conditionalFormatting sqref="B36">
    <cfRule type="expression" dxfId="112" priority="59">
      <formula>MOD(ROW(),2)=0</formula>
    </cfRule>
  </conditionalFormatting>
  <conditionalFormatting sqref="K35">
    <cfRule type="expression" dxfId="111" priority="51">
      <formula>MOD(ROW(),2)=0</formula>
    </cfRule>
  </conditionalFormatting>
  <conditionalFormatting sqref="K34">
    <cfRule type="expression" dxfId="110" priority="50">
      <formula>MOD(ROW(),2)=0</formula>
    </cfRule>
  </conditionalFormatting>
  <conditionalFormatting sqref="K37">
    <cfRule type="expression" dxfId="109" priority="52">
      <formula>MOD(ROW(),2)=0</formula>
    </cfRule>
  </conditionalFormatting>
  <conditionalFormatting sqref="K33">
    <cfRule type="expression" dxfId="108" priority="49">
      <formula>MOD(ROW(),2)=0</formula>
    </cfRule>
  </conditionalFormatting>
  <conditionalFormatting sqref="J33">
    <cfRule type="expression" dxfId="107" priority="48">
      <formula>MOD(ROW(),2)=0</formula>
    </cfRule>
  </conditionalFormatting>
  <conditionalFormatting sqref="I31">
    <cfRule type="expression" dxfId="106" priority="47">
      <formula>MOD(ROW(),2)=0</formula>
    </cfRule>
  </conditionalFormatting>
  <conditionalFormatting sqref="G36:K36">
    <cfRule type="expression" dxfId="105" priority="46">
      <formula>MOD(ROW(),2)=0</formula>
    </cfRule>
  </conditionalFormatting>
  <conditionalFormatting sqref="D36">
    <cfRule type="expression" dxfId="104" priority="44">
      <formula>MOD(ROW(),2)=0</formula>
    </cfRule>
  </conditionalFormatting>
  <conditionalFormatting sqref="F36">
    <cfRule type="expression" dxfId="103" priority="43">
      <formula>MOD(ROW(),2)=0</formula>
    </cfRule>
  </conditionalFormatting>
  <conditionalFormatting sqref="E36">
    <cfRule type="expression" dxfId="102" priority="45">
      <formula>MOD(ROW(),2)=0</formula>
    </cfRule>
  </conditionalFormatting>
  <conditionalFormatting sqref="L36">
    <cfRule type="expression" dxfId="101" priority="42">
      <formula>MOD(ROW(),2)=0</formula>
    </cfRule>
  </conditionalFormatting>
  <conditionalFormatting sqref="A56:A57">
    <cfRule type="expression" dxfId="100" priority="41">
      <formula>MOD(ROW(),2)=0</formula>
    </cfRule>
  </conditionalFormatting>
  <conditionalFormatting sqref="B52:C52">
    <cfRule type="expression" dxfId="99" priority="37">
      <formula>MOD(ROW(),2)=0</formula>
    </cfRule>
  </conditionalFormatting>
  <conditionalFormatting sqref="A52 D52:L52 C57:L58 A54:A55 C56:J56 L56">
    <cfRule type="expression" dxfId="98" priority="40">
      <formula>MOD(ROW(),2)=0</formula>
    </cfRule>
  </conditionalFormatting>
  <conditionalFormatting sqref="A53 A58">
    <cfRule type="expression" dxfId="97" priority="39">
      <formula>MOD(ROW(),2)=0</formula>
    </cfRule>
  </conditionalFormatting>
  <conditionalFormatting sqref="B56:B58">
    <cfRule type="expression" dxfId="96" priority="38">
      <formula>MOD(ROW(),2)=0</formula>
    </cfRule>
  </conditionalFormatting>
  <conditionalFormatting sqref="E53:H55 J53:K54">
    <cfRule type="expression" dxfId="95" priority="36">
      <formula>MOD(ROW(),2)=0</formula>
    </cfRule>
  </conditionalFormatting>
  <conditionalFormatting sqref="I54:I55">
    <cfRule type="expression" dxfId="94" priority="35">
      <formula>MOD(ROW(),2)=0</formula>
    </cfRule>
  </conditionalFormatting>
  <conditionalFormatting sqref="D54">
    <cfRule type="expression" dxfId="93" priority="21">
      <formula>MOD(ROW(),2)=0</formula>
    </cfRule>
  </conditionalFormatting>
  <conditionalFormatting sqref="D55">
    <cfRule type="expression" dxfId="92" priority="20">
      <formula>MOD(ROW(),2)=0</formula>
    </cfRule>
  </conditionalFormatting>
  <conditionalFormatting sqref="L53:L55">
    <cfRule type="expression" dxfId="91" priority="34">
      <formula>MOD(ROW(),2)=0</formula>
    </cfRule>
  </conditionalFormatting>
  <conditionalFormatting sqref="D53">
    <cfRule type="expression" dxfId="90" priority="33">
      <formula>MOD(ROW(),2)=0</formula>
    </cfRule>
  </conditionalFormatting>
  <conditionalFormatting sqref="C54:C55">
    <cfRule type="expression" dxfId="89" priority="29">
      <formula>MOD(ROW(),2)=0</formula>
    </cfRule>
  </conditionalFormatting>
  <conditionalFormatting sqref="B54:B55">
    <cfRule type="expression" dxfId="88" priority="28">
      <formula>MOD(ROW(),2)=0</formula>
    </cfRule>
  </conditionalFormatting>
  <conditionalFormatting sqref="B53">
    <cfRule type="expression" dxfId="87" priority="25">
      <formula>MOD(ROW(),2)=0</formula>
    </cfRule>
  </conditionalFormatting>
  <conditionalFormatting sqref="C53">
    <cfRule type="expression" dxfId="86" priority="24">
      <formula>MOD(ROW(),2)=0</formula>
    </cfRule>
  </conditionalFormatting>
  <conditionalFormatting sqref="K56">
    <cfRule type="expression" dxfId="85" priority="16">
      <formula>MOD(ROW(),2)=0</formula>
    </cfRule>
  </conditionalFormatting>
  <conditionalFormatting sqref="K55">
    <cfRule type="expression" dxfId="84" priority="13">
      <formula>MOD(ROW(),2)=0</formula>
    </cfRule>
  </conditionalFormatting>
  <conditionalFormatting sqref="J55">
    <cfRule type="expression" dxfId="83" priority="12">
      <formula>MOD(ROW(),2)=0</formula>
    </cfRule>
  </conditionalFormatting>
  <conditionalFormatting sqref="I53">
    <cfRule type="expression" dxfId="82" priority="1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0" max="11" man="1"/>
  </rowBreaks>
  <colBreaks count="1" manualBreakCount="1">
    <brk id="4" max="6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45"/>
  <sheetViews>
    <sheetView view="pageBreakPreview" topLeftCell="A21" zoomScale="85" zoomScaleNormal="85" zoomScaleSheetLayoutView="85" workbookViewId="0">
      <selection activeCell="C43" sqref="C4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21</v>
      </c>
    </row>
    <row r="2" spans="1:18" ht="17.25" customHeight="1">
      <c r="B2" s="16" t="s">
        <v>93</v>
      </c>
      <c r="C2" s="23" t="str">
        <f>view!$D$26</f>
        <v>news</v>
      </c>
      <c r="F2" s="36" t="s">
        <v>1</v>
      </c>
      <c r="G2" s="37">
        <f>view!$G$26</f>
        <v>0</v>
      </c>
      <c r="H2" s="27" t="s">
        <v>44</v>
      </c>
      <c r="I2" s="24"/>
      <c r="J2" s="28"/>
      <c r="K2" s="28"/>
      <c r="L2" s="29"/>
    </row>
    <row r="3" spans="1:18" ht="17.25" customHeight="1">
      <c r="B3" s="16" t="s">
        <v>140</v>
      </c>
      <c r="C3" s="11" t="str">
        <f>view!$E$26&amp;"　"&amp;view!$F$26</f>
        <v>更新情報　</v>
      </c>
      <c r="F3" s="36" t="s">
        <v>3</v>
      </c>
      <c r="G3" s="37" t="str">
        <f>view!$H$26</f>
        <v>○</v>
      </c>
      <c r="H3" s="25"/>
      <c r="I3" s="26"/>
      <c r="J3" s="13"/>
      <c r="K3" s="13"/>
      <c r="L3" s="30"/>
    </row>
    <row r="4" spans="1:18" ht="17.25" customHeight="1">
      <c r="B4" s="16" t="s">
        <v>103</v>
      </c>
      <c r="C4" s="34">
        <f>view!$A$26</f>
        <v>21</v>
      </c>
      <c r="F4" s="36" t="s">
        <v>2</v>
      </c>
      <c r="G4" s="37" t="e">
        <f>view!#REF!</f>
        <v>#REF!</v>
      </c>
      <c r="H4" s="25"/>
      <c r="I4" s="26"/>
      <c r="J4" s="13"/>
      <c r="K4" s="13"/>
      <c r="L4" s="30"/>
    </row>
    <row r="5" spans="1:18" ht="17.25" customHeight="1">
      <c r="B5" s="16" t="s">
        <v>105</v>
      </c>
      <c r="C5" s="34" t="str">
        <f>view!$C$26</f>
        <v>info</v>
      </c>
      <c r="F5" s="36" t="s">
        <v>38</v>
      </c>
      <c r="G5" s="37" t="str">
        <f>view!$I$26</f>
        <v>○</v>
      </c>
      <c r="H5" s="25"/>
      <c r="I5" s="26"/>
      <c r="J5" s="13"/>
      <c r="K5" s="13"/>
      <c r="L5" s="30"/>
    </row>
    <row r="6" spans="1:18" ht="17.25" customHeight="1">
      <c r="B6" s="16" t="s">
        <v>106</v>
      </c>
      <c r="C6" s="11" t="s">
        <v>107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108</v>
      </c>
      <c r="C7" s="35">
        <v>42989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109</v>
      </c>
      <c r="C8" s="35">
        <v>42989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30</v>
      </c>
    </row>
    <row r="11" spans="1:18" s="2" customFormat="1" ht="17.25" customHeight="1">
      <c r="A11" s="14" t="s">
        <v>10</v>
      </c>
      <c r="B11" s="15" t="s">
        <v>131</v>
      </c>
      <c r="C11" s="14" t="s">
        <v>132</v>
      </c>
      <c r="D11" s="14" t="s">
        <v>133</v>
      </c>
      <c r="E11" s="14" t="s">
        <v>117</v>
      </c>
      <c r="F11" s="4" t="s">
        <v>121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134</v>
      </c>
      <c r="L11" s="14" t="s">
        <v>8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18</v>
      </c>
      <c r="C12" s="5" t="s">
        <v>135</v>
      </c>
      <c r="D12" s="5" t="s">
        <v>136</v>
      </c>
      <c r="E12" s="5">
        <v>20</v>
      </c>
      <c r="F12" s="3" t="s">
        <v>24</v>
      </c>
      <c r="G12" s="3" t="s">
        <v>24</v>
      </c>
      <c r="H12" s="3" t="s">
        <v>24</v>
      </c>
      <c r="I12" s="3"/>
      <c r="J12" s="3"/>
      <c r="K12" s="3"/>
      <c r="L12" s="5" t="s">
        <v>19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164</v>
      </c>
      <c r="C13" s="5" t="s">
        <v>165</v>
      </c>
      <c r="D13" s="5" t="s">
        <v>91</v>
      </c>
      <c r="E13" s="5">
        <v>100</v>
      </c>
      <c r="F13" s="3"/>
      <c r="G13" s="3"/>
      <c r="H13" s="3"/>
      <c r="I13" s="3" t="s">
        <v>6</v>
      </c>
      <c r="J13" s="3"/>
      <c r="K13" s="3"/>
      <c r="L13" s="5" t="s">
        <v>166</v>
      </c>
      <c r="M13" s="8"/>
      <c r="N13" s="8"/>
      <c r="O13" s="8"/>
      <c r="P13" s="8"/>
    </row>
    <row r="14" spans="1:18" ht="17.25" customHeight="1">
      <c r="A14" s="3">
        <v>3</v>
      </c>
      <c r="B14" s="6" t="s">
        <v>141</v>
      </c>
      <c r="C14" s="5" t="s">
        <v>142</v>
      </c>
      <c r="D14" s="5" t="s">
        <v>60</v>
      </c>
      <c r="E14" s="5"/>
      <c r="F14" s="3"/>
      <c r="G14" s="3"/>
      <c r="H14" s="3"/>
      <c r="I14" s="3"/>
      <c r="J14" s="3" t="s">
        <v>100</v>
      </c>
      <c r="K14" s="3" t="s">
        <v>115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143</v>
      </c>
      <c r="C15" s="5" t="s">
        <v>163</v>
      </c>
      <c r="D15" s="5" t="s">
        <v>146</v>
      </c>
      <c r="E15" s="5">
        <v>255</v>
      </c>
      <c r="F15" s="3"/>
      <c r="G15" s="3"/>
      <c r="H15" s="3"/>
      <c r="I15" s="3"/>
      <c r="J15" s="3"/>
      <c r="K15" s="3" t="s">
        <v>115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144</v>
      </c>
      <c r="C16" s="5" t="s">
        <v>145</v>
      </c>
      <c r="D16" s="5" t="s">
        <v>37</v>
      </c>
      <c r="E16" s="5"/>
      <c r="F16" s="3"/>
      <c r="G16" s="3"/>
      <c r="H16" s="3"/>
      <c r="I16" s="3"/>
      <c r="J16" s="3"/>
      <c r="K16" s="3" t="s">
        <v>115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149</v>
      </c>
      <c r="C17" s="6" t="s">
        <v>147</v>
      </c>
      <c r="D17" s="5" t="s">
        <v>60</v>
      </c>
      <c r="E17" s="5"/>
      <c r="F17" s="3"/>
      <c r="G17" s="3"/>
      <c r="H17" s="3"/>
      <c r="I17" s="3"/>
      <c r="J17" s="3"/>
      <c r="K17" s="3" t="s">
        <v>115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150</v>
      </c>
      <c r="C18" s="6" t="s">
        <v>148</v>
      </c>
      <c r="D18" s="5" t="s">
        <v>60</v>
      </c>
      <c r="E18" s="5"/>
      <c r="F18" s="3"/>
      <c r="G18" s="3"/>
      <c r="H18" s="3"/>
      <c r="I18" s="3"/>
      <c r="J18" s="3"/>
      <c r="K18" s="3" t="s">
        <v>115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153</v>
      </c>
      <c r="C19" s="5" t="s">
        <v>154</v>
      </c>
      <c r="D19" s="5" t="s">
        <v>162</v>
      </c>
      <c r="E19" s="5"/>
      <c r="F19" s="3"/>
      <c r="G19" s="3"/>
      <c r="H19" s="3"/>
      <c r="I19" s="3"/>
      <c r="J19" s="3" t="s">
        <v>115</v>
      </c>
      <c r="K19" s="3" t="s">
        <v>115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118</v>
      </c>
      <c r="C20" s="5" t="s">
        <v>119</v>
      </c>
      <c r="D20" s="5" t="s">
        <v>120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21</v>
      </c>
      <c r="C21" s="5" t="s">
        <v>26</v>
      </c>
      <c r="D21" s="5" t="s">
        <v>59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22</v>
      </c>
      <c r="C22" s="5" t="s">
        <v>27</v>
      </c>
      <c r="D22" s="5" t="s">
        <v>59</v>
      </c>
      <c r="E22" s="5"/>
      <c r="F22" s="3"/>
      <c r="G22" s="3"/>
      <c r="H22" s="3"/>
      <c r="I22" s="3"/>
      <c r="J22" s="3"/>
      <c r="K22" s="3" t="s">
        <v>24</v>
      </c>
      <c r="L22" s="5" t="s">
        <v>51</v>
      </c>
    </row>
    <row r="23" spans="1:18" ht="17.25" customHeight="1">
      <c r="A23" s="64"/>
      <c r="B23" s="8"/>
      <c r="C23" s="8"/>
      <c r="D23" s="8"/>
      <c r="E23" s="8"/>
      <c r="F23" s="64"/>
      <c r="G23" s="64"/>
      <c r="H23" s="64"/>
      <c r="I23" s="64"/>
      <c r="J23" s="64"/>
      <c r="K23" s="64"/>
      <c r="L23" s="8"/>
    </row>
    <row r="24" spans="1:18" ht="17.25" customHeight="1">
      <c r="A24" s="1" t="s">
        <v>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22</v>
      </c>
    </row>
    <row r="25" spans="1:18" ht="17.25" customHeight="1">
      <c r="B25" s="16" t="s">
        <v>93</v>
      </c>
      <c r="C25" s="23" t="str">
        <f>view!$D$27</f>
        <v>announces</v>
      </c>
      <c r="F25" s="36" t="s">
        <v>1</v>
      </c>
      <c r="G25" s="37">
        <f>view!$G$27</f>
        <v>0</v>
      </c>
      <c r="H25" s="27" t="s">
        <v>44</v>
      </c>
      <c r="I25" s="24"/>
      <c r="J25" s="28"/>
      <c r="K25" s="28"/>
      <c r="L25" s="29"/>
    </row>
    <row r="26" spans="1:18" ht="17.25" customHeight="1">
      <c r="B26" s="16" t="s">
        <v>101</v>
      </c>
      <c r="C26" s="11" t="str">
        <f>view!$E$27&amp;"　"&amp;view!$F$27</f>
        <v>一斉連絡　</v>
      </c>
      <c r="F26" s="36" t="s">
        <v>95</v>
      </c>
      <c r="G26" s="37" t="str">
        <f>view!$H$27</f>
        <v>○</v>
      </c>
      <c r="H26" s="25"/>
      <c r="I26" s="26"/>
      <c r="J26" s="13"/>
      <c r="K26" s="13"/>
      <c r="L26" s="30"/>
    </row>
    <row r="27" spans="1:18" ht="17.25" customHeight="1">
      <c r="B27" s="16" t="s">
        <v>103</v>
      </c>
      <c r="C27" s="34">
        <f>view!$A$27</f>
        <v>22</v>
      </c>
      <c r="F27" s="36" t="s">
        <v>96</v>
      </c>
      <c r="G27" s="37" t="e">
        <f>view!#REF!</f>
        <v>#REF!</v>
      </c>
      <c r="H27" s="25"/>
      <c r="I27" s="26"/>
      <c r="J27" s="13"/>
      <c r="K27" s="13"/>
      <c r="L27" s="30"/>
    </row>
    <row r="28" spans="1:18" ht="17.25" customHeight="1">
      <c r="B28" s="16" t="s">
        <v>105</v>
      </c>
      <c r="C28" s="34" t="str">
        <f>view!$C$27</f>
        <v>info</v>
      </c>
      <c r="F28" s="36" t="s">
        <v>38</v>
      </c>
      <c r="G28" s="37" t="str">
        <f>view!$I$27</f>
        <v>○</v>
      </c>
      <c r="H28" s="25"/>
      <c r="I28" s="26"/>
      <c r="J28" s="13"/>
      <c r="K28" s="13"/>
      <c r="L28" s="30"/>
    </row>
    <row r="29" spans="1:18" ht="17.25" customHeight="1">
      <c r="B29" s="16" t="s">
        <v>97</v>
      </c>
      <c r="C29" s="11" t="s">
        <v>45</v>
      </c>
      <c r="F29" s="57"/>
      <c r="G29" s="58"/>
      <c r="H29" s="25"/>
      <c r="I29" s="26"/>
      <c r="J29" s="13"/>
      <c r="K29" s="13"/>
      <c r="L29" s="30"/>
    </row>
    <row r="30" spans="1:18" ht="17.25" customHeight="1">
      <c r="B30" s="16" t="s">
        <v>98</v>
      </c>
      <c r="C30" s="35">
        <v>42989</v>
      </c>
      <c r="D30" s="33"/>
      <c r="E30" s="33"/>
      <c r="G30" s="26"/>
      <c r="H30" s="25"/>
      <c r="I30" s="26"/>
      <c r="J30" s="13"/>
      <c r="K30" s="13"/>
      <c r="L30" s="30"/>
    </row>
    <row r="31" spans="1:18" ht="17.25" customHeight="1">
      <c r="B31" s="16" t="s">
        <v>99</v>
      </c>
      <c r="C31" s="35">
        <v>42989</v>
      </c>
      <c r="D31" s="33"/>
      <c r="E31" s="33"/>
      <c r="G31" s="26"/>
      <c r="H31" s="21"/>
      <c r="I31" s="22"/>
      <c r="J31" s="31"/>
      <c r="K31" s="31"/>
      <c r="L31" s="32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30</v>
      </c>
    </row>
    <row r="34" spans="1:18" s="2" customFormat="1" ht="17.25" customHeight="1">
      <c r="A34" s="14" t="s">
        <v>122</v>
      </c>
      <c r="B34" s="15" t="s">
        <v>131</v>
      </c>
      <c r="C34" s="14" t="s">
        <v>132</v>
      </c>
      <c r="D34" s="14" t="s">
        <v>137</v>
      </c>
      <c r="E34" s="14" t="s">
        <v>117</v>
      </c>
      <c r="F34" s="4" t="s">
        <v>71</v>
      </c>
      <c r="G34" s="4" t="s">
        <v>12</v>
      </c>
      <c r="H34" s="4" t="s">
        <v>13</v>
      </c>
      <c r="I34" s="4" t="s">
        <v>14</v>
      </c>
      <c r="J34" s="4" t="s">
        <v>138</v>
      </c>
      <c r="K34" s="4" t="s">
        <v>134</v>
      </c>
      <c r="L34" s="14" t="s">
        <v>8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18</v>
      </c>
      <c r="C35" s="5" t="s">
        <v>135</v>
      </c>
      <c r="D35" s="5" t="s">
        <v>139</v>
      </c>
      <c r="E35" s="5">
        <v>20</v>
      </c>
      <c r="F35" s="3" t="s">
        <v>123</v>
      </c>
      <c r="G35" s="3" t="s">
        <v>24</v>
      </c>
      <c r="H35" s="3" t="s">
        <v>24</v>
      </c>
      <c r="I35" s="3"/>
      <c r="J35" s="3"/>
      <c r="K35" s="3"/>
      <c r="L35" s="5" t="s">
        <v>19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276</v>
      </c>
      <c r="C36" s="5" t="s">
        <v>277</v>
      </c>
      <c r="D36" s="5" t="s">
        <v>91</v>
      </c>
      <c r="E36" s="5">
        <v>100</v>
      </c>
      <c r="F36" s="3"/>
      <c r="G36" s="3"/>
      <c r="H36" s="3"/>
      <c r="I36" s="3" t="s">
        <v>6</v>
      </c>
      <c r="J36" s="3"/>
      <c r="K36" s="3"/>
      <c r="L36" s="5" t="s">
        <v>166</v>
      </c>
      <c r="M36" s="8"/>
      <c r="N36" s="8"/>
      <c r="O36" s="8"/>
      <c r="P36" s="8"/>
    </row>
    <row r="37" spans="1:18" s="2" customFormat="1" ht="17.25" customHeight="1">
      <c r="A37" s="3">
        <v>3</v>
      </c>
      <c r="B37" s="6" t="s">
        <v>279</v>
      </c>
      <c r="C37" s="5" t="s">
        <v>419</v>
      </c>
      <c r="D37" s="5" t="s">
        <v>91</v>
      </c>
      <c r="E37" s="5">
        <v>100</v>
      </c>
      <c r="F37" s="3"/>
      <c r="G37" s="3"/>
      <c r="H37" s="3"/>
      <c r="I37" s="3"/>
      <c r="J37" s="3"/>
      <c r="K37" s="3"/>
      <c r="L37" s="5"/>
      <c r="M37" s="8"/>
      <c r="N37" s="8"/>
      <c r="O37" s="8"/>
      <c r="P37" s="8"/>
    </row>
    <row r="38" spans="1:18" s="2" customFormat="1" ht="17.25" customHeight="1">
      <c r="A38" s="3">
        <v>4</v>
      </c>
      <c r="B38" s="6" t="s">
        <v>211</v>
      </c>
      <c r="C38" s="5" t="s">
        <v>420</v>
      </c>
      <c r="D38" s="5" t="s">
        <v>91</v>
      </c>
      <c r="E38" s="5">
        <v>100</v>
      </c>
      <c r="F38" s="3"/>
      <c r="G38" s="3"/>
      <c r="H38" s="3"/>
      <c r="I38" s="3"/>
      <c r="J38" s="3"/>
      <c r="K38" s="3"/>
      <c r="L38" s="5"/>
      <c r="M38" s="8"/>
      <c r="N38" s="8"/>
      <c r="O38" s="8"/>
      <c r="P38" s="8"/>
    </row>
    <row r="39" spans="1:18" ht="17.25" customHeight="1">
      <c r="A39" s="3">
        <v>5</v>
      </c>
      <c r="B39" s="6" t="s">
        <v>143</v>
      </c>
      <c r="C39" s="5" t="s">
        <v>427</v>
      </c>
      <c r="D39" s="5" t="s">
        <v>146</v>
      </c>
      <c r="E39" s="5">
        <v>100</v>
      </c>
      <c r="F39" s="3"/>
      <c r="G39" s="3"/>
      <c r="H39" s="3"/>
      <c r="I39" s="3"/>
      <c r="J39" s="3"/>
      <c r="K39" s="3" t="s">
        <v>115</v>
      </c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144</v>
      </c>
      <c r="C40" s="5" t="s">
        <v>428</v>
      </c>
      <c r="D40" s="5" t="s">
        <v>37</v>
      </c>
      <c r="E40" s="5"/>
      <c r="F40" s="3"/>
      <c r="G40" s="3"/>
      <c r="H40" s="3"/>
      <c r="I40" s="3"/>
      <c r="J40" s="3"/>
      <c r="K40" s="3" t="s">
        <v>115</v>
      </c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7</v>
      </c>
      <c r="B41" s="6" t="s">
        <v>421</v>
      </c>
      <c r="C41" s="6" t="s">
        <v>423</v>
      </c>
      <c r="D41" s="5" t="s">
        <v>278</v>
      </c>
      <c r="E41" s="5">
        <v>255</v>
      </c>
      <c r="F41" s="3"/>
      <c r="G41" s="3"/>
      <c r="H41" s="3"/>
      <c r="I41" s="3"/>
      <c r="J41" s="3"/>
      <c r="K41" s="3" t="s">
        <v>6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8</v>
      </c>
      <c r="B42" s="6" t="s">
        <v>422</v>
      </c>
      <c r="C42" s="6" t="s">
        <v>429</v>
      </c>
      <c r="D42" s="5" t="s">
        <v>60</v>
      </c>
      <c r="E42" s="5"/>
      <c r="F42" s="3"/>
      <c r="G42" s="3"/>
      <c r="H42" s="3"/>
      <c r="I42" s="3"/>
      <c r="J42" s="3"/>
      <c r="K42" s="3" t="s">
        <v>6</v>
      </c>
      <c r="L42" s="5"/>
      <c r="M42" s="9"/>
      <c r="N42" s="9"/>
      <c r="O42" s="9"/>
      <c r="P42" s="9"/>
      <c r="Q42" s="9"/>
      <c r="R42" s="9"/>
    </row>
    <row r="43" spans="1:18" ht="17.25" customHeight="1">
      <c r="A43" s="3"/>
      <c r="B43" s="6" t="s">
        <v>20</v>
      </c>
      <c r="C43" s="5" t="s">
        <v>127</v>
      </c>
      <c r="D43" s="5" t="s">
        <v>128</v>
      </c>
      <c r="E43" s="5"/>
      <c r="F43" s="3"/>
      <c r="G43" s="3"/>
      <c r="H43" s="3"/>
      <c r="I43" s="3"/>
      <c r="J43" s="3"/>
      <c r="K43" s="3"/>
      <c r="L43" s="5"/>
    </row>
    <row r="44" spans="1:18" ht="17.25" customHeight="1">
      <c r="A44" s="3"/>
      <c r="B44" s="6" t="s">
        <v>21</v>
      </c>
      <c r="C44" s="5" t="s">
        <v>129</v>
      </c>
      <c r="D44" s="5" t="s">
        <v>128</v>
      </c>
      <c r="E44" s="5"/>
      <c r="F44" s="3"/>
      <c r="G44" s="3"/>
      <c r="H44" s="3"/>
      <c r="I44" s="3"/>
      <c r="J44" s="3"/>
      <c r="K44" s="3"/>
      <c r="L44" s="5"/>
    </row>
    <row r="45" spans="1:18" ht="17.25" customHeight="1">
      <c r="A45" s="3"/>
      <c r="B45" s="6" t="s">
        <v>22</v>
      </c>
      <c r="C45" s="5" t="s">
        <v>130</v>
      </c>
      <c r="D45" s="5" t="s">
        <v>128</v>
      </c>
      <c r="E45" s="5"/>
      <c r="F45" s="3"/>
      <c r="G45" s="3"/>
      <c r="H45" s="3"/>
      <c r="I45" s="3"/>
      <c r="J45" s="3"/>
      <c r="K45" s="3" t="s">
        <v>115</v>
      </c>
      <c r="L45" s="5" t="s">
        <v>51</v>
      </c>
    </row>
  </sheetData>
  <phoneticPr fontId="1"/>
  <conditionalFormatting sqref="A43:A44 A20:A21 C39:C40 D39:L41 B39:B42">
    <cfRule type="expression" dxfId="81" priority="132">
      <formula>MOD(ROW(),2)=0</formula>
    </cfRule>
  </conditionalFormatting>
  <conditionalFormatting sqref="B20:B22">
    <cfRule type="expression" dxfId="80" priority="121">
      <formula>MOD(ROW(),2)=0</formula>
    </cfRule>
  </conditionalFormatting>
  <conditionalFormatting sqref="D12:L12 C20:L22 A12:A19 E13:H13 J13:L13">
    <cfRule type="expression" dxfId="79" priority="123">
      <formula>MOD(ROW(),2)=0</formula>
    </cfRule>
  </conditionalFormatting>
  <conditionalFormatting sqref="A22">
    <cfRule type="expression" dxfId="78" priority="122">
      <formula>MOD(ROW(),2)=0</formula>
    </cfRule>
  </conditionalFormatting>
  <conditionalFormatting sqref="B12:C13">
    <cfRule type="expression" dxfId="77" priority="120">
      <formula>MOD(ROW(),2)=0</formula>
    </cfRule>
  </conditionalFormatting>
  <conditionalFormatting sqref="B35:C35">
    <cfRule type="expression" dxfId="76" priority="128">
      <formula>MOD(ROW(),2)=0</formula>
    </cfRule>
  </conditionalFormatting>
  <conditionalFormatting sqref="A35 D35:L35 C44:L45 A38 A40 A42">
    <cfRule type="expression" dxfId="75" priority="131">
      <formula>MOD(ROW(),2)=0</formula>
    </cfRule>
  </conditionalFormatting>
  <conditionalFormatting sqref="A45">
    <cfRule type="expression" dxfId="74" priority="130">
      <formula>MOD(ROW(),2)=0</formula>
    </cfRule>
  </conditionalFormatting>
  <conditionalFormatting sqref="B44:B45">
    <cfRule type="expression" dxfId="73" priority="129">
      <formula>MOD(ROW(),2)=0</formula>
    </cfRule>
  </conditionalFormatting>
  <conditionalFormatting sqref="I14:I18">
    <cfRule type="expression" dxfId="72" priority="101">
      <formula>MOD(ROW(),2)=0</formula>
    </cfRule>
  </conditionalFormatting>
  <conditionalFormatting sqref="L14:L19">
    <cfRule type="expression" dxfId="71" priority="100">
      <formula>MOD(ROW(),2)=0</formula>
    </cfRule>
  </conditionalFormatting>
  <conditionalFormatting sqref="E14:H18 J14:K18">
    <cfRule type="expression" dxfId="70" priority="103">
      <formula>MOD(ROW(),2)=0</formula>
    </cfRule>
  </conditionalFormatting>
  <conditionalFormatting sqref="B14:B18">
    <cfRule type="expression" dxfId="69" priority="98">
      <formula>MOD(ROW(),2)=0</formula>
    </cfRule>
  </conditionalFormatting>
  <conditionalFormatting sqref="D14:D18">
    <cfRule type="expression" dxfId="68" priority="94">
      <formula>MOD(ROW(),2)=0</formula>
    </cfRule>
  </conditionalFormatting>
  <conditionalFormatting sqref="C14:C16">
    <cfRule type="expression" dxfId="67" priority="89">
      <formula>MOD(ROW(),2)=0</formula>
    </cfRule>
  </conditionalFormatting>
  <conditionalFormatting sqref="C41:C42">
    <cfRule type="expression" dxfId="66" priority="41">
      <formula>MOD(ROW(),2)=0</formula>
    </cfRule>
  </conditionalFormatting>
  <conditionalFormatting sqref="K43">
    <cfRule type="expression" dxfId="65" priority="37">
      <formula>MOD(ROW(),2)=0</formula>
    </cfRule>
  </conditionalFormatting>
  <conditionalFormatting sqref="C17:C18">
    <cfRule type="expression" dxfId="64" priority="52">
      <formula>MOD(ROW(),2)=0</formula>
    </cfRule>
  </conditionalFormatting>
  <conditionalFormatting sqref="C43:J43 L43">
    <cfRule type="expression" dxfId="63" priority="39">
      <formula>MOD(ROW(),2)=0</formula>
    </cfRule>
  </conditionalFormatting>
  <conditionalFormatting sqref="B43">
    <cfRule type="expression" dxfId="62" priority="38">
      <formula>MOD(ROW(),2)=0</formula>
    </cfRule>
  </conditionalFormatting>
  <conditionalFormatting sqref="B19">
    <cfRule type="expression" dxfId="61" priority="34">
      <formula>MOD(ROW(),2)=0</formula>
    </cfRule>
  </conditionalFormatting>
  <conditionalFormatting sqref="E19">
    <cfRule type="expression" dxfId="60" priority="26">
      <formula>MOD(ROW(),2)=0</formula>
    </cfRule>
  </conditionalFormatting>
  <conditionalFormatting sqref="C19">
    <cfRule type="expression" dxfId="59" priority="32">
      <formula>MOD(ROW(),2)=0</formula>
    </cfRule>
  </conditionalFormatting>
  <conditionalFormatting sqref="G19:K19">
    <cfRule type="expression" dxfId="58" priority="27">
      <formula>MOD(ROW(),2)=0</formula>
    </cfRule>
  </conditionalFormatting>
  <conditionalFormatting sqref="D19">
    <cfRule type="expression" dxfId="57" priority="25">
      <formula>MOD(ROW(),2)=0</formula>
    </cfRule>
  </conditionalFormatting>
  <conditionalFormatting sqref="F19">
    <cfRule type="expression" dxfId="56" priority="24">
      <formula>MOD(ROW(),2)=0</formula>
    </cfRule>
  </conditionalFormatting>
  <conditionalFormatting sqref="D13">
    <cfRule type="expression" dxfId="55" priority="20">
      <formula>MOD(ROW(),2)=0</formula>
    </cfRule>
  </conditionalFormatting>
  <conditionalFormatting sqref="I13">
    <cfRule type="expression" dxfId="54" priority="19">
      <formula>MOD(ROW(),2)=0</formula>
    </cfRule>
  </conditionalFormatting>
  <conditionalFormatting sqref="A36 E36:H36 J36:L36 A39 A41 F38:H38 J38:L38">
    <cfRule type="expression" dxfId="53" priority="18">
      <formula>MOD(ROW(),2)=0</formula>
    </cfRule>
  </conditionalFormatting>
  <conditionalFormatting sqref="B36:C36 B38:C38">
    <cfRule type="expression" dxfId="52" priority="17">
      <formula>MOD(ROW(),2)=0</formula>
    </cfRule>
  </conditionalFormatting>
  <conditionalFormatting sqref="D36">
    <cfRule type="expression" dxfId="51" priority="16">
      <formula>MOD(ROW(),2)=0</formula>
    </cfRule>
  </conditionalFormatting>
  <conditionalFormatting sqref="I36 I38">
    <cfRule type="expression" dxfId="50" priority="15">
      <formula>MOD(ROW(),2)=0</formula>
    </cfRule>
  </conditionalFormatting>
  <conditionalFormatting sqref="D42:L42">
    <cfRule type="expression" dxfId="49" priority="9">
      <formula>MOD(ROW(),2)=0</formula>
    </cfRule>
  </conditionalFormatting>
  <conditionalFormatting sqref="E38">
    <cfRule type="expression" dxfId="48" priority="8">
      <formula>MOD(ROW(),2)=0</formula>
    </cfRule>
  </conditionalFormatting>
  <conditionalFormatting sqref="D38">
    <cfRule type="expression" dxfId="47" priority="7">
      <formula>MOD(ROW(),2)=0</formula>
    </cfRule>
  </conditionalFormatting>
  <conditionalFormatting sqref="A37">
    <cfRule type="expression" dxfId="46" priority="6">
      <formula>MOD(ROW(),2)=0</formula>
    </cfRule>
  </conditionalFormatting>
  <conditionalFormatting sqref="F37:H37 J37:L37">
    <cfRule type="expression" dxfId="45" priority="5">
      <formula>MOD(ROW(),2)=0</formula>
    </cfRule>
  </conditionalFormatting>
  <conditionalFormatting sqref="B37:C37">
    <cfRule type="expression" dxfId="44" priority="4">
      <formula>MOD(ROW(),2)=0</formula>
    </cfRule>
  </conditionalFormatting>
  <conditionalFormatting sqref="I37">
    <cfRule type="expression" dxfId="43" priority="3">
      <formula>MOD(ROW(),2)=0</formula>
    </cfRule>
  </conditionalFormatting>
  <conditionalFormatting sqref="E37">
    <cfRule type="expression" dxfId="42" priority="2">
      <formula>MOD(ROW(),2)=0</formula>
    </cfRule>
  </conditionalFormatting>
  <conditionalFormatting sqref="D37">
    <cfRule type="expression" dxfId="4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3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5"/>
  <sheetViews>
    <sheetView view="pageBreakPreview" topLeftCell="A11" zoomScale="85" zoomScaleNormal="85" zoomScaleSheetLayoutView="85" workbookViewId="0">
      <selection activeCell="B43" sqref="B4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23</v>
      </c>
    </row>
    <row r="2" spans="1:18" ht="17.25" customHeight="1">
      <c r="B2" s="16" t="s">
        <v>28</v>
      </c>
      <c r="C2" s="23" t="str">
        <f>view!$D$29</f>
        <v>pagemetas</v>
      </c>
      <c r="F2" s="36" t="s">
        <v>1</v>
      </c>
      <c r="G2" s="37" t="str">
        <f>view!$G$29</f>
        <v>○</v>
      </c>
      <c r="H2" s="27" t="s">
        <v>44</v>
      </c>
      <c r="I2" s="24"/>
      <c r="J2" s="28"/>
      <c r="K2" s="28"/>
      <c r="L2" s="29"/>
    </row>
    <row r="3" spans="1:18" ht="17.25" customHeight="1">
      <c r="B3" s="16" t="s">
        <v>17</v>
      </c>
      <c r="C3" s="11" t="str">
        <f>view!$E$29&amp;"　"&amp;view!$F$29</f>
        <v>サイト　メタ情報</v>
      </c>
      <c r="F3" s="36" t="s">
        <v>3</v>
      </c>
      <c r="G3" s="37" t="str">
        <f>view!$H$29</f>
        <v>○</v>
      </c>
      <c r="H3" s="25"/>
      <c r="I3" s="26"/>
      <c r="J3" s="13"/>
      <c r="K3" s="13"/>
      <c r="L3" s="30"/>
    </row>
    <row r="4" spans="1:18" ht="17.25" customHeight="1">
      <c r="B4" s="16" t="s">
        <v>40</v>
      </c>
      <c r="C4" s="34">
        <f>view!$A$29</f>
        <v>23</v>
      </c>
      <c r="F4" s="36" t="s">
        <v>2</v>
      </c>
      <c r="G4" s="37" t="e">
        <f>view!#REF!</f>
        <v>#REF!</v>
      </c>
      <c r="H4" s="25"/>
      <c r="I4" s="26"/>
      <c r="J4" s="13"/>
      <c r="K4" s="13"/>
      <c r="L4" s="30"/>
    </row>
    <row r="5" spans="1:18" ht="17.25" customHeight="1">
      <c r="B5" s="16" t="s">
        <v>41</v>
      </c>
      <c r="C5" s="34" t="str">
        <f>view!$C$29</f>
        <v>other</v>
      </c>
      <c r="F5" s="36" t="s">
        <v>38</v>
      </c>
      <c r="G5" s="37" t="str">
        <f>view!$I$29</f>
        <v>○</v>
      </c>
      <c r="H5" s="25"/>
      <c r="I5" s="26"/>
      <c r="J5" s="13"/>
      <c r="K5" s="13"/>
      <c r="L5" s="30"/>
    </row>
    <row r="6" spans="1:18" ht="17.25" customHeight="1">
      <c r="B6" s="16" t="s">
        <v>29</v>
      </c>
      <c r="C6" s="11" t="s">
        <v>107</v>
      </c>
      <c r="F6" s="57"/>
      <c r="G6" s="58"/>
      <c r="H6" s="25"/>
      <c r="I6" s="26"/>
      <c r="J6" s="13"/>
      <c r="K6" s="13"/>
      <c r="L6" s="30"/>
    </row>
    <row r="7" spans="1:18" ht="17.25" customHeight="1">
      <c r="B7" s="16" t="s">
        <v>42</v>
      </c>
      <c r="C7" s="35">
        <v>42989</v>
      </c>
      <c r="D7" s="33"/>
      <c r="E7" s="33"/>
      <c r="G7" s="26"/>
      <c r="H7" s="25"/>
      <c r="I7" s="26"/>
      <c r="J7" s="13"/>
      <c r="K7" s="13"/>
      <c r="L7" s="30"/>
    </row>
    <row r="8" spans="1:18" ht="17.25" customHeight="1">
      <c r="B8" s="16" t="s">
        <v>43</v>
      </c>
      <c r="C8" s="35">
        <v>42989</v>
      </c>
      <c r="D8" s="33"/>
      <c r="E8" s="33"/>
      <c r="G8" s="26"/>
      <c r="H8" s="21"/>
      <c r="I8" s="22"/>
      <c r="J8" s="31"/>
      <c r="K8" s="31"/>
      <c r="L8" s="32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30</v>
      </c>
    </row>
    <row r="11" spans="1:18" s="2" customFormat="1" ht="17.25" customHeight="1">
      <c r="A11" s="14" t="s">
        <v>10</v>
      </c>
      <c r="B11" s="15" t="s">
        <v>11</v>
      </c>
      <c r="C11" s="14" t="s">
        <v>86</v>
      </c>
      <c r="D11" s="14" t="s">
        <v>85</v>
      </c>
      <c r="E11" s="14" t="s">
        <v>84</v>
      </c>
      <c r="F11" s="4" t="s">
        <v>71</v>
      </c>
      <c r="G11" s="4" t="s">
        <v>12</v>
      </c>
      <c r="H11" s="4" t="s">
        <v>13</v>
      </c>
      <c r="I11" s="4" t="s">
        <v>14</v>
      </c>
      <c r="J11" s="4" t="s">
        <v>15</v>
      </c>
      <c r="K11" s="4" t="s">
        <v>16</v>
      </c>
      <c r="L11" s="14" t="s">
        <v>8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18</v>
      </c>
      <c r="C12" s="5" t="s">
        <v>23</v>
      </c>
      <c r="D12" s="5" t="s">
        <v>87</v>
      </c>
      <c r="E12" s="5">
        <v>20</v>
      </c>
      <c r="F12" s="3" t="s">
        <v>24</v>
      </c>
      <c r="G12" s="3" t="s">
        <v>24</v>
      </c>
      <c r="H12" s="3" t="s">
        <v>24</v>
      </c>
      <c r="I12" s="3"/>
      <c r="J12" s="3"/>
      <c r="K12" s="3"/>
      <c r="L12" s="5" t="s">
        <v>19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156</v>
      </c>
      <c r="C13" s="5" t="s">
        <v>157</v>
      </c>
      <c r="D13" s="5" t="s">
        <v>83</v>
      </c>
      <c r="E13" s="5">
        <v>100</v>
      </c>
      <c r="F13" s="3"/>
      <c r="G13" s="3"/>
      <c r="H13" s="3"/>
      <c r="I13" s="3" t="s">
        <v>6</v>
      </c>
      <c r="J13" s="3"/>
      <c r="K13" s="3" t="s">
        <v>6</v>
      </c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158</v>
      </c>
      <c r="C14" s="5" t="s">
        <v>32</v>
      </c>
      <c r="D14" s="5" t="s">
        <v>83</v>
      </c>
      <c r="E14" s="5">
        <v>100</v>
      </c>
      <c r="F14" s="3"/>
      <c r="G14" s="3"/>
      <c r="H14" s="3"/>
      <c r="I14" s="3"/>
      <c r="J14" s="3"/>
      <c r="K14" s="3" t="s">
        <v>6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5</v>
      </c>
      <c r="C15" s="5" t="s">
        <v>159</v>
      </c>
      <c r="D15" s="5" t="s">
        <v>83</v>
      </c>
      <c r="E15" s="5">
        <v>255</v>
      </c>
      <c r="F15" s="3"/>
      <c r="G15" s="3"/>
      <c r="H15" s="3"/>
      <c r="I15" s="3"/>
      <c r="J15" s="3"/>
      <c r="K15" s="3" t="s">
        <v>6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160</v>
      </c>
      <c r="C16" s="5" t="s">
        <v>58</v>
      </c>
      <c r="D16" s="5" t="s">
        <v>83</v>
      </c>
      <c r="E16" s="5">
        <v>100</v>
      </c>
      <c r="F16" s="3"/>
      <c r="G16" s="3"/>
      <c r="H16" s="3"/>
      <c r="I16" s="3"/>
      <c r="J16" s="3"/>
      <c r="K16" s="3" t="s">
        <v>6</v>
      </c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20</v>
      </c>
      <c r="C17" s="5" t="s">
        <v>124</v>
      </c>
      <c r="D17" s="5" t="s">
        <v>120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21</v>
      </c>
      <c r="C18" s="5" t="s">
        <v>125</v>
      </c>
      <c r="D18" s="5" t="s">
        <v>120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22</v>
      </c>
      <c r="C19" s="5" t="s">
        <v>126</v>
      </c>
      <c r="D19" s="5" t="s">
        <v>120</v>
      </c>
      <c r="E19" s="5"/>
      <c r="F19" s="3"/>
      <c r="G19" s="3"/>
      <c r="H19" s="3"/>
      <c r="I19" s="3"/>
      <c r="J19" s="3"/>
      <c r="K19" s="3" t="s">
        <v>6</v>
      </c>
      <c r="L19" s="5" t="s">
        <v>51</v>
      </c>
    </row>
    <row r="20" spans="1:16" ht="17.25" customHeight="1">
      <c r="A20" s="64"/>
      <c r="B20" s="8"/>
      <c r="C20" s="8"/>
      <c r="D20" s="8"/>
      <c r="E20" s="8"/>
      <c r="F20" s="64"/>
      <c r="G20" s="64"/>
      <c r="H20" s="64"/>
      <c r="I20" s="64"/>
      <c r="J20" s="64"/>
      <c r="K20" s="64"/>
      <c r="L20" s="8"/>
    </row>
    <row r="21" spans="1:16" ht="17.25" customHeight="1">
      <c r="A21" s="1" t="s">
        <v>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24</v>
      </c>
    </row>
    <row r="22" spans="1:16" ht="17.25" customHeight="1">
      <c r="B22" s="16" t="s">
        <v>28</v>
      </c>
      <c r="C22" s="23" t="str">
        <f>view!$D$30</f>
        <v>weathers</v>
      </c>
      <c r="F22" s="36" t="s">
        <v>1</v>
      </c>
      <c r="G22" s="37">
        <f>view!$G$30</f>
        <v>0</v>
      </c>
      <c r="H22" s="27" t="s">
        <v>44</v>
      </c>
      <c r="I22" s="24"/>
      <c r="J22" s="28"/>
      <c r="K22" s="28"/>
      <c r="L22" s="29"/>
    </row>
    <row r="23" spans="1:16" ht="17.25" customHeight="1">
      <c r="B23" s="16" t="s">
        <v>17</v>
      </c>
      <c r="C23" s="11" t="str">
        <f>view!$E$30&amp;"　"&amp;view!$F$30</f>
        <v>天気　ログ</v>
      </c>
      <c r="F23" s="36" t="s">
        <v>3</v>
      </c>
      <c r="G23" s="37" t="str">
        <f>view!$H$30</f>
        <v>○</v>
      </c>
      <c r="H23" s="25"/>
      <c r="I23" s="26"/>
      <c r="J23" s="13"/>
      <c r="K23" s="13"/>
      <c r="L23" s="30"/>
    </row>
    <row r="24" spans="1:16" ht="17.25" customHeight="1">
      <c r="B24" s="16" t="s">
        <v>40</v>
      </c>
      <c r="C24" s="34">
        <f>view!$A$30</f>
        <v>24</v>
      </c>
      <c r="F24" s="36" t="s">
        <v>2</v>
      </c>
      <c r="G24" s="37" t="e">
        <f>view!#REF!</f>
        <v>#REF!</v>
      </c>
      <c r="H24" s="25"/>
      <c r="I24" s="26"/>
      <c r="J24" s="13"/>
      <c r="K24" s="13"/>
      <c r="L24" s="30"/>
    </row>
    <row r="25" spans="1:16" ht="17.25" customHeight="1">
      <c r="B25" s="16" t="s">
        <v>41</v>
      </c>
      <c r="C25" s="34" t="str">
        <f>view!$C$30</f>
        <v>other</v>
      </c>
      <c r="F25" s="36" t="s">
        <v>38</v>
      </c>
      <c r="G25" s="37">
        <f>view!$I$30</f>
        <v>0</v>
      </c>
      <c r="H25" s="25"/>
      <c r="I25" s="26"/>
      <c r="J25" s="13"/>
      <c r="K25" s="13"/>
      <c r="L25" s="30"/>
    </row>
    <row r="26" spans="1:16" ht="17.25" customHeight="1">
      <c r="B26" s="16" t="s">
        <v>29</v>
      </c>
      <c r="C26" s="11" t="s">
        <v>107</v>
      </c>
      <c r="F26" s="57"/>
      <c r="G26" s="58"/>
      <c r="H26" s="25"/>
      <c r="I26" s="26"/>
      <c r="J26" s="13"/>
      <c r="K26" s="13"/>
      <c r="L26" s="30"/>
    </row>
    <row r="27" spans="1:16" ht="17.25" customHeight="1">
      <c r="B27" s="16" t="s">
        <v>42</v>
      </c>
      <c r="C27" s="35">
        <v>42989</v>
      </c>
      <c r="D27" s="33"/>
      <c r="E27" s="33"/>
      <c r="G27" s="26"/>
      <c r="H27" s="25"/>
      <c r="I27" s="26"/>
      <c r="J27" s="13"/>
      <c r="K27" s="13"/>
      <c r="L27" s="30"/>
    </row>
    <row r="28" spans="1:16" ht="17.25" customHeight="1">
      <c r="B28" s="16" t="s">
        <v>43</v>
      </c>
      <c r="C28" s="35">
        <v>42989</v>
      </c>
      <c r="D28" s="33"/>
      <c r="E28" s="33"/>
      <c r="G28" s="26"/>
      <c r="H28" s="21"/>
      <c r="I28" s="22"/>
      <c r="J28" s="31"/>
      <c r="K28" s="31"/>
      <c r="L28" s="32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30</v>
      </c>
    </row>
    <row r="31" spans="1:16" s="2" customFormat="1" ht="17.25" customHeight="1">
      <c r="A31" s="14" t="s">
        <v>10</v>
      </c>
      <c r="B31" s="15" t="s">
        <v>11</v>
      </c>
      <c r="C31" s="14" t="s">
        <v>86</v>
      </c>
      <c r="D31" s="14" t="s">
        <v>85</v>
      </c>
      <c r="E31" s="14" t="s">
        <v>84</v>
      </c>
      <c r="F31" s="4" t="s">
        <v>71</v>
      </c>
      <c r="G31" s="4" t="s">
        <v>12</v>
      </c>
      <c r="H31" s="4" t="s">
        <v>13</v>
      </c>
      <c r="I31" s="4" t="s">
        <v>14</v>
      </c>
      <c r="J31" s="4" t="s">
        <v>15</v>
      </c>
      <c r="K31" s="4" t="s">
        <v>16</v>
      </c>
      <c r="L31" s="14" t="s">
        <v>8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18</v>
      </c>
      <c r="C32" s="5" t="s">
        <v>23</v>
      </c>
      <c r="D32" s="5" t="s">
        <v>87</v>
      </c>
      <c r="E32" s="5">
        <v>20</v>
      </c>
      <c r="F32" s="3" t="s">
        <v>24</v>
      </c>
      <c r="G32" s="3" t="s">
        <v>24</v>
      </c>
      <c r="H32" s="3" t="s">
        <v>24</v>
      </c>
      <c r="I32" s="3"/>
      <c r="J32" s="3"/>
      <c r="K32" s="3"/>
      <c r="L32" s="5" t="s">
        <v>19</v>
      </c>
      <c r="M32" s="8"/>
      <c r="N32" s="8"/>
      <c r="O32" s="8"/>
      <c r="P32" s="8"/>
    </row>
    <row r="33" spans="1:18" ht="17.25" customHeight="1">
      <c r="A33" s="3">
        <v>2</v>
      </c>
      <c r="B33" s="6" t="s">
        <v>342</v>
      </c>
      <c r="C33" s="5" t="s">
        <v>351</v>
      </c>
      <c r="D33" s="5" t="s">
        <v>83</v>
      </c>
      <c r="E33" s="5">
        <v>100</v>
      </c>
      <c r="F33" s="3"/>
      <c r="G33" s="3"/>
      <c r="H33" s="3"/>
      <c r="I33" s="3" t="s">
        <v>6</v>
      </c>
      <c r="J33" s="3"/>
      <c r="K33" s="3" t="s">
        <v>6</v>
      </c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343</v>
      </c>
      <c r="C34" s="5" t="s">
        <v>350</v>
      </c>
      <c r="D34" s="5" t="s">
        <v>352</v>
      </c>
      <c r="E34" s="5"/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344</v>
      </c>
      <c r="C35" s="5" t="s">
        <v>349</v>
      </c>
      <c r="D35" s="5" t="s">
        <v>353</v>
      </c>
      <c r="E35" s="5">
        <v>2</v>
      </c>
      <c r="F35" s="3" t="s">
        <v>24</v>
      </c>
      <c r="G35" s="3"/>
      <c r="H35" s="3"/>
      <c r="I35" s="3"/>
      <c r="J35" s="3"/>
      <c r="K35" s="3"/>
      <c r="L35" s="5" t="s">
        <v>354</v>
      </c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345</v>
      </c>
      <c r="C36" s="5" t="s">
        <v>348</v>
      </c>
      <c r="D36" s="5" t="s">
        <v>83</v>
      </c>
      <c r="E36" s="5">
        <v>100</v>
      </c>
      <c r="F36" s="3"/>
      <c r="G36" s="3"/>
      <c r="H36" s="3"/>
      <c r="I36" s="3"/>
      <c r="J36" s="3"/>
      <c r="K36" s="3" t="s">
        <v>6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346</v>
      </c>
      <c r="C37" s="5" t="s">
        <v>347</v>
      </c>
      <c r="D37" s="5" t="s">
        <v>355</v>
      </c>
      <c r="E37" s="5" t="s">
        <v>356</v>
      </c>
      <c r="F37" s="3"/>
      <c r="G37" s="3"/>
      <c r="H37" s="3"/>
      <c r="I37" s="3"/>
      <c r="J37" s="3"/>
      <c r="K37" s="3" t="s">
        <v>6</v>
      </c>
      <c r="L37" s="5"/>
    </row>
    <row r="38" spans="1:18" ht="17.25" customHeight="1">
      <c r="A38" s="3"/>
      <c r="B38" s="6" t="s">
        <v>20</v>
      </c>
      <c r="C38" s="5" t="s">
        <v>124</v>
      </c>
      <c r="D38" s="5" t="s">
        <v>120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4"/>
      <c r="B39" s="8"/>
      <c r="C39" s="8"/>
      <c r="D39" s="8"/>
      <c r="E39" s="8"/>
      <c r="F39" s="64"/>
      <c r="G39" s="64"/>
      <c r="H39" s="64"/>
      <c r="I39" s="64"/>
      <c r="J39" s="64"/>
      <c r="K39" s="64"/>
      <c r="L39" s="8"/>
    </row>
    <row r="40" spans="1:18" ht="17.25" customHeight="1">
      <c r="A40" s="1" t="s">
        <v>92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25</v>
      </c>
    </row>
    <row r="41" spans="1:18" ht="17.25" customHeight="1">
      <c r="B41" s="16" t="s">
        <v>93</v>
      </c>
      <c r="C41" s="23" t="str">
        <f>view!$D$31</f>
        <v>pdf_downloads</v>
      </c>
      <c r="F41" s="36" t="s">
        <v>1</v>
      </c>
      <c r="G41" s="37">
        <f>view!$G$31</f>
        <v>0</v>
      </c>
      <c r="H41" s="27" t="s">
        <v>94</v>
      </c>
      <c r="I41" s="24"/>
      <c r="J41" s="28"/>
      <c r="K41" s="28"/>
      <c r="L41" s="29"/>
    </row>
    <row r="42" spans="1:18" ht="17.25" customHeight="1">
      <c r="B42" s="16" t="s">
        <v>101</v>
      </c>
      <c r="C42" s="11" t="str">
        <f>view!$E$31&amp;"　"&amp;view!$F$31</f>
        <v>ダウンロード　ログ</v>
      </c>
      <c r="F42" s="36" t="s">
        <v>3</v>
      </c>
      <c r="G42" s="37" t="str">
        <f>view!$H$31</f>
        <v>○</v>
      </c>
      <c r="H42" s="25"/>
      <c r="I42" s="26"/>
      <c r="J42" s="13"/>
      <c r="K42" s="13"/>
      <c r="L42" s="30"/>
    </row>
    <row r="43" spans="1:18" ht="17.25" customHeight="1">
      <c r="B43" s="16" t="s">
        <v>103</v>
      </c>
      <c r="C43" s="34">
        <f>view!$A$31</f>
        <v>25</v>
      </c>
      <c r="F43" s="36" t="s">
        <v>2</v>
      </c>
      <c r="G43" s="37" t="e">
        <f>view!#REF!</f>
        <v>#REF!</v>
      </c>
      <c r="H43" s="25"/>
      <c r="I43" s="26"/>
      <c r="J43" s="13"/>
      <c r="K43" s="13"/>
      <c r="L43" s="30"/>
    </row>
    <row r="44" spans="1:18" ht="17.25" customHeight="1">
      <c r="B44" s="16" t="s">
        <v>105</v>
      </c>
      <c r="C44" s="34" t="str">
        <f>view!$C$31</f>
        <v>other</v>
      </c>
      <c r="F44" s="36" t="s">
        <v>38</v>
      </c>
      <c r="G44" s="37">
        <f>view!$I$31</f>
        <v>0</v>
      </c>
      <c r="H44" s="25"/>
      <c r="I44" s="26"/>
      <c r="J44" s="13"/>
      <c r="K44" s="13"/>
      <c r="L44" s="30"/>
    </row>
    <row r="45" spans="1:18" ht="17.25" customHeight="1">
      <c r="B45" s="16" t="s">
        <v>106</v>
      </c>
      <c r="C45" s="11" t="s">
        <v>107</v>
      </c>
      <c r="F45" s="57"/>
      <c r="G45" s="58"/>
      <c r="H45" s="25"/>
      <c r="I45" s="26"/>
      <c r="J45" s="13"/>
      <c r="K45" s="13"/>
      <c r="L45" s="30"/>
    </row>
    <row r="46" spans="1:18" ht="17.25" customHeight="1">
      <c r="B46" s="16" t="s">
        <v>108</v>
      </c>
      <c r="C46" s="35">
        <v>42989</v>
      </c>
      <c r="D46" s="33"/>
      <c r="E46" s="33"/>
      <c r="G46" s="26"/>
      <c r="H46" s="25"/>
      <c r="I46" s="26"/>
      <c r="J46" s="13"/>
      <c r="K46" s="13"/>
      <c r="L46" s="30"/>
    </row>
    <row r="47" spans="1:18" ht="17.25" customHeight="1">
      <c r="B47" s="16" t="s">
        <v>109</v>
      </c>
      <c r="C47" s="35">
        <v>42989</v>
      </c>
      <c r="D47" s="33"/>
      <c r="E47" s="33"/>
      <c r="G47" s="26"/>
      <c r="H47" s="21"/>
      <c r="I47" s="22"/>
      <c r="J47" s="31"/>
      <c r="K47" s="31"/>
      <c r="L47" s="32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110</v>
      </c>
    </row>
    <row r="50" spans="1:18" s="2" customFormat="1" ht="17.25" customHeight="1">
      <c r="A50" s="14" t="s">
        <v>10</v>
      </c>
      <c r="B50" s="15" t="s">
        <v>11</v>
      </c>
      <c r="C50" s="14" t="s">
        <v>111</v>
      </c>
      <c r="D50" s="14" t="s">
        <v>112</v>
      </c>
      <c r="E50" s="14" t="s">
        <v>84</v>
      </c>
      <c r="F50" s="4" t="s">
        <v>71</v>
      </c>
      <c r="G50" s="4" t="s">
        <v>12</v>
      </c>
      <c r="H50" s="4" t="s">
        <v>13</v>
      </c>
      <c r="I50" s="4" t="s">
        <v>14</v>
      </c>
      <c r="J50" s="4" t="s">
        <v>15</v>
      </c>
      <c r="K50" s="4" t="s">
        <v>16</v>
      </c>
      <c r="L50" s="14" t="s">
        <v>8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18</v>
      </c>
      <c r="C51" s="5" t="s">
        <v>23</v>
      </c>
      <c r="D51" s="5" t="s">
        <v>114</v>
      </c>
      <c r="E51" s="5">
        <v>20</v>
      </c>
      <c r="F51" s="3" t="s">
        <v>24</v>
      </c>
      <c r="G51" s="3" t="s">
        <v>24</v>
      </c>
      <c r="H51" s="3" t="s">
        <v>24</v>
      </c>
      <c r="I51" s="3"/>
      <c r="J51" s="3"/>
      <c r="K51" s="3"/>
      <c r="L51" s="5" t="s">
        <v>19</v>
      </c>
      <c r="M51" s="8"/>
      <c r="N51" s="8"/>
      <c r="O51" s="8"/>
      <c r="P51" s="8"/>
    </row>
    <row r="52" spans="1:18" ht="17.25" customHeight="1">
      <c r="A52" s="3">
        <v>2</v>
      </c>
      <c r="B52" s="6" t="s">
        <v>156</v>
      </c>
      <c r="C52" s="5" t="s">
        <v>357</v>
      </c>
      <c r="D52" s="5" t="s">
        <v>83</v>
      </c>
      <c r="E52" s="5">
        <v>100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361</v>
      </c>
      <c r="C53" s="5" t="s">
        <v>358</v>
      </c>
      <c r="D53" s="5" t="s">
        <v>352</v>
      </c>
      <c r="E53" s="5"/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360</v>
      </c>
      <c r="C54" s="5" t="s">
        <v>359</v>
      </c>
      <c r="D54" s="5" t="s">
        <v>83</v>
      </c>
      <c r="E54" s="5">
        <v>100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64"/>
      <c r="B55" s="8"/>
      <c r="C55" s="8"/>
      <c r="D55" s="8"/>
      <c r="E55" s="8"/>
      <c r="F55" s="64"/>
      <c r="G55" s="64"/>
      <c r="H55" s="64"/>
      <c r="I55" s="64"/>
      <c r="J55" s="64"/>
      <c r="K55" s="64"/>
      <c r="L55" s="8"/>
    </row>
  </sheetData>
  <phoneticPr fontId="1"/>
  <conditionalFormatting sqref="A53 A51 D51:L51 J52:K53 E52:H53 F54:H54 C54 B52:B54 L52:L54">
    <cfRule type="expression" dxfId="40" priority="64">
      <formula>MOD(ROW(),2)=0</formula>
    </cfRule>
  </conditionalFormatting>
  <conditionalFormatting sqref="A52 A54 J54">
    <cfRule type="expression" dxfId="39" priority="63">
      <formula>MOD(ROW(),2)=0</formula>
    </cfRule>
  </conditionalFormatting>
  <conditionalFormatting sqref="K54">
    <cfRule type="expression" dxfId="38" priority="60">
      <formula>MOD(ROW(),2)=0</formula>
    </cfRule>
  </conditionalFormatting>
  <conditionalFormatting sqref="I54">
    <cfRule type="expression" dxfId="37" priority="59">
      <formula>MOD(ROW(),2)=0</formula>
    </cfRule>
  </conditionalFormatting>
  <conditionalFormatting sqref="I53">
    <cfRule type="expression" dxfId="36" priority="58">
      <formula>MOD(ROW(),2)=0</formula>
    </cfRule>
  </conditionalFormatting>
  <conditionalFormatting sqref="C52:D53">
    <cfRule type="expression" dxfId="35" priority="55">
      <formula>MOD(ROW(),2)=0</formula>
    </cfRule>
  </conditionalFormatting>
  <conditionalFormatting sqref="I52">
    <cfRule type="expression" dxfId="34" priority="56">
      <formula>MOD(ROW(),2)=0</formula>
    </cfRule>
  </conditionalFormatting>
  <conditionalFormatting sqref="B51:C51">
    <cfRule type="expression" dxfId="33" priority="57">
      <formula>MOD(ROW(),2)=0</formula>
    </cfRule>
  </conditionalFormatting>
  <conditionalFormatting sqref="E54">
    <cfRule type="expression" dxfId="32" priority="52">
      <formula>MOD(ROW(),2)=0</formula>
    </cfRule>
  </conditionalFormatting>
  <conditionalFormatting sqref="D54">
    <cfRule type="expression" dxfId="31" priority="51">
      <formula>MOD(ROW(),2)=0</formula>
    </cfRule>
  </conditionalFormatting>
  <conditionalFormatting sqref="A34 A32 D32:L32 J33:K34 E33:H34 F36:J36 C35:C36 B33:B36 A36:A37 F35:H35 C37:J37 L33:L37">
    <cfRule type="expression" dxfId="30" priority="31">
      <formula>MOD(ROW(),2)=0</formula>
    </cfRule>
  </conditionalFormatting>
  <conditionalFormatting sqref="A33 A35 A38 J35">
    <cfRule type="expression" dxfId="29" priority="30">
      <formula>MOD(ROW(),2)=0</formula>
    </cfRule>
  </conditionalFormatting>
  <conditionalFormatting sqref="K36">
    <cfRule type="expression" dxfId="28" priority="28">
      <formula>MOD(ROW(),2)=0</formula>
    </cfRule>
  </conditionalFormatting>
  <conditionalFormatting sqref="K35">
    <cfRule type="expression" dxfId="27" priority="27">
      <formula>MOD(ROW(),2)=0</formula>
    </cfRule>
  </conditionalFormatting>
  <conditionalFormatting sqref="I35">
    <cfRule type="expression" dxfId="26" priority="26">
      <formula>MOD(ROW(),2)=0</formula>
    </cfRule>
  </conditionalFormatting>
  <conditionalFormatting sqref="I34">
    <cfRule type="expression" dxfId="25" priority="25">
      <formula>MOD(ROW(),2)=0</formula>
    </cfRule>
  </conditionalFormatting>
  <conditionalFormatting sqref="C33:D34">
    <cfRule type="expression" dxfId="24" priority="22">
      <formula>MOD(ROW(),2)=0</formula>
    </cfRule>
  </conditionalFormatting>
  <conditionalFormatting sqref="B37">
    <cfRule type="expression" dxfId="23" priority="29">
      <formula>MOD(ROW(),2)=0</formula>
    </cfRule>
  </conditionalFormatting>
  <conditionalFormatting sqref="I33">
    <cfRule type="expression" dxfId="22" priority="23">
      <formula>MOD(ROW(),2)=0</formula>
    </cfRule>
  </conditionalFormatting>
  <conditionalFormatting sqref="B32:C32">
    <cfRule type="expression" dxfId="21" priority="24">
      <formula>MOD(ROW(),2)=0</formula>
    </cfRule>
  </conditionalFormatting>
  <conditionalFormatting sqref="E35">
    <cfRule type="expression" dxfId="20" priority="21">
      <formula>MOD(ROW(),2)=0</formula>
    </cfRule>
  </conditionalFormatting>
  <conditionalFormatting sqref="D35">
    <cfRule type="expression" dxfId="19" priority="20">
      <formula>MOD(ROW(),2)=0</formula>
    </cfRule>
  </conditionalFormatting>
  <conditionalFormatting sqref="E36">
    <cfRule type="expression" dxfId="18" priority="19">
      <formula>MOD(ROW(),2)=0</formula>
    </cfRule>
  </conditionalFormatting>
  <conditionalFormatting sqref="D36">
    <cfRule type="expression" dxfId="17" priority="18">
      <formula>MOD(ROW(),2)=0</formula>
    </cfRule>
  </conditionalFormatting>
  <conditionalFormatting sqref="A14 A12 D12:L12 J13:K14 C17:L19 E13:H14 F16:J16 F15:H15 C15:C16 B13:B16 L13:L16 A16:A18">
    <cfRule type="expression" dxfId="16" priority="17">
      <formula>MOD(ROW(),2)=0</formula>
    </cfRule>
  </conditionalFormatting>
  <conditionalFormatting sqref="A13 A15 A19 J15">
    <cfRule type="expression" dxfId="15" priority="16">
      <formula>MOD(ROW(),2)=0</formula>
    </cfRule>
  </conditionalFormatting>
  <conditionalFormatting sqref="K16">
    <cfRule type="expression" dxfId="14" priority="14">
      <formula>MOD(ROW(),2)=0</formula>
    </cfRule>
  </conditionalFormatting>
  <conditionalFormatting sqref="K15">
    <cfRule type="expression" dxfId="13" priority="13">
      <formula>MOD(ROW(),2)=0</formula>
    </cfRule>
  </conditionalFormatting>
  <conditionalFormatting sqref="I15">
    <cfRule type="expression" dxfId="12" priority="12">
      <formula>MOD(ROW(),2)=0</formula>
    </cfRule>
  </conditionalFormatting>
  <conditionalFormatting sqref="I14">
    <cfRule type="expression" dxfId="11" priority="11">
      <formula>MOD(ROW(),2)=0</formula>
    </cfRule>
  </conditionalFormatting>
  <conditionalFormatting sqref="C13:D14">
    <cfRule type="expression" dxfId="10" priority="8">
      <formula>MOD(ROW(),2)=0</formula>
    </cfRule>
  </conditionalFormatting>
  <conditionalFormatting sqref="B17:B19">
    <cfRule type="expression" dxfId="9" priority="15">
      <formula>MOD(ROW(),2)=0</formula>
    </cfRule>
  </conditionalFormatting>
  <conditionalFormatting sqref="I13">
    <cfRule type="expression" dxfId="8" priority="9">
      <formula>MOD(ROW(),2)=0</formula>
    </cfRule>
  </conditionalFormatting>
  <conditionalFormatting sqref="B12:C12">
    <cfRule type="expression" dxfId="7" priority="10">
      <formula>MOD(ROW(),2)=0</formula>
    </cfRule>
  </conditionalFormatting>
  <conditionalFormatting sqref="E15">
    <cfRule type="expression" dxfId="6" priority="7">
      <formula>MOD(ROW(),2)=0</formula>
    </cfRule>
  </conditionalFormatting>
  <conditionalFormatting sqref="D15">
    <cfRule type="expression" dxfId="5" priority="6">
      <formula>MOD(ROW(),2)=0</formula>
    </cfRule>
  </conditionalFormatting>
  <conditionalFormatting sqref="E16">
    <cfRule type="expression" dxfId="4" priority="5">
      <formula>MOD(ROW(),2)=0</formula>
    </cfRule>
  </conditionalFormatting>
  <conditionalFormatting sqref="D16">
    <cfRule type="expression" dxfId="3" priority="4">
      <formula>MOD(ROW(),2)=0</formula>
    </cfRule>
  </conditionalFormatting>
  <conditionalFormatting sqref="C38:L38">
    <cfRule type="expression" dxfId="2" priority="3">
      <formula>MOD(ROW(),2)=0</formula>
    </cfRule>
  </conditionalFormatting>
  <conditionalFormatting sqref="B38">
    <cfRule type="expression" dxfId="1" priority="2">
      <formula>MOD(ROW(),2)=0</formula>
    </cfRule>
  </conditionalFormatting>
  <conditionalFormatting sqref="K37">
    <cfRule type="expression" dxfId="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39" max="11" man="1"/>
  </rowBreaks>
  <colBreaks count="2" manualBreakCount="2">
    <brk id="2" max="59" man="1"/>
    <brk id="4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表紙</vt:lpstr>
      <vt:lpstr>view</vt:lpstr>
      <vt:lpstr>users (8)</vt:lpstr>
      <vt:lpstr>note (9)</vt:lpstr>
      <vt:lpstr>board (3)</vt:lpstr>
      <vt:lpstr>info (2)</vt:lpstr>
      <vt:lpstr>other (3)</vt:lpstr>
      <vt:lpstr>'board (3)'!Print_Area</vt:lpstr>
      <vt:lpstr>'info (2)'!Print_Area</vt:lpstr>
      <vt:lpstr>'note (9)'!Print_Area</vt:lpstr>
      <vt:lpstr>'other (3)'!Print_Area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Harima</cp:lastModifiedBy>
  <cp:lastPrinted>2017-10-04T06:27:00Z</cp:lastPrinted>
  <dcterms:created xsi:type="dcterms:W3CDTF">2016-03-24T06:12:45Z</dcterms:created>
  <dcterms:modified xsi:type="dcterms:W3CDTF">2017-10-26T08:27:16Z</dcterms:modified>
</cp:coreProperties>
</file>