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route\OneDrive\OneDrive - Groupe Cesi\EXIA Conception\Conception 2016 - 2017\[A3] Projet Annuaires supervision\"/>
    </mc:Choice>
  </mc:AlternateContent>
  <bookViews>
    <workbookView xWindow="0" yWindow="0" windowWidth="11415" windowHeight="4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P5" i="1"/>
  <c r="L5" i="1"/>
  <c r="H5" i="1"/>
  <c r="A25" i="1" l="1"/>
  <c r="D22" i="1" s="1"/>
  <c r="A29" i="1"/>
  <c r="D26" i="1" s="1"/>
  <c r="A21" i="1" l="1"/>
  <c r="D16" i="1" s="1"/>
  <c r="A15" i="1"/>
  <c r="D11" i="1" s="1"/>
  <c r="A10" i="1"/>
  <c r="D5" i="1" s="1"/>
  <c r="G13" i="1" l="1"/>
  <c r="H13" i="1" s="1"/>
</calcChain>
</file>

<file path=xl/sharedStrings.xml><?xml version="1.0" encoding="utf-8"?>
<sst xmlns="http://schemas.openxmlformats.org/spreadsheetml/2006/main" count="56" uniqueCount="39">
  <si>
    <t>Item évalué</t>
  </si>
  <si>
    <t>Objectif</t>
  </si>
  <si>
    <t>Installation du contrôleur de domaine Windows Server</t>
  </si>
  <si>
    <t>Serveur en IP fixe</t>
  </si>
  <si>
    <t>DNS fonctionnel en recherche directe</t>
  </si>
  <si>
    <t>DNS fonctionnel en recherche inverse</t>
  </si>
  <si>
    <t>Promotion du serveur comme DC dans une nouvelle forêt</t>
  </si>
  <si>
    <t>DHCP fonctionnel</t>
  </si>
  <si>
    <t>Note 0/1</t>
  </si>
  <si>
    <t>Installation du contrôleur de domaine réplica SAMBA</t>
  </si>
  <si>
    <t>Installation fonctionnelle</t>
  </si>
  <si>
    <t>Réplication fonctionnelle avec le serveur principal</t>
  </si>
  <si>
    <t>Transfert d'au moins un rôle de maitre d'opération sur le serveur SAMBA4</t>
  </si>
  <si>
    <t>Configuration des droits de partages et d'accès aux ressources, GPO, déploiement d'application sur les postes clients</t>
  </si>
  <si>
    <t>Répartition des utilisateurs en OU cohérentes</t>
  </si>
  <si>
    <t>Démonstration des partages avec les bons droits en fonction des utilisateurs</t>
  </si>
  <si>
    <t>Déploiement d'applications fonctionnel</t>
  </si>
  <si>
    <t>Déploiement de postes</t>
  </si>
  <si>
    <t>Supervision</t>
  </si>
  <si>
    <t>Surveillance de l'état des services des services DNS et DHCP</t>
  </si>
  <si>
    <t>Approbation entre forêts fonctionnelle et correctement paramétrée (unidirectionnelle groupe-&gt;télécom)</t>
  </si>
  <si>
    <t>Démonstration des GPO du CDC</t>
  </si>
  <si>
    <t>Note technique</t>
  </si>
  <si>
    <t>Démonstration d'un déploiement de poste Windows réussi</t>
  </si>
  <si>
    <t>Le poste est intégré au domaine après déploiement</t>
  </si>
  <si>
    <t>Supervision processeur/mémoire/disque d'un poste Windows</t>
  </si>
  <si>
    <t>Supervision processeur/mémoire/disque d'un poste Linux</t>
  </si>
  <si>
    <t>Serveur WDS installé avec les bonnes images configurées</t>
  </si>
  <si>
    <t>Grille d'évaluation projet Annuaires et supervision</t>
  </si>
  <si>
    <t>Etudiant 1</t>
  </si>
  <si>
    <t>Note individuelle</t>
  </si>
  <si>
    <t>Etudiant 2</t>
  </si>
  <si>
    <t>Etudiant 3</t>
  </si>
  <si>
    <t>Etudiant 4</t>
  </si>
  <si>
    <t>Q1</t>
  </si>
  <si>
    <t>Q2</t>
  </si>
  <si>
    <t>Q3</t>
  </si>
  <si>
    <t>Note groupe</t>
  </si>
  <si>
    <t>ABCD 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</si>
</sst>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8" xfId="0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righ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right" vertical="center" wrapText="1"/>
    </xf>
    <xf numFmtId="0" fontId="0" fillId="0" borderId="9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" borderId="19" xfId="0" applyFill="1" applyBorder="1"/>
    <xf numFmtId="0" fontId="0" fillId="3" borderId="21" xfId="0" applyFill="1" applyBorder="1"/>
    <xf numFmtId="0" fontId="0" fillId="0" borderId="22" xfId="0" applyBorder="1"/>
    <xf numFmtId="0" fontId="0" fillId="2" borderId="19" xfId="0" applyFill="1" applyBorder="1"/>
    <xf numFmtId="0" fontId="0" fillId="2" borderId="21" xfId="0" applyFill="1" applyBorder="1"/>
    <xf numFmtId="0" fontId="0" fillId="4" borderId="19" xfId="0" applyFill="1" applyBorder="1"/>
    <xf numFmtId="0" fontId="0" fillId="4" borderId="21" xfId="0" applyFill="1" applyBorder="1"/>
    <xf numFmtId="0" fontId="0" fillId="5" borderId="19" xfId="0" applyFill="1" applyBorder="1"/>
    <xf numFmtId="0" fontId="0" fillId="5" borderId="21" xfId="0" applyFill="1" applyBorder="1"/>
    <xf numFmtId="0" fontId="0" fillId="3" borderId="24" xfId="0" applyFill="1" applyBorder="1"/>
    <xf numFmtId="0" fontId="0" fillId="0" borderId="18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0" fillId="2" borderId="24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4" borderId="24" xfId="0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0" fillId="5" borderId="24" xfId="0" applyFill="1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right" vertical="center" wrapText="1"/>
    </xf>
    <xf numFmtId="0" fontId="1" fillId="6" borderId="14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horizontal="right" vertical="center" wrapText="1"/>
    </xf>
    <xf numFmtId="0" fontId="1" fillId="5" borderId="13" xfId="0" applyFont="1" applyFill="1" applyBorder="1" applyAlignment="1">
      <alignment horizontal="right" vertical="center" wrapText="1"/>
    </xf>
    <xf numFmtId="0" fontId="1" fillId="5" borderId="14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N13" sqref="N13"/>
    </sheetView>
  </sheetViews>
  <sheetFormatPr baseColWidth="10" defaultRowHeight="15" x14ac:dyDescent="0.25"/>
  <cols>
    <col min="1" max="1" width="21.85546875" customWidth="1"/>
    <col min="2" max="2" width="39.7109375" customWidth="1"/>
    <col min="4" max="4" width="14.85546875" bestFit="1" customWidth="1"/>
    <col min="5" max="5" width="1.42578125" customWidth="1"/>
    <col min="6" max="6" width="9.85546875" bestFit="1" customWidth="1"/>
    <col min="7" max="7" width="8.7109375" bestFit="1" customWidth="1"/>
    <col min="9" max="9" width="1.42578125" customWidth="1"/>
    <col min="10" max="10" width="10.5703125" bestFit="1" customWidth="1"/>
    <col min="11" max="11" width="8.7109375" bestFit="1" customWidth="1"/>
    <col min="13" max="13" width="1.42578125" customWidth="1"/>
    <col min="14" max="14" width="10.5703125" bestFit="1" customWidth="1"/>
    <col min="15" max="15" width="8.7109375" bestFit="1" customWidth="1"/>
    <col min="17" max="17" width="1.42578125" customWidth="1"/>
    <col min="18" max="18" width="10.5703125" bestFit="1" customWidth="1"/>
    <col min="19" max="19" width="8.7109375" bestFit="1" customWidth="1"/>
  </cols>
  <sheetData>
    <row r="1" spans="1:20" x14ac:dyDescent="0.25">
      <c r="A1" s="43" t="s">
        <v>28</v>
      </c>
    </row>
    <row r="3" spans="1:20" ht="15.75" thickBot="1" x14ac:dyDescent="0.3"/>
    <row r="4" spans="1:20" ht="29.25" customHeight="1" thickBot="1" x14ac:dyDescent="0.3">
      <c r="A4" s="3" t="s">
        <v>1</v>
      </c>
      <c r="B4" s="4" t="s">
        <v>0</v>
      </c>
      <c r="C4" s="7" t="s">
        <v>8</v>
      </c>
      <c r="D4" s="8" t="s">
        <v>22</v>
      </c>
      <c r="F4" s="44" t="s">
        <v>29</v>
      </c>
      <c r="G4" s="32" t="s">
        <v>8</v>
      </c>
      <c r="H4" s="33" t="s">
        <v>30</v>
      </c>
      <c r="J4" s="46" t="s">
        <v>31</v>
      </c>
      <c r="K4" s="35" t="s">
        <v>8</v>
      </c>
      <c r="L4" s="36" t="s">
        <v>30</v>
      </c>
      <c r="N4" s="45" t="s">
        <v>32</v>
      </c>
      <c r="O4" s="38" t="s">
        <v>8</v>
      </c>
      <c r="P4" s="39" t="s">
        <v>30</v>
      </c>
      <c r="R4" s="47" t="s">
        <v>33</v>
      </c>
      <c r="S4" s="41" t="s">
        <v>8</v>
      </c>
      <c r="T4" s="42" t="s">
        <v>30</v>
      </c>
    </row>
    <row r="5" spans="1:20" x14ac:dyDescent="0.25">
      <c r="A5" s="93" t="s">
        <v>2</v>
      </c>
      <c r="B5" s="9" t="s">
        <v>3</v>
      </c>
      <c r="C5" s="10">
        <v>0</v>
      </c>
      <c r="D5" s="84" t="str">
        <f>IF(A10&gt;=3,"A",IF(A10=2,"B",IF(A10=1,"C","D")))</f>
        <v>D</v>
      </c>
      <c r="F5" s="30" t="s">
        <v>34</v>
      </c>
      <c r="G5" s="31">
        <v>0</v>
      </c>
      <c r="H5" s="48" t="str">
        <f>IF(SUM(G5:G7)=3,"A",IF(SUM(G5:G7)=2,"B",IF(SUM(G5:G7)=1,"C","D")))</f>
        <v>D</v>
      </c>
      <c r="J5" s="34" t="s">
        <v>34</v>
      </c>
      <c r="K5" s="31">
        <v>0</v>
      </c>
      <c r="L5" s="51" t="str">
        <f>IF(SUM(K5:K7)=3,"A",IF(SUM(K5:K7)=2,"B",IF(SUM(K5:K7)=1,"C","D")))</f>
        <v>D</v>
      </c>
      <c r="N5" s="37" t="s">
        <v>34</v>
      </c>
      <c r="O5" s="31">
        <v>0</v>
      </c>
      <c r="P5" s="54" t="str">
        <f>IF(SUM(O5:O7)=3,"A",IF(SUM(O5:O7)=2,"B",IF(SUM(O5:O7)=1,"C","D")))</f>
        <v>D</v>
      </c>
      <c r="R5" s="40" t="s">
        <v>34</v>
      </c>
      <c r="S5" s="31">
        <v>0</v>
      </c>
      <c r="T5" s="57" t="str">
        <f>IF(SUM(S5:S7)=3,"A",IF(SUM(S5:S7)=2,"B",IF(SUM(S5:S7)=1,"C","D")))</f>
        <v>D</v>
      </c>
    </row>
    <row r="6" spans="1:20" x14ac:dyDescent="0.25">
      <c r="A6" s="94"/>
      <c r="B6" s="5" t="s">
        <v>4</v>
      </c>
      <c r="C6" s="1">
        <v>0</v>
      </c>
      <c r="D6" s="85"/>
      <c r="F6" s="21" t="s">
        <v>35</v>
      </c>
      <c r="G6" s="1">
        <v>0</v>
      </c>
      <c r="H6" s="49"/>
      <c r="J6" s="24" t="s">
        <v>35</v>
      </c>
      <c r="K6" s="1">
        <v>0</v>
      </c>
      <c r="L6" s="52"/>
      <c r="N6" s="26" t="s">
        <v>35</v>
      </c>
      <c r="O6" s="1">
        <v>0</v>
      </c>
      <c r="P6" s="55"/>
      <c r="R6" s="28" t="s">
        <v>35</v>
      </c>
      <c r="S6" s="1">
        <v>0</v>
      </c>
      <c r="T6" s="58"/>
    </row>
    <row r="7" spans="1:20" ht="15.75" thickBot="1" x14ac:dyDescent="0.3">
      <c r="A7" s="94"/>
      <c r="B7" s="5" t="s">
        <v>5</v>
      </c>
      <c r="C7" s="1">
        <v>0</v>
      </c>
      <c r="D7" s="85"/>
      <c r="F7" s="22" t="s">
        <v>36</v>
      </c>
      <c r="G7" s="23">
        <v>0</v>
      </c>
      <c r="H7" s="50"/>
      <c r="J7" s="25" t="s">
        <v>36</v>
      </c>
      <c r="K7" s="23">
        <v>0</v>
      </c>
      <c r="L7" s="53"/>
      <c r="N7" s="27" t="s">
        <v>36</v>
      </c>
      <c r="O7" s="23">
        <v>0</v>
      </c>
      <c r="P7" s="56"/>
      <c r="R7" s="29" t="s">
        <v>36</v>
      </c>
      <c r="S7" s="23">
        <v>0</v>
      </c>
      <c r="T7" s="59"/>
    </row>
    <row r="8" spans="1:20" ht="30" x14ac:dyDescent="0.25">
      <c r="A8" s="94"/>
      <c r="B8" s="5" t="s">
        <v>6</v>
      </c>
      <c r="C8" s="1">
        <v>0</v>
      </c>
      <c r="D8" s="85"/>
      <c r="F8" s="18"/>
      <c r="G8" s="18"/>
      <c r="H8" s="19"/>
      <c r="J8" s="18"/>
      <c r="K8" s="18"/>
      <c r="L8" s="19"/>
      <c r="M8" s="20"/>
      <c r="N8" s="18"/>
      <c r="O8" s="18"/>
      <c r="P8" s="19"/>
      <c r="Q8" s="20"/>
      <c r="R8" s="18"/>
      <c r="S8" s="18"/>
      <c r="T8" s="19"/>
    </row>
    <row r="9" spans="1:20" x14ac:dyDescent="0.25">
      <c r="A9" s="94"/>
      <c r="B9" s="5" t="s">
        <v>7</v>
      </c>
      <c r="C9" s="1">
        <v>0</v>
      </c>
      <c r="D9" s="85"/>
    </row>
    <row r="10" spans="1:20" ht="15.75" thickBot="1" x14ac:dyDescent="0.3">
      <c r="A10" s="82">
        <f>SUM(C5:C9)</f>
        <v>0</v>
      </c>
      <c r="B10" s="83"/>
      <c r="C10" s="83"/>
      <c r="D10" s="86"/>
    </row>
    <row r="11" spans="1:20" ht="15" customHeight="1" thickBot="1" x14ac:dyDescent="0.3">
      <c r="A11" s="72" t="s">
        <v>9</v>
      </c>
      <c r="B11" s="11" t="s">
        <v>3</v>
      </c>
      <c r="C11" s="10">
        <v>0</v>
      </c>
      <c r="D11" s="87" t="str">
        <f>IF(A15&gt;=3,"A",IF(A15=2,"B",IF(A15=1,"C","D")))</f>
        <v>D</v>
      </c>
    </row>
    <row r="12" spans="1:20" ht="30.75" thickBot="1" x14ac:dyDescent="0.3">
      <c r="A12" s="73"/>
      <c r="B12" s="6" t="s">
        <v>10</v>
      </c>
      <c r="C12" s="1">
        <v>0</v>
      </c>
      <c r="D12" s="88"/>
      <c r="G12" s="97" t="s">
        <v>37</v>
      </c>
      <c r="H12" s="98" t="s">
        <v>38</v>
      </c>
    </row>
    <row r="13" spans="1:20" ht="30.75" thickBot="1" x14ac:dyDescent="0.3">
      <c r="A13" s="73"/>
      <c r="B13" s="6" t="s">
        <v>11</v>
      </c>
      <c r="C13" s="1">
        <v>0</v>
      </c>
      <c r="D13" s="88"/>
      <c r="G13" s="95">
        <f>(IF(D5="A",5,IF(D5="B",4,IF(D5="C",2,IF(D5="D",1,0))))+IF(D11="A",5,IF(D11="B",4,IF(D11="C",2,IF(D11="D",1,0))))+IF(D16="A",5,IF(D16="B",4,IF(D16="C",2,IF(D16="D",1,0))))+IF(D22="A",5,IF(D22="B",4,IF(D22="C",2,IF(D22="D",1,0))))+IF(D26="A",5,IF(D26="B",4,IF(D26="C",2,IF(D26="D",1,0)))))/5</f>
        <v>1</v>
      </c>
      <c r="H13" s="96" t="str">
        <f>IF(G13&lt;2.6,"D",IF(G13&lt;3.6,"C",IF(G13&lt;4.6,"B","A")))</f>
        <v>D</v>
      </c>
    </row>
    <row r="14" spans="1:20" ht="30" x14ac:dyDescent="0.25">
      <c r="A14" s="73"/>
      <c r="B14" s="2" t="s">
        <v>12</v>
      </c>
      <c r="C14" s="1">
        <v>0</v>
      </c>
      <c r="D14" s="88"/>
    </row>
    <row r="15" spans="1:20" ht="15.75" thickBot="1" x14ac:dyDescent="0.3">
      <c r="A15" s="74">
        <f>SUM(C11:C14)</f>
        <v>0</v>
      </c>
      <c r="B15" s="75"/>
      <c r="C15" s="75"/>
      <c r="D15" s="89"/>
    </row>
    <row r="16" spans="1:20" ht="30" customHeight="1" x14ac:dyDescent="0.25">
      <c r="A16" s="76" t="s">
        <v>13</v>
      </c>
      <c r="B16" s="11" t="s">
        <v>14</v>
      </c>
      <c r="C16" s="10">
        <v>0</v>
      </c>
      <c r="D16" s="90" t="str">
        <f>IF(A21&gt;=4,"A",IF(A21=3,"B",IF(A21=2,"C","D")))</f>
        <v>D</v>
      </c>
    </row>
    <row r="17" spans="1:4" ht="30" x14ac:dyDescent="0.25">
      <c r="A17" s="77"/>
      <c r="B17" s="6" t="s">
        <v>15</v>
      </c>
      <c r="C17" s="1">
        <v>0</v>
      </c>
      <c r="D17" s="91"/>
    </row>
    <row r="18" spans="1:4" x14ac:dyDescent="0.25">
      <c r="A18" s="77"/>
      <c r="B18" s="6" t="s">
        <v>21</v>
      </c>
      <c r="C18" s="1">
        <v>0</v>
      </c>
      <c r="D18" s="91"/>
    </row>
    <row r="19" spans="1:4" x14ac:dyDescent="0.25">
      <c r="A19" s="77"/>
      <c r="B19" s="6" t="s">
        <v>16</v>
      </c>
      <c r="C19" s="1">
        <v>0</v>
      </c>
      <c r="D19" s="91"/>
    </row>
    <row r="20" spans="1:4" ht="45" x14ac:dyDescent="0.25">
      <c r="A20" s="77"/>
      <c r="B20" s="2" t="s">
        <v>20</v>
      </c>
      <c r="C20" s="1">
        <v>0</v>
      </c>
      <c r="D20" s="91"/>
    </row>
    <row r="21" spans="1:4" ht="15.75" thickBot="1" x14ac:dyDescent="0.3">
      <c r="A21" s="78">
        <f>SUM(C16:C20)</f>
        <v>0</v>
      </c>
      <c r="B21" s="79"/>
      <c r="C21" s="79"/>
      <c r="D21" s="92"/>
    </row>
    <row r="22" spans="1:4" ht="30" x14ac:dyDescent="0.25">
      <c r="A22" s="67" t="s">
        <v>17</v>
      </c>
      <c r="B22" s="14" t="s">
        <v>27</v>
      </c>
      <c r="C22" s="15">
        <v>0</v>
      </c>
      <c r="D22" s="69" t="str">
        <f>IF(A25=3,"A",IF(A25=2,"B",IF(A25=1,"C","D")))</f>
        <v>D</v>
      </c>
    </row>
    <row r="23" spans="1:4" ht="30" x14ac:dyDescent="0.25">
      <c r="A23" s="68"/>
      <c r="B23" s="12" t="s">
        <v>23</v>
      </c>
      <c r="C23" s="13">
        <v>0</v>
      </c>
      <c r="D23" s="70"/>
    </row>
    <row r="24" spans="1:4" ht="30" x14ac:dyDescent="0.25">
      <c r="A24" s="68"/>
      <c r="B24" s="2" t="s">
        <v>24</v>
      </c>
      <c r="C24" s="1">
        <v>0</v>
      </c>
      <c r="D24" s="70"/>
    </row>
    <row r="25" spans="1:4" ht="15.75" thickBot="1" x14ac:dyDescent="0.3">
      <c r="A25" s="80">
        <f>SUM(C22:C24)</f>
        <v>0</v>
      </c>
      <c r="B25" s="81"/>
      <c r="C25" s="81"/>
      <c r="D25" s="71"/>
    </row>
    <row r="26" spans="1:4" ht="30" x14ac:dyDescent="0.25">
      <c r="A26" s="60" t="s">
        <v>18</v>
      </c>
      <c r="B26" s="14" t="s">
        <v>25</v>
      </c>
      <c r="C26" s="16">
        <v>0</v>
      </c>
      <c r="D26" s="62" t="str">
        <f>IF(A29=3,"A",IF(A29=2,"B",IF(A29=1,"C","D")))</f>
        <v>D</v>
      </c>
    </row>
    <row r="27" spans="1:4" ht="30" x14ac:dyDescent="0.25">
      <c r="A27" s="61"/>
      <c r="B27" s="2" t="s">
        <v>26</v>
      </c>
      <c r="C27" s="1">
        <v>0</v>
      </c>
      <c r="D27" s="63"/>
    </row>
    <row r="28" spans="1:4" ht="30" x14ac:dyDescent="0.25">
      <c r="A28" s="61"/>
      <c r="B28" s="2" t="s">
        <v>19</v>
      </c>
      <c r="C28" s="1">
        <v>0</v>
      </c>
      <c r="D28" s="63"/>
    </row>
    <row r="29" spans="1:4" ht="15.75" thickBot="1" x14ac:dyDescent="0.3">
      <c r="A29" s="65">
        <f>SUM(C26:C28)</f>
        <v>0</v>
      </c>
      <c r="B29" s="66"/>
      <c r="C29" s="66"/>
      <c r="D29" s="64"/>
    </row>
    <row r="30" spans="1:4" x14ac:dyDescent="0.25">
      <c r="D30" s="17"/>
    </row>
  </sheetData>
  <mergeCells count="19">
    <mergeCell ref="D11:D15"/>
    <mergeCell ref="D16:D21"/>
    <mergeCell ref="A5:A9"/>
    <mergeCell ref="H5:H7"/>
    <mergeCell ref="L5:L7"/>
    <mergeCell ref="P5:P7"/>
    <mergeCell ref="T5:T7"/>
    <mergeCell ref="A26:A28"/>
    <mergeCell ref="D26:D29"/>
    <mergeCell ref="A29:C29"/>
    <mergeCell ref="A22:A24"/>
    <mergeCell ref="D22:D25"/>
    <mergeCell ref="A11:A14"/>
    <mergeCell ref="A15:C15"/>
    <mergeCell ref="A16:A20"/>
    <mergeCell ref="A21:C21"/>
    <mergeCell ref="A25:C25"/>
    <mergeCell ref="A10:C10"/>
    <mergeCell ref="D5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BROUTÉ Romain</dc:creator>
  <cp:lastModifiedBy>BROUTÉ Romain</cp:lastModifiedBy>
  <dcterms:created xsi:type="dcterms:W3CDTF">2016-12-01T12:52:59Z</dcterms:created>
  <dcterms:modified xsi:type="dcterms:W3CDTF">2016-12-06T11:16:42Z</dcterms:modified>
</cp:coreProperties>
</file>