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_Dossier\Cours\3A\"/>
    </mc:Choice>
  </mc:AlternateContent>
  <xr:revisionPtr revIDLastSave="0" documentId="13_ncr:1_{4DDC7610-5490-4F89-9FF4-22E7B7DFFD9A}" xr6:coauthVersionLast="47" xr6:coauthVersionMax="47" xr10:uidLastSave="{00000000-0000-0000-0000-000000000000}"/>
  <bookViews>
    <workbookView xWindow="-108" yWindow="-108" windowWidth="23256" windowHeight="12576" xr2:uid="{B8CF9101-ACB2-4F9B-B30F-994A6E3C6DE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1" i="1" s="1"/>
  <c r="H19" i="1"/>
  <c r="H14" i="1"/>
  <c r="H11" i="1"/>
  <c r="H8" i="1"/>
  <c r="H5" i="1"/>
</calcChain>
</file>

<file path=xl/sharedStrings.xml><?xml version="1.0" encoding="utf-8"?>
<sst xmlns="http://schemas.openxmlformats.org/spreadsheetml/2006/main" count="65" uniqueCount="44">
  <si>
    <t>UE</t>
  </si>
  <si>
    <t>MATIÈRE</t>
  </si>
  <si>
    <t>SHS</t>
  </si>
  <si>
    <t>CAM</t>
  </si>
  <si>
    <t>Examen</t>
  </si>
  <si>
    <t>Projet</t>
  </si>
  <si>
    <t>NOTE OBTENUE</t>
  </si>
  <si>
    <t>NOTE UE</t>
  </si>
  <si>
    <t>BE</t>
  </si>
  <si>
    <t>COEFF DANS UE</t>
  </si>
  <si>
    <t>ÉPREUVE</t>
  </si>
  <si>
    <t>Parcours Systèmes Logiciels</t>
  </si>
  <si>
    <t>CARACTÉRISTIQUE</t>
  </si>
  <si>
    <t>Anglais</t>
  </si>
  <si>
    <t>Systèmes temps réels</t>
  </si>
  <si>
    <t>Langage pour le temps réel</t>
  </si>
  <si>
    <t>Projet IoT Arduino</t>
  </si>
  <si>
    <t>Systèmes répartis et</t>
  </si>
  <si>
    <t>sécurité</t>
  </si>
  <si>
    <t>Calcul Parallèle</t>
  </si>
  <si>
    <t>Sécurité et info. légale</t>
  </si>
  <si>
    <t>Sys. et algo. répartis</t>
  </si>
  <si>
    <t>Sys. et ordo. temps réel</t>
  </si>
  <si>
    <t>1h30 - sans docs.</t>
  </si>
  <si>
    <t>1h - docs.</t>
  </si>
  <si>
    <t>docs.</t>
  </si>
  <si>
    <t>3h - docs.</t>
  </si>
  <si>
    <t>Raffinement et méthodes</t>
  </si>
  <si>
    <t>formelles</t>
  </si>
  <si>
    <t>Dév. formel de sys.</t>
  </si>
  <si>
    <t>Spécs. formelles</t>
  </si>
  <si>
    <t>1h30 - docs.</t>
  </si>
  <si>
    <t>Interfaces d'accès à</t>
  </si>
  <si>
    <t>l'information</t>
  </si>
  <si>
    <t>Web sémantique</t>
  </si>
  <si>
    <t>TP</t>
  </si>
  <si>
    <t>Recherche d'information</t>
  </si>
  <si>
    <t>IHM</t>
  </si>
  <si>
    <t>Sureté de fonctionnement</t>
  </si>
  <si>
    <t>3SN</t>
  </si>
  <si>
    <t>S9 2024-25</t>
  </si>
  <si>
    <t>UE à choix</t>
  </si>
  <si>
    <t>Image et vision</t>
  </si>
  <si>
    <t xml:space="preserve">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</si>
</sst>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5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2" borderId="3" xfId="0" applyFill="1" applyBorder="1"/>
    <xf numFmtId="0" fontId="0" fillId="13" borderId="4" xfId="0" applyFill="1" applyBorder="1"/>
    <xf numFmtId="0" fontId="0" fillId="13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0" xfId="0" applyFill="1" applyBorder="1"/>
    <xf numFmtId="0" fontId="2" fillId="2" borderId="5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5" borderId="6" xfId="0" applyFont="1" applyFill="1" applyBorder="1"/>
    <xf numFmtId="0" fontId="2" fillId="13" borderId="6" xfId="0" applyFont="1" applyFill="1" applyBorder="1"/>
    <xf numFmtId="0" fontId="1" fillId="0" borderId="0" xfId="0" applyFont="1"/>
    <xf numFmtId="0" fontId="2" fillId="4" borderId="5" xfId="0" applyFont="1" applyFill="1" applyBorder="1"/>
    <xf numFmtId="0" fontId="0" fillId="9" borderId="2" xfId="0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0" fillId="11" borderId="2" xfId="0" applyFill="1" applyBorder="1"/>
    <xf numFmtId="0" fontId="2" fillId="13" borderId="4" xfId="0" applyFont="1" applyFill="1" applyBorder="1"/>
    <xf numFmtId="0" fontId="0" fillId="10" borderId="2" xfId="0" applyFill="1" applyBorder="1"/>
    <xf numFmtId="0" fontId="0" fillId="12" borderId="1" xfId="0" applyFill="1" applyBorder="1"/>
    <xf numFmtId="0" fontId="0" fillId="14" borderId="9" xfId="0" applyNumberFormat="1" applyFill="1" applyBorder="1"/>
    <xf numFmtId="0" fontId="0" fillId="0" borderId="0" xfId="0" applyNumberFormat="1"/>
    <xf numFmtId="0" fontId="0" fillId="6" borderId="11" xfId="0" applyFill="1" applyBorder="1"/>
    <xf numFmtId="0" fontId="0" fillId="6" borderId="2" xfId="0" applyNumberFormat="1" applyFill="1" applyBorder="1"/>
    <xf numFmtId="0" fontId="0" fillId="4" borderId="11" xfId="0" applyFill="1" applyBorder="1"/>
    <xf numFmtId="0" fontId="0" fillId="5" borderId="12" xfId="0" applyFill="1" applyBorder="1"/>
    <xf numFmtId="0" fontId="0" fillId="4" borderId="2" xfId="0" applyNumberFormat="1" applyFill="1" applyBorder="1"/>
    <xf numFmtId="0" fontId="0" fillId="5" borderId="1" xfId="0" applyNumberFormat="1" applyFill="1" applyBorder="1"/>
    <xf numFmtId="0" fontId="0" fillId="2" borderId="11" xfId="0" applyFill="1" applyBorder="1"/>
    <xf numFmtId="0" fontId="0" fillId="3" borderId="12" xfId="0" applyFill="1" applyBorder="1"/>
    <xf numFmtId="0" fontId="0" fillId="3" borderId="11" xfId="0" applyFill="1" applyBorder="1"/>
    <xf numFmtId="0" fontId="0" fillId="4" borderId="12" xfId="0" applyFill="1" applyBorder="1"/>
    <xf numFmtId="0" fontId="0" fillId="5" borderId="11" xfId="0" applyFill="1" applyBorder="1"/>
    <xf numFmtId="0" fontId="0" fillId="5" borderId="14" xfId="0" applyFill="1" applyBorder="1"/>
    <xf numFmtId="0" fontId="0" fillId="13" borderId="12" xfId="0" applyFill="1" applyBorder="1"/>
    <xf numFmtId="0" fontId="0" fillId="13" borderId="14" xfId="0" applyFill="1" applyBorder="1"/>
    <xf numFmtId="0" fontId="0" fillId="14" borderId="4" xfId="0" applyFill="1" applyBorder="1"/>
    <xf numFmtId="0" fontId="0" fillId="2" borderId="4" xfId="0" applyFill="1" applyBorder="1"/>
    <xf numFmtId="0" fontId="0" fillId="2" borderId="15" xfId="0" applyNumberFormat="1" applyFill="1" applyBorder="1"/>
    <xf numFmtId="0" fontId="0" fillId="2" borderId="2" xfId="0" applyNumberFormat="1" applyFill="1" applyBorder="1"/>
    <xf numFmtId="0" fontId="0" fillId="3" borderId="1" xfId="0" applyNumberFormat="1" applyFill="1" applyBorder="1"/>
    <xf numFmtId="0" fontId="0" fillId="3" borderId="2" xfId="0" applyNumberFormat="1" applyFill="1" applyBorder="1"/>
    <xf numFmtId="0" fontId="0" fillId="4" borderId="1" xfId="0" applyNumberFormat="1" applyFill="1" applyBorder="1"/>
    <xf numFmtId="0" fontId="0" fillId="5" borderId="2" xfId="0" applyNumberFormat="1" applyFill="1" applyBorder="1"/>
    <xf numFmtId="0" fontId="0" fillId="5" borderId="3" xfId="0" applyNumberFormat="1" applyFill="1" applyBorder="1"/>
    <xf numFmtId="0" fontId="0" fillId="13" borderId="1" xfId="0" applyNumberFormat="1" applyFill="1" applyBorder="1"/>
    <xf numFmtId="0" fontId="0" fillId="13" borderId="3" xfId="0" applyNumberFormat="1" applyFill="1" applyBorder="1"/>
    <xf numFmtId="0" fontId="0" fillId="4" borderId="14" xfId="0" applyFill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892C-76AB-4CE2-BCDB-0A05CA932CE7}">
  <dimension ref="B2:J21"/>
  <sheetViews>
    <sheetView tabSelected="1" zoomScaleNormal="100" workbookViewId="0">
      <selection activeCell="C21" sqref="C21"/>
    </sheetView>
  </sheetViews>
  <sheetFormatPr defaultColWidth="11.44140625" defaultRowHeight="14.4" x14ac:dyDescent="0.3"/>
  <cols>
    <col min="1" max="1" width="2.88671875" customWidth="1"/>
    <col min="2" max="3" width="26.6640625" customWidth="1"/>
    <col min="4" max="5" width="16.6640625" customWidth="1"/>
    <col min="6" max="6" width="16.6640625" style="41" customWidth="1"/>
    <col min="7" max="8" width="16.6640625" customWidth="1"/>
    <col min="9" max="9" width="2.88671875" customWidth="1"/>
    <col min="10" max="10" width="15.88671875" customWidth="1"/>
    <col min="12" max="12" width="15.88671875" customWidth="1"/>
  </cols>
  <sheetData>
    <row r="2" spans="2:10" ht="15" thickBot="1" x14ac:dyDescent="0.35">
      <c r="B2" s="21" t="s">
        <v>0</v>
      </c>
      <c r="C2" s="22" t="s">
        <v>1</v>
      </c>
      <c r="D2" s="56" t="s">
        <v>10</v>
      </c>
      <c r="E2" s="56" t="s">
        <v>12</v>
      </c>
      <c r="F2" s="40" t="s">
        <v>9</v>
      </c>
      <c r="G2" s="21" t="s">
        <v>6</v>
      </c>
      <c r="H2" s="23" t="s">
        <v>7</v>
      </c>
      <c r="J2" s="31" t="s">
        <v>39</v>
      </c>
    </row>
    <row r="3" spans="2:10" ht="15" thickTop="1" x14ac:dyDescent="0.3">
      <c r="B3" s="24" t="s">
        <v>2</v>
      </c>
      <c r="C3" s="48" t="s">
        <v>13</v>
      </c>
      <c r="D3" s="57" t="s">
        <v>13</v>
      </c>
      <c r="E3" s="57"/>
      <c r="F3" s="58">
        <v>50</v>
      </c>
      <c r="G3" s="12"/>
      <c r="H3" s="12">
        <f>(G3*F3+G4*F4)/100</f>
        <v>0</v>
      </c>
      <c r="J3" s="31" t="s">
        <v>11</v>
      </c>
    </row>
    <row r="4" spans="2:10" x14ac:dyDescent="0.3">
      <c r="B4" s="24"/>
      <c r="C4" s="48" t="s">
        <v>3</v>
      </c>
      <c r="D4" s="1" t="s">
        <v>3</v>
      </c>
      <c r="E4" s="1"/>
      <c r="F4" s="59">
        <v>50</v>
      </c>
      <c r="G4" s="12"/>
      <c r="H4" s="1"/>
      <c r="J4" s="31" t="s">
        <v>40</v>
      </c>
    </row>
    <row r="5" spans="2:10" x14ac:dyDescent="0.3">
      <c r="B5" s="25" t="s">
        <v>14</v>
      </c>
      <c r="C5" s="49" t="s">
        <v>22</v>
      </c>
      <c r="D5" s="2" t="s">
        <v>4</v>
      </c>
      <c r="E5" s="2" t="s">
        <v>24</v>
      </c>
      <c r="F5" s="60">
        <v>40</v>
      </c>
      <c r="G5" s="13"/>
      <c r="H5" s="13">
        <f>(G5*F5+G6*F6+G7*F7)/100</f>
        <v>0</v>
      </c>
    </row>
    <row r="6" spans="2:10" x14ac:dyDescent="0.3">
      <c r="B6" s="26"/>
      <c r="C6" s="50" t="s">
        <v>15</v>
      </c>
      <c r="D6" s="3" t="s">
        <v>4</v>
      </c>
      <c r="E6" s="3" t="s">
        <v>24</v>
      </c>
      <c r="F6" s="61">
        <v>30</v>
      </c>
      <c r="G6" s="14"/>
      <c r="H6" s="3"/>
    </row>
    <row r="7" spans="2:10" x14ac:dyDescent="0.3">
      <c r="B7" s="26"/>
      <c r="C7" s="50" t="s">
        <v>16</v>
      </c>
      <c r="D7" s="3" t="s">
        <v>5</v>
      </c>
      <c r="E7" s="3"/>
      <c r="F7" s="61">
        <v>30</v>
      </c>
      <c r="G7" s="14"/>
      <c r="H7" s="3"/>
    </row>
    <row r="8" spans="2:10" x14ac:dyDescent="0.3">
      <c r="B8" s="27" t="s">
        <v>17</v>
      </c>
      <c r="C8" s="51" t="s">
        <v>21</v>
      </c>
      <c r="D8" s="4" t="s">
        <v>4</v>
      </c>
      <c r="E8" s="4" t="s">
        <v>25</v>
      </c>
      <c r="F8" s="62">
        <v>33</v>
      </c>
      <c r="G8" s="15"/>
      <c r="H8" s="15">
        <f>(G8*F8+G9*F9+G10*F10)/100</f>
        <v>0</v>
      </c>
    </row>
    <row r="9" spans="2:10" x14ac:dyDescent="0.3">
      <c r="B9" s="32" t="s">
        <v>18</v>
      </c>
      <c r="C9" s="44" t="s">
        <v>19</v>
      </c>
      <c r="D9" s="6" t="s">
        <v>8</v>
      </c>
      <c r="E9" s="6" t="s">
        <v>26</v>
      </c>
      <c r="F9" s="46">
        <v>33</v>
      </c>
      <c r="G9" s="33"/>
      <c r="H9" s="6"/>
    </row>
    <row r="10" spans="2:10" x14ac:dyDescent="0.3">
      <c r="B10" s="32"/>
      <c r="C10" s="67" t="s">
        <v>20</v>
      </c>
      <c r="D10" s="5" t="s">
        <v>4</v>
      </c>
      <c r="E10" s="5" t="s">
        <v>23</v>
      </c>
      <c r="F10" s="46">
        <v>34</v>
      </c>
      <c r="G10" s="33"/>
      <c r="H10" s="6"/>
    </row>
    <row r="11" spans="2:10" x14ac:dyDescent="0.3">
      <c r="B11" s="28" t="s">
        <v>27</v>
      </c>
      <c r="C11" s="45" t="s">
        <v>30</v>
      </c>
      <c r="D11" s="7" t="s">
        <v>4</v>
      </c>
      <c r="E11" s="7" t="s">
        <v>31</v>
      </c>
      <c r="F11" s="47">
        <v>40</v>
      </c>
      <c r="G11" s="16"/>
      <c r="H11" s="16">
        <f>(G11*F11+G12*F12+G13*F13)/100</f>
        <v>0</v>
      </c>
    </row>
    <row r="12" spans="2:10" x14ac:dyDescent="0.3">
      <c r="B12" s="34" t="s">
        <v>28</v>
      </c>
      <c r="C12" s="52" t="s">
        <v>29</v>
      </c>
      <c r="D12" s="9" t="s">
        <v>4</v>
      </c>
      <c r="E12" s="9" t="s">
        <v>31</v>
      </c>
      <c r="F12" s="63">
        <v>36</v>
      </c>
      <c r="G12" s="38"/>
      <c r="H12" s="9"/>
    </row>
    <row r="13" spans="2:10" x14ac:dyDescent="0.3">
      <c r="B13" s="29"/>
      <c r="C13" s="53" t="s">
        <v>43</v>
      </c>
      <c r="D13" s="8" t="s">
        <v>5</v>
      </c>
      <c r="E13" s="8"/>
      <c r="F13" s="64">
        <v>24</v>
      </c>
      <c r="G13" s="17"/>
      <c r="H13" s="8"/>
    </row>
    <row r="14" spans="2:10" x14ac:dyDescent="0.3">
      <c r="B14" s="35" t="s">
        <v>32</v>
      </c>
      <c r="C14" s="42" t="s">
        <v>34</v>
      </c>
      <c r="D14" s="10" t="s">
        <v>4</v>
      </c>
      <c r="E14" s="10" t="s">
        <v>31</v>
      </c>
      <c r="F14" s="43">
        <v>17.5</v>
      </c>
      <c r="G14" s="36"/>
      <c r="H14" s="36">
        <f>(G14*F14+G15*F15+G16*F16+G17*F17+G18*F18)/100</f>
        <v>0</v>
      </c>
    </row>
    <row r="15" spans="2:10" x14ac:dyDescent="0.3">
      <c r="B15" s="35" t="s">
        <v>33</v>
      </c>
      <c r="C15" s="42" t="s">
        <v>43</v>
      </c>
      <c r="D15" s="11" t="s">
        <v>35</v>
      </c>
      <c r="E15" s="11"/>
      <c r="F15" s="43">
        <v>7.5</v>
      </c>
      <c r="G15" s="36"/>
      <c r="H15" s="11"/>
    </row>
    <row r="16" spans="2:10" x14ac:dyDescent="0.3">
      <c r="B16" s="35"/>
      <c r="C16" s="42" t="s">
        <v>36</v>
      </c>
      <c r="D16" s="11" t="s">
        <v>4</v>
      </c>
      <c r="E16" s="11" t="s">
        <v>31</v>
      </c>
      <c r="F16" s="43">
        <v>25</v>
      </c>
      <c r="G16" s="36"/>
      <c r="H16" s="11"/>
    </row>
    <row r="17" spans="2:8" x14ac:dyDescent="0.3">
      <c r="B17" s="35"/>
      <c r="C17" s="42" t="s">
        <v>37</v>
      </c>
      <c r="D17" s="11" t="s">
        <v>8</v>
      </c>
      <c r="E17" s="11"/>
      <c r="F17" s="43">
        <v>25</v>
      </c>
      <c r="G17" s="36"/>
      <c r="H17" s="11"/>
    </row>
    <row r="18" spans="2:8" x14ac:dyDescent="0.3">
      <c r="B18" s="35"/>
      <c r="C18" s="42" t="s">
        <v>38</v>
      </c>
      <c r="D18" s="11" t="s">
        <v>35</v>
      </c>
      <c r="E18" s="11"/>
      <c r="F18" s="43">
        <v>25</v>
      </c>
      <c r="G18" s="36"/>
      <c r="H18" s="11"/>
    </row>
    <row r="19" spans="2:8" x14ac:dyDescent="0.3">
      <c r="B19" s="37" t="s">
        <v>41</v>
      </c>
      <c r="C19" s="54" t="s">
        <v>42</v>
      </c>
      <c r="D19" s="19" t="s">
        <v>4</v>
      </c>
      <c r="E19" s="19" t="s">
        <v>31</v>
      </c>
      <c r="F19" s="65">
        <v>50</v>
      </c>
      <c r="G19" s="39"/>
      <c r="H19" s="39">
        <f>(G19*F19+G20*F20)/100</f>
        <v>0</v>
      </c>
    </row>
    <row r="20" spans="2:8" x14ac:dyDescent="0.3">
      <c r="B20" s="30"/>
      <c r="C20" s="55" t="s">
        <v>43</v>
      </c>
      <c r="D20" s="20" t="s">
        <v>5</v>
      </c>
      <c r="E20" s="20"/>
      <c r="F20" s="66">
        <v>50</v>
      </c>
      <c r="G20" s="18"/>
      <c r="H20" s="20"/>
    </row>
    <row r="21" spans="2:8" x14ac:dyDescent="0.3">
      <c r="H21" s="68">
        <f>(H3+H5+H8+H11+H14+H19)/6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Guilhem Mangenot</dc:creator>
  <cp:lastModifiedBy>Guilhem Mangenot</cp:lastModifiedBy>
  <dcterms:created xsi:type="dcterms:W3CDTF">2022-11-27T13:04:34Z</dcterms:created>
  <dcterms:modified xsi:type="dcterms:W3CDTF">2024-11-19T10:24:49Z</dcterms:modified>
</cp:coreProperties>
</file>