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https://d.docs.live.net/06160326c1a8222e/Documents/Akki Projects/Excel Project IMDB/"/>
    </mc:Choice>
  </mc:AlternateContent>
  <xr:revisionPtr revIDLastSave="1422" documentId="8_{AB129EB4-2F53-4F8F-A0F4-2C091CC63D21}" xr6:coauthVersionLast="47" xr6:coauthVersionMax="47" xr10:uidLastSave="{F7EB30ED-A0CF-4F1A-B031-960E427F3DE7}"/>
  <bookViews>
    <workbookView showSheetTabs="0" xWindow="-108" yWindow="-108" windowWidth="23256" windowHeight="13896" xr2:uid="{00000000-000D-0000-FFFF-FFFF00000000}"/>
  </bookViews>
  <sheets>
    <sheet name="Sheet1" sheetId="11" r:id="rId1"/>
    <sheet name="Genre wise distribution" sheetId="4" r:id="rId2"/>
    <sheet name="Best Directors" sheetId="5" r:id="rId3"/>
    <sheet name="Income to Genre" sheetId="6" r:id="rId4"/>
    <sheet name="Country wise genre" sheetId="7" r:id="rId5"/>
    <sheet name="Table2" sheetId="2" r:id="rId6"/>
    <sheet name="messy_IMDB_dataset" sheetId="1" r:id="rId7"/>
  </sheets>
  <definedNames>
    <definedName name="ExternalData_1" localSheetId="5" hidden="1">Table2!$A$1:$K$102</definedName>
    <definedName name="NativeTimeline_Release_year">#N/A</definedName>
    <definedName name="Slicer_Country">#N/A</definedName>
    <definedName name="Slicer_Duration_Wise">#N/A</definedName>
    <definedName name="Slicer_Genr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2" l="1"/>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<sst xmlns="http://schemas.openxmlformats.org/spreadsheetml/2006/main" count="1148" uniqueCount="490">
  <si>
    <t>IMBD title ID;Original titlÊ;Release year;Genrë¨;Duration;Country;Content Rating;Director;;Income; Votes ;Score</t>
  </si>
  <si>
    <t>tt0111161;The Shawshank Redemption;1995-02-10;Drama;142;USA;R;Frank Darabont;;$ 28815245;2.278.845;9.3</t>
  </si>
  <si>
    <t>tt0068646;The Godfather;09 21 1972;Crime</t>
  </si>
  <si>
    <t xml:space="preserve"> Drama;175;USA;R;Francis Ford Coppola;;$ 246120974;1.572.674;9.2</t>
  </si>
  <si>
    <t>tt0468569;The Dark Knight; 23 -07-2008;Action</t>
  </si>
  <si>
    <t xml:space="preserve"> Crime</t>
  </si>
  <si>
    <t xml:space="preserve"> Drama;152;US;PG-13;Christopher Nolan;;$ 1005455211;2.241.615;9.</t>
  </si>
  <si>
    <t>tt0071562;The Godfather: Part II;1975-09-25;Crime</t>
  </si>
  <si>
    <t xml:space="preserve"> Drama;220;USA;R;Francis Ford Coppola;;$ 4o8</t>
  </si>
  <si>
    <t>783;1.098.714;9</t>
  </si>
  <si>
    <t>tt0110912;Pulp Fiction;1994-10-28;Crime</t>
  </si>
  <si>
    <t xml:space="preserve"> Drama; ;USA;R;Quentin Tarantino;;$ 222831817;1.780.147;8</t>
  </si>
  <si>
    <t>9f</t>
  </si>
  <si>
    <t>tt0167260;The Lord of the Rings: The Return of the King;22 Feb 04;Action</t>
  </si>
  <si>
    <t xml:space="preserve"> Adventure</t>
  </si>
  <si>
    <t xml:space="preserve"> Drama;201;New Zealand;PG-13;Peter Jackson;;$ 1142271098;1.604.280;08.9</t>
  </si>
  <si>
    <t>tt0108052;Schindler's List;1994-03-11;Biography</t>
  </si>
  <si>
    <t xml:space="preserve"> Drama</t>
  </si>
  <si>
    <t xml:space="preserve"> History;Nan;USA;R;Steven Spielberg;;$ 322287794;1.183.248;8.9</t>
  </si>
  <si>
    <t>tt0050083;12 Angry Men;1957-09-04;Crime</t>
  </si>
  <si>
    <t xml:space="preserve"> Drama;96;USA;Not Rated;Sidney Lumet;;$ 576;668.473;8.9</t>
  </si>
  <si>
    <t>tt1375666;Inception;2010-09-24;Action</t>
  </si>
  <si>
    <t xml:space="preserve"> Sci-Fi;148;USA;PG-13;Christopher Nolan;;$ 869784991;2.002.816;8..8</t>
  </si>
  <si>
    <t>tt0137523;Fight Club;10-29-99;Drama;Inf;UK;R;David Fincher;;$ 101218804;1.807.440;8.8</t>
  </si>
  <si>
    <t>tt0109830;Forrest Gump;1994-10-06;Drama</t>
  </si>
  <si>
    <t xml:space="preserve"> Romance;142;USA;PG-13;Robert Zemeckis;;$ 678229452;1.755.490;8:8</t>
  </si>
  <si>
    <t>tt0120737;The Lord of the Rings: The Fellowship of the Ring;2002-01-18;Action</t>
  </si>
  <si>
    <t xml:space="preserve"> Drama;178c;New Zesland;PG-13;Peter Jackson;;$ 887934303;1.619.920;8.8</t>
  </si>
  <si>
    <t>tt0060196;Il buono</t>
  </si>
  <si>
    <t xml:space="preserve"> il brutto</t>
  </si>
  <si>
    <t xml:space="preserve"> il cattivo;23rd December of 1966 ;Western;161;Italy;Approved;Sergio Leone;;$ 25252481;672.499;8.8</t>
  </si>
  <si>
    <t>;;;;;;;;;;;</t>
  </si>
  <si>
    <t>tt0133093;The Matrix;1999-05-07;Action</t>
  </si>
  <si>
    <t xml:space="preserve"> Sci-Fi;NULL;USA;R;Lana Wachowski</t>
  </si>
  <si>
    <t xml:space="preserve"> Lilly Wachowski;;$ 465718588;1.632.315;++8.7</t>
  </si>
  <si>
    <t>tt0167261;The Lord of the Rings: The Two Towers;01/16-03;Action</t>
  </si>
  <si>
    <t xml:space="preserve"> Drama;179;New Zeland;PG-13;Peter Jackson;;$ 951227416;1.449.778;8.7.</t>
  </si>
  <si>
    <t>tt0080684;Star Wars: Episode V - The Empire Strikes Back;1980-09-19;Action</t>
  </si>
  <si>
    <t xml:space="preserve"> Fantasy;Not Applicable;USA;PG;Irvin Kershner;;$ 549265501;1.132.073;8</t>
  </si>
  <si>
    <t>tt0099685;Goodfellas;1990-09-20;Biography</t>
  </si>
  <si>
    <t xml:space="preserve"> Drama;146;USA;R;Martin Scorsese;;$ 46879633;991.505;8.7</t>
  </si>
  <si>
    <t>tt0073486;One Flew Over the Cuckoo's Nest;18/11/1976;Drama;-;USA;R;Milos Forman;;$ 108997629;891.071;8.7</t>
  </si>
  <si>
    <t>tt0816692;Interstellar;2014-11-06;Adventure</t>
  </si>
  <si>
    <t xml:space="preserve"> Sci-Fi;169;USA;PG-13;Christopher Nolan;;$ 696742056;1.449.256;8.6</t>
  </si>
  <si>
    <t>tt0114369;Se7en;1995-12-15;Crime</t>
  </si>
  <si>
    <t xml:space="preserve"> Mystery;127;USA;R;David Fincher;;$ 327333559;1.402.015;8.6</t>
  </si>
  <si>
    <t>tt0102926;The Silence of the Lambs;1991-03-05;Crime</t>
  </si>
  <si>
    <t xml:space="preserve"> Thriller;118;USA;R;Jonathan Demme;;$ 272753884;1.234.134;8</t>
  </si>
  <si>
    <t>tt0076759;Star Wars;1977-10-20;Action</t>
  </si>
  <si>
    <t xml:space="preserve"> Fantasy;121;USA;PG;George Lucas;;$ 775768912;1.204.107;8.6</t>
  </si>
  <si>
    <t>tt0120815;Saving Private Ryan;1998-10-30;Drama</t>
  </si>
  <si>
    <t xml:space="preserve"> War;169;USA;R;Steven Spielberg;;$ 482349603;1.203.825;8.6</t>
  </si>
  <si>
    <t>tt0120689;The Green Mile;2000-10-03;Crime</t>
  </si>
  <si>
    <t xml:space="preserve"> Fantasy;189;US.;R;Frank Darabont;;$ 286801374;1.112.336;8.6</t>
  </si>
  <si>
    <t>tt0317248;Cidade de Deus;2003-05-09;Crime</t>
  </si>
  <si>
    <t xml:space="preserve"> Drama;130;Brazil;R;Fernando Meirelles</t>
  </si>
  <si>
    <t xml:space="preserve"> KÃ¡tia Lund;;$ 30680793;685.856;8.6</t>
  </si>
  <si>
    <t>tt0245429;Sen to Chihiro no kamikakushi;2003-04-18;Animation</t>
  </si>
  <si>
    <t xml:space="preserve"> Family;125;Japan;PG;Hayao Miyazaki;;$ 355467056;626.693;8.6</t>
  </si>
  <si>
    <t>tt0118799;La vita B9 bella;1997-12-20;Comedy</t>
  </si>
  <si>
    <t xml:space="preserve"> Romance;116;Italy1;#N/A;Roberto Benigni;;$ 230098753;605.648;8.6</t>
  </si>
  <si>
    <t>tt6751668;Gisaengchung;2019-11-07;Comedy</t>
  </si>
  <si>
    <t xml:space="preserve"> Thriller;132;South Korea;#N/A;Bong Joon Ho;;$ 257604912;470.931;8.6</t>
  </si>
  <si>
    <t>tt0038650;It's a Wonderful Life;1948-03-11;Drama</t>
  </si>
  <si>
    <t xml:space="preserve"> Family</t>
  </si>
  <si>
    <t xml:space="preserve"> Fantasy;130;USA;PG;Frank Capra;;$ 6130720;388.310;8.6</t>
  </si>
  <si>
    <t>tt0047478;Shichinin no samurai;1955-08-19;Action</t>
  </si>
  <si>
    <t xml:space="preserve"> Drama;207;Japan;Unrated;Akira Kurosawa;;$ 322773;307.958;8.6</t>
  </si>
  <si>
    <t>tt0172495;Gladiator;2000-05-19;Action</t>
  </si>
  <si>
    <t xml:space="preserve"> Drama;155;USA;R;Ridley Scott;;$ 465361176;1.308.193;8.5</t>
  </si>
  <si>
    <t>tt0407887;The Departed;2006-10-27;Crime</t>
  </si>
  <si>
    <t xml:space="preserve"> Thriller;151;USA;R;Martin Scorsese;;$ 291465034;1.159.703;8.5</t>
  </si>
  <si>
    <t>tt0482571;The Prestige;2006-12-22;Drama</t>
  </si>
  <si>
    <t xml:space="preserve"> Mystery</t>
  </si>
  <si>
    <t xml:space="preserve"> Sci-Fi;130;UK;PG-13;Christopher Nolan;;$ 109676311;1.155.723;8.5</t>
  </si>
  <si>
    <t>tt0088763;Back to the Future;1985-10-18;Adventure</t>
  </si>
  <si>
    <t xml:space="preserve"> Comedy</t>
  </si>
  <si>
    <t xml:space="preserve"> Sci-Fi;116;USA;PG;Robert Zemeckis;;$ 388774684;1.027.330;8.5</t>
  </si>
  <si>
    <t>tt0120586;American History X;1999-08-27;Drama;119;USA;R;Tony Kaye;;$ 23875127;1.014.218;8.5</t>
  </si>
  <si>
    <t>tt0110413;LÃ©on;1995-04-07;Action</t>
  </si>
  <si>
    <t xml:space="preserve"> Drama;110;France;#N/A;Luc Besson;;$ 19552639;1.007.598;8.5</t>
  </si>
  <si>
    <t>tt0103064;Terminator 2: Judgment Day;1991-12-19;Action</t>
  </si>
  <si>
    <t xml:space="preserve"> Sci-Fi;137;USA;R;James Cameron;;$ 520884847;974.970;8.4</t>
  </si>
  <si>
    <t>tt0114814;The Usual Suspects;1995-11-30;Crime</t>
  </si>
  <si>
    <t xml:space="preserve"> Thriller;106;USA;R;Bryan Singer;;$ 23341568;968.947;8.4</t>
  </si>
  <si>
    <t>tt0110357;The Lion King;1994-11-25;Animation</t>
  </si>
  <si>
    <t xml:space="preserve"> Drama;88;USA;G;Roger Allers</t>
  </si>
  <si>
    <t xml:space="preserve"> Rob Minkoff;;$ 968511805;917.248;8.4</t>
  </si>
  <si>
    <t>tt7286456;Joker;2019-10-03;Crime</t>
  </si>
  <si>
    <t xml:space="preserve"> Thriller;122;USA;#N/A;Todd Phillips;;$ 1074251311;855.097;8.4</t>
  </si>
  <si>
    <t>tt1675434;Intouchables;2012-02-24;Biography</t>
  </si>
  <si>
    <t xml:space="preserve"> Drama;112;France;#N/A;Olivier Nakache</t>
  </si>
  <si>
    <t xml:space="preserve"> Ã‰ric Toledano;;$ 426588510;736.691;8.4</t>
  </si>
  <si>
    <t>tt0253474;The Pianist;2002-10-25;Biography</t>
  </si>
  <si>
    <t xml:space="preserve"> Music;150;UK;R;Roman Polanski;;$ 120072577;707.942;8.4</t>
  </si>
  <si>
    <t>tt2582802;Whiplash;2015-02-12;Drama</t>
  </si>
  <si>
    <t xml:space="preserve"> Music;106;USA;R;Damien Chazelle;;$ 48983260;690.732;8.4</t>
  </si>
  <si>
    <t>tt0054215;Psycho;1960-10-28;Horror</t>
  </si>
  <si>
    <t xml:space="preserve"> Thriller;109;USA;R;Alfred Hitchcock;;$ 32008644;586.765;8.3</t>
  </si>
  <si>
    <t>tt0034583;Casablanca;21-11-46;Drama</t>
  </si>
  <si>
    <t xml:space="preserve"> Romance</t>
  </si>
  <si>
    <t xml:space="preserve"> War;102;USA;PG;Michael Curtiz;;$ 4374761;509.953;8.3</t>
  </si>
  <si>
    <t>tt0064116;C'era una volta il West;1968-12-21;Western;165;Italy;PG-13;Sergio Leone;;$ 112911;295.220;8.3</t>
  </si>
  <si>
    <t>tt0095327;Hotaru no haka;2015-10-11;Animation</t>
  </si>
  <si>
    <t xml:space="preserve"> War;89;Japan;#N/A;Isao Takahata;;$ 516962;225.438;8.3</t>
  </si>
  <si>
    <t>tt0095765;Nuovo Cinema Paradiso;1988-11-17;Drama;155;Italy;#N/A;Giuseppe Tornatore;;$ 13826605;223.050;8.3</t>
  </si>
  <si>
    <t>tt0027977;Modern Times;1937-03-12;Comedy</t>
  </si>
  <si>
    <t xml:space="preserve"> Family;87;USA;G;Charles Chaplin;;$ 457688;211.250;8.3</t>
  </si>
  <si>
    <t>tt1345836;The Dark Knight Rises;2012-08-29;Action</t>
  </si>
  <si>
    <t xml:space="preserve"> Adventure;164;UK;PG-13;Christopher Nolan;;$ 1081133191;1.480.582;8.3</t>
  </si>
  <si>
    <t>tt1853728;Django Unchained;2013-01-17;Drama</t>
  </si>
  <si>
    <t xml:space="preserve"> Western;165;USA;R;Quentin Tarantino;;$ 425368238;1.317.856;8.3</t>
  </si>
  <si>
    <t>tt0209144;Memento;2001-01-19;Mystery</t>
  </si>
  <si>
    <t xml:space="preserve"> Thriller;113;USA;R;Christopher Nolan;;$ 39970386;1.098.879;8.2</t>
  </si>
  <si>
    <t>tt0910970;WALLÂ·E;2008-10-17;Animation</t>
  </si>
  <si>
    <t xml:space="preserve"> Family;98;USA;G;Andrew Stanton;;$ 521311860;974.734;8.2</t>
  </si>
  <si>
    <t>tt0081505;The Shining;1980-12-22;Drama</t>
  </si>
  <si>
    <t xml:space="preserve"> Horror;146;UK;R;Stanley Kubrick;;$ 46520613;869.480;8.2</t>
  </si>
  <si>
    <t>tt0082971;Raiders of the Lost Ark;1981-06-12;Action</t>
  </si>
  <si>
    <t xml:space="preserve"> Adventure;115;USA;PG;Steven Spielberg;;$ 390133212;865.510;8.2</t>
  </si>
  <si>
    <t>tt4154756;Avengers: Infinity War;2018-04-25;Action</t>
  </si>
  <si>
    <t xml:space="preserve"> Sci-Fi;149;USA;#N/A;Anthony Russo</t>
  </si>
  <si>
    <t xml:space="preserve"> Joe Russo;;$ 2048359754;796.486;8.2</t>
  </si>
  <si>
    <t>tt0078748;Alien;1979-10-25;Horror</t>
  </si>
  <si>
    <t xml:space="preserve"> Sci-Fi;117;UK;R;Ridley Scott;;$ 108110316;768.874;8.2</t>
  </si>
  <si>
    <t>tt4154796;Avengers: Endgame;2019-04-24;Action</t>
  </si>
  <si>
    <t xml:space="preserve"> Drama;181;USA;#N/A;Anthony Russo</t>
  </si>
  <si>
    <t xml:space="preserve"> Joe Russo;;$ 2797800564;754.786;8.2</t>
  </si>
  <si>
    <t>tt0078788;Apocalypse Now;1979-12-18;Drama</t>
  </si>
  <si>
    <t xml:space="preserve"> War;147;USA;R;Francis Ford Coppola;;$ 91968688;591.251;8.2</t>
  </si>
  <si>
    <t>tt0364569;Oldeuboi;2005-05-06;Action</t>
  </si>
  <si>
    <t xml:space="preserve"> Mystery;120;South Korea;R;Chan-wook Park;;$ 15002116;501.082;8.1</t>
  </si>
  <si>
    <t>tt0057012;Dr. Strangelove or: How I Learned to Stop Worrying and Love the Bomb;1964-04-03;Comedy;95;UK;PG;Stanley Kubrick;;$ 9443876;441.115;8.1</t>
  </si>
  <si>
    <t>tt0047396;Rear Window;1955-04-14;Mystery</t>
  </si>
  <si>
    <t xml:space="preserve"> Thriller;112;USA;#N/A;Alfred Hitchcock;;$ 37032034;432.390;8.1</t>
  </si>
  <si>
    <t>tt2380307;Coco;2017-12-28;Animation</t>
  </si>
  <si>
    <t xml:space="preserve"> Family;105;USA;#N/A;Lee Unkrich</t>
  </si>
  <si>
    <t xml:space="preserve"> Adrian Molina;;$ 807083670;352.455;8.1</t>
  </si>
  <si>
    <t>tt0405094;Das Leben der Anderen;2007-04-06;Drama</t>
  </si>
  <si>
    <t xml:space="preserve"> Thriller;137;Germany;R;Florian Henckel von Donnersmarck;;$ 77356942;349.642;8.1</t>
  </si>
  <si>
    <t>tt4633694;Spider-Man: Into the Spider-Verse;2018-12-25;Animation</t>
  </si>
  <si>
    <t xml:space="preserve"> Action</t>
  </si>
  <si>
    <t xml:space="preserve"> Adventure;117;USA;#N/A;Bob Persichetti</t>
  </si>
  <si>
    <t xml:space="preserve"> Peter Ramsey;;$ 375540831;335.892;8.1</t>
  </si>
  <si>
    <t>tt1187043;3 Idiots;2009-12-25;Comedy</t>
  </si>
  <si>
    <t xml:space="preserve"> Drama;170;India;#N/A;Rajkumar Hirani;;$ 60262836;332.217;8.1</t>
  </si>
  <si>
    <t>tt0119698;Mononoke-hime;2000-05-19;Animation</t>
  </si>
  <si>
    <t xml:space="preserve"> Fantasy;134;Japan;PG-13;Hayao Miyazaki;;$ 169785629;331.045;8.0</t>
  </si>
  <si>
    <t>tt0087843;Once Upon a Time in America;1984-09-28;Crime</t>
  </si>
  <si>
    <t xml:space="preserve"> Drama;229;USA;R;Sergio Leone;;$ 5472914;302.317;8.0</t>
  </si>
  <si>
    <t>tt0032553;The Great Dictator;1945-06-25;Comedy</t>
  </si>
  <si>
    <t xml:space="preserve"> War;125;USA;#N/A;Charles Chaplin;;$ 969879;197.381;8.0</t>
  </si>
  <si>
    <t>tt0043014;Sunset Blvd.;The 6th of marzo</t>
  </si>
  <si>
    <t xml:space="preserve"> year 1951;Drama</t>
  </si>
  <si>
    <t xml:space="preserve"> Film-Noir;110;USA;#N/A;Billy Wilder;;$ 299645;195.789;8.0</t>
  </si>
  <si>
    <t>tt0361748;Inglourious Basterds;2009-10-02;Adventure</t>
  </si>
  <si>
    <t xml:space="preserve"> War;153;Germany;R;Quentin Tarantino;;$ 321455689;1.229.958;8.0</t>
  </si>
  <si>
    <t>tt0169547;American Beauty;2000-01-21;Drama;122;USA;R;Sam Mendes;;$ 356296601;1.049.009;8.0</t>
  </si>
  <si>
    <t>tt0112573;Braveheart;1995-12-01;Biography</t>
  </si>
  <si>
    <t xml:space="preserve"> History;178;USA;R;Mel Gibson;;$ 213216216;941.683;7.9</t>
  </si>
  <si>
    <t>tt0086190;Star Wars: Episode VI - Return of the Jedi;1983-10-21;Action</t>
  </si>
  <si>
    <t xml:space="preserve"> Fantasy;131;USA;PG;Richard Marquand;;$ 475347111;928.036;7.9</t>
  </si>
  <si>
    <t>tt0105236;Reservoir Dogs;1992-10-09;Crime</t>
  </si>
  <si>
    <t xml:space="preserve"> Thriller;99;USA;R;Quentin Tarantino;;$ 2889963;896.551;7.9</t>
  </si>
  <si>
    <t>tt0338013;Eternal Sunshine of the Spotless Mind;2004-10-22;Drama</t>
  </si>
  <si>
    <t xml:space="preserve"> Sci-Fi;108;USA;R;Michel Gondry;;$ 74036715;889.875;7.9</t>
  </si>
  <si>
    <t>tt0114709;Toy Story;1996-03-22;Animation</t>
  </si>
  <si>
    <t xml:space="preserve"> Comedy;81;USA;G;John Lasseter;;$ 404265438;864.461;7.9</t>
  </si>
  <si>
    <t>tt0119217;Good Will Hunting;1998-03-06;Drama</t>
  </si>
  <si>
    <t xml:space="preserve"> Romance;126;USA;R;Gus Van Sant;;$ 225933435;837.379;7.8</t>
  </si>
  <si>
    <t>tt0208092;Snatch;2001-03-16;Comedy</t>
  </si>
  <si>
    <t xml:space="preserve"> Crime;104;UK;R;Guy Ritchie;;$ 83557872;766.589;7.8</t>
  </si>
  <si>
    <t>tt0180093;Requiem for a Dream;2000-12-15;Drama;102;USA;R;Darren Aronofsky;;$ 7390108;748.291;7.8</t>
  </si>
  <si>
    <t>tt0066921;A Clockwork Orange;1972-09-07;Crime</t>
  </si>
  <si>
    <t xml:space="preserve"> Sci-Fi;136;UK;#N/A;Stanley Kubrick;;$ 26903440;740.301;7.8</t>
  </si>
  <si>
    <t>tt0435761;Toy Story 3;2010-07-07;Animation</t>
  </si>
  <si>
    <t xml:space="preserve"> Comedy;103;USA;G;Lee Unkrich;;$ 1066969703;739.717;7.8</t>
  </si>
  <si>
    <t>tt0086250;Scarface;1984-02-34;Crime</t>
  </si>
  <si>
    <t xml:space="preserve"> Drama;170;USA;R;Brian De Palma;;$ 66023585;721.343;7.8</t>
  </si>
  <si>
    <t>tt0075314;Taxi Driver;1976-13-24;Crime</t>
  </si>
  <si>
    <t xml:space="preserve"> Drama;114;USA;R;Martin Scorsese;;$ 28441292;703.264;7.7</t>
  </si>
  <si>
    <t>tt0211915;Le fabuleux destin d'AmÃ©lie Poulain;2002-01-25;Comedy</t>
  </si>
  <si>
    <t xml:space="preserve"> Romance;122;France;R;Jean-Pierre Jeunet;;$ 173924742;690.480;7.7</t>
  </si>
  <si>
    <t>tt0093058;Full Metal Jacket;1987-10-09;Drama</t>
  </si>
  <si>
    <t xml:space="preserve"> War;116;UK;#N/A;Stanley Kubrick;;$ 46357676;658.175;7.7</t>
  </si>
  <si>
    <t>tt0090605;Aliens;1986-09-24;Action</t>
  </si>
  <si>
    <t xml:space="preserve"> Sci-Fi;137;USA;R;James Cameron;;$ 131384634;639.500;7.7</t>
  </si>
  <si>
    <t>tt0062622;2001: A Space Odyssey;1968-12-12;Adventure</t>
  </si>
  <si>
    <t xml:space="preserve"> Sci-Fi;149;UK;G;Stanley Kubrick;;$ 68989547;587.866;7.6</t>
  </si>
  <si>
    <t>tt0033467;Citizen Kane;1948-11-25;Drama</t>
  </si>
  <si>
    <t xml:space="preserve"> Mystery;119;USA;#N/A;Orson Welles;;$ 1594107;389.322;7.6</t>
  </si>
  <si>
    <t>tt8579674;1917;2020-01-23;Drama</t>
  </si>
  <si>
    <t xml:space="preserve"> War;119;USA;#N/A;Sam Mendes;;$ 384857224;362.897;7.6</t>
  </si>
  <si>
    <t>tt0086879;Amadeus;1985-02-15;Biography</t>
  </si>
  <si>
    <t xml:space="preserve"> History;160;USA;R;Milos Forman;;$ 52066791;361.028;7.6</t>
  </si>
  <si>
    <t>tt0052357;Vertigo;1958-11-18;Mystery</t>
  </si>
  <si>
    <t xml:space="preserve"> Thriller;128;USA;#N/A;Alfred Hitchcock;;$ 7796389;352.786;7.5</t>
  </si>
  <si>
    <t>tt0053125;North by Northwest;1959-10-28;Adventure</t>
  </si>
  <si>
    <t xml:space="preserve"> Thriller;136;USA;#N/A;Alfred Hitchcock;;$ 73446;291.628;7.5</t>
  </si>
  <si>
    <t>tt2106476;Jagten;2012-11-22;Drama;115;Denmark;R;Thomas Vinterberg;;$ 15843274;269.616;7.5</t>
  </si>
  <si>
    <t>tt0056172;Lawrence of Arabia;1963-10-29;Adventure</t>
  </si>
  <si>
    <t xml:space="preserve"> Biography</t>
  </si>
  <si>
    <t xml:space="preserve"> Drama;228;UK;PG;David Lean;;$ 45710874;261.504;7.5</t>
  </si>
  <si>
    <t>tt0070735;The Sting;1974-03-21;Comedy</t>
  </si>
  <si>
    <t xml:space="preserve"> Drama;129;USA;PG;George Roy Hill;;$ 156000000;236.285;7.5</t>
  </si>
  <si>
    <t>tt0082096;Das Boot;1982-03-18;Adventure</t>
  </si>
  <si>
    <t xml:space="preserve"> Thriller;149;West Germany;R;Wolfgang Petersen;;$ 11487676;226.427;7.5</t>
  </si>
  <si>
    <t>tt0059578;Per qualche dollaro in piÃ¹;1965-12-20;Western;132;Italy;#N/A;Sergio Leone;;$ 15000000;226.039;7.4</t>
  </si>
  <si>
    <t>tt1832382;Jodaeiye Nader az Simin;2011-10-21;Drama;123;Iran;PG-13;Asghar Farhadi;;$ 22926076;214.165;7.4</t>
  </si>
  <si>
    <t>tt0045152;Singin' in the Rain;1953-02-05;Comedy</t>
  </si>
  <si>
    <t xml:space="preserve"> Musical</t>
  </si>
  <si>
    <t xml:space="preserve"> Romance;103;USA;#N/A;Stanley Donen;;$ 1864182;213.152;7.4</t>
  </si>
  <si>
    <t>Column1</t>
  </si>
  <si>
    <t>Column2</t>
  </si>
  <si>
    <t>Column3</t>
  </si>
  <si>
    <t>Column4</t>
  </si>
  <si>
    <t>Column5</t>
  </si>
  <si>
    <t>IMBD title ID</t>
  </si>
  <si>
    <t>Original title</t>
  </si>
  <si>
    <t>Release year</t>
  </si>
  <si>
    <t>Genre</t>
  </si>
  <si>
    <t>Duration</t>
  </si>
  <si>
    <t>Country</t>
  </si>
  <si>
    <t>Content Rating</t>
  </si>
  <si>
    <t>Director</t>
  </si>
  <si>
    <t>Income</t>
  </si>
  <si>
    <t xml:space="preserve"> Votes </t>
  </si>
  <si>
    <t>Score</t>
  </si>
  <si>
    <t>tt0111161</t>
  </si>
  <si>
    <t>The Shawshank Redemption</t>
  </si>
  <si>
    <t>Drama</t>
  </si>
  <si>
    <t>USA</t>
  </si>
  <si>
    <t>R</t>
  </si>
  <si>
    <t>Frank Darabont</t>
  </si>
  <si>
    <t>$ 28815245</t>
  </si>
  <si>
    <t>2.278.845</t>
  </si>
  <si>
    <t>tt0068646</t>
  </si>
  <si>
    <t>The Godfather</t>
  </si>
  <si>
    <t>Crime</t>
  </si>
  <si>
    <t>tt0468569</t>
  </si>
  <si>
    <t>The Dark Knight</t>
  </si>
  <si>
    <t>Action</t>
  </si>
  <si>
    <t>tt0071562</t>
  </si>
  <si>
    <t>The Godfather: Part II</t>
  </si>
  <si>
    <t>tt0110912</t>
  </si>
  <si>
    <t>Pulp Fiction</t>
  </si>
  <si>
    <t>tt0167260</t>
  </si>
  <si>
    <t>The Lord of the Rings: The Return of the King</t>
  </si>
  <si>
    <t>tt0108052</t>
  </si>
  <si>
    <t>Schindler's List</t>
  </si>
  <si>
    <t>Biography</t>
  </si>
  <si>
    <t>tt0050083</t>
  </si>
  <si>
    <t>12 Angry Men</t>
  </si>
  <si>
    <t>tt1375666</t>
  </si>
  <si>
    <t>Inception</t>
  </si>
  <si>
    <t>tt0137523</t>
  </si>
  <si>
    <t>Fight Club</t>
  </si>
  <si>
    <t>UK</t>
  </si>
  <si>
    <t>David Fincher</t>
  </si>
  <si>
    <t>$ 101218804</t>
  </si>
  <si>
    <t>1.807.440</t>
  </si>
  <si>
    <t>tt0109830</t>
  </si>
  <si>
    <t>Forrest Gump</t>
  </si>
  <si>
    <t>tt0120737</t>
  </si>
  <si>
    <t>The Lord of the Rings: The Fellowship of the Ring</t>
  </si>
  <si>
    <t>tt0133093</t>
  </si>
  <si>
    <t>The Matrix</t>
  </si>
  <si>
    <t>tt0167261</t>
  </si>
  <si>
    <t>The Lord of the Rings: The Two Towers</t>
  </si>
  <si>
    <t>tt0080684</t>
  </si>
  <si>
    <t>Star Wars: Episode V - The Empire Strikes Back</t>
  </si>
  <si>
    <t>tt0099685</t>
  </si>
  <si>
    <t>Goodfellas</t>
  </si>
  <si>
    <t>tt0073486</t>
  </si>
  <si>
    <t>One Flew Over the Cuckoo's Nest</t>
  </si>
  <si>
    <t>Milos Forman</t>
  </si>
  <si>
    <t>$ 108997629</t>
  </si>
  <si>
    <t>891.071</t>
  </si>
  <si>
    <t>tt0816692</t>
  </si>
  <si>
    <t>Interstellar</t>
  </si>
  <si>
    <t>Adventure</t>
  </si>
  <si>
    <t>tt0114369</t>
  </si>
  <si>
    <t>Se7en</t>
  </si>
  <si>
    <t>tt0102926</t>
  </si>
  <si>
    <t>The Silence of the Lambs</t>
  </si>
  <si>
    <t>tt0076759</t>
  </si>
  <si>
    <t>Star Wars</t>
  </si>
  <si>
    <t>tt0120815</t>
  </si>
  <si>
    <t>Saving Private Ryan</t>
  </si>
  <si>
    <t>tt0120689</t>
  </si>
  <si>
    <t>The Green Mile</t>
  </si>
  <si>
    <t>tt0317248</t>
  </si>
  <si>
    <t>Cidade de Deus</t>
  </si>
  <si>
    <t>tt0245429</t>
  </si>
  <si>
    <t>Sen to Chihiro no kamikakushi</t>
  </si>
  <si>
    <t>Animation</t>
  </si>
  <si>
    <t>tt0118799</t>
  </si>
  <si>
    <t>La vita B9 bella</t>
  </si>
  <si>
    <t>Comedy</t>
  </si>
  <si>
    <t>tt6751668</t>
  </si>
  <si>
    <t>Gisaengchung</t>
  </si>
  <si>
    <t>tt0038650</t>
  </si>
  <si>
    <t>It's a Wonderful Life</t>
  </si>
  <si>
    <t>tt0047478</t>
  </si>
  <si>
    <t>Shichinin no samurai</t>
  </si>
  <si>
    <t>tt0172495</t>
  </si>
  <si>
    <t>Gladiator</t>
  </si>
  <si>
    <t>tt0407887</t>
  </si>
  <si>
    <t>The Departed</t>
  </si>
  <si>
    <t>tt0482571</t>
  </si>
  <si>
    <t>The Prestige</t>
  </si>
  <si>
    <t>tt0088763</t>
  </si>
  <si>
    <t>Back to the Future</t>
  </si>
  <si>
    <t>tt0120586</t>
  </si>
  <si>
    <t>American History X</t>
  </si>
  <si>
    <t>Tony Kaye</t>
  </si>
  <si>
    <t>$ 23875127</t>
  </si>
  <si>
    <t>1.014.218</t>
  </si>
  <si>
    <t>tt0110413</t>
  </si>
  <si>
    <t>tt0103064</t>
  </si>
  <si>
    <t>Terminator 2: Judgment Day</t>
  </si>
  <si>
    <t>tt0114814</t>
  </si>
  <si>
    <t>The Usual Suspects</t>
  </si>
  <si>
    <t>tt0110357</t>
  </si>
  <si>
    <t>The Lion King</t>
  </si>
  <si>
    <t>tt7286456</t>
  </si>
  <si>
    <t>Joker</t>
  </si>
  <si>
    <t>tt1675434</t>
  </si>
  <si>
    <t>Intouchables</t>
  </si>
  <si>
    <t>tt0253474</t>
  </si>
  <si>
    <t>The Pianist</t>
  </si>
  <si>
    <t>tt2582802</t>
  </si>
  <si>
    <t>Whiplash</t>
  </si>
  <si>
    <t>tt0054215</t>
  </si>
  <si>
    <t>Psycho</t>
  </si>
  <si>
    <t>Horror</t>
  </si>
  <si>
    <t>tt0034583</t>
  </si>
  <si>
    <t>Casablanca</t>
  </si>
  <si>
    <t>tt0064116</t>
  </si>
  <si>
    <t>C'era una volta il West</t>
  </si>
  <si>
    <t>Western</t>
  </si>
  <si>
    <t>Italy</t>
  </si>
  <si>
    <t>PG-13</t>
  </si>
  <si>
    <t>Sergio Leone</t>
  </si>
  <si>
    <t>$ 112911</t>
  </si>
  <si>
    <t>295.220</t>
  </si>
  <si>
    <t>tt0095327</t>
  </si>
  <si>
    <t>Hotaru no haka</t>
  </si>
  <si>
    <t>tt0095765</t>
  </si>
  <si>
    <t>Nuovo Cinema Paradiso</t>
  </si>
  <si>
    <t>#N/A</t>
  </si>
  <si>
    <t>Giuseppe Tornatore</t>
  </si>
  <si>
    <t>$ 13826605</t>
  </si>
  <si>
    <t>223.050</t>
  </si>
  <si>
    <t>tt0027977</t>
  </si>
  <si>
    <t>Modern Times</t>
  </si>
  <si>
    <t>tt1345836</t>
  </si>
  <si>
    <t>The Dark Knight Rises</t>
  </si>
  <si>
    <t>tt1853728</t>
  </si>
  <si>
    <t>Django Unchained</t>
  </si>
  <si>
    <t>tt0209144</t>
  </si>
  <si>
    <t>Memento</t>
  </si>
  <si>
    <t>Mystery</t>
  </si>
  <si>
    <t>tt0910970</t>
  </si>
  <si>
    <t>WALLÂ·E</t>
  </si>
  <si>
    <t>tt0081505</t>
  </si>
  <si>
    <t>The Shining</t>
  </si>
  <si>
    <t>tt0082971</t>
  </si>
  <si>
    <t>Raiders of the Lost Ark</t>
  </si>
  <si>
    <t>tt4154756</t>
  </si>
  <si>
    <t>Avengers: Infinity War</t>
  </si>
  <si>
    <t>tt0078748</t>
  </si>
  <si>
    <t>Alien</t>
  </si>
  <si>
    <t>tt4154796</t>
  </si>
  <si>
    <t>Avengers: Endgame</t>
  </si>
  <si>
    <t>tt0078788</t>
  </si>
  <si>
    <t>Apocalypse Now</t>
  </si>
  <si>
    <t>tt0364569</t>
  </si>
  <si>
    <t>Oldeuboi</t>
  </si>
  <si>
    <t>tt0057012</t>
  </si>
  <si>
    <t>Dr. Strangelove or: How I Learned to Stop Worrying and Love the Bomb</t>
  </si>
  <si>
    <t>PG</t>
  </si>
  <si>
    <t>Stanley Kubrick</t>
  </si>
  <si>
    <t>$ 9443876</t>
  </si>
  <si>
    <t>441.115</t>
  </si>
  <si>
    <t>tt0047396</t>
  </si>
  <si>
    <t>Rear Window</t>
  </si>
  <si>
    <t>tt2380307</t>
  </si>
  <si>
    <t>Coco</t>
  </si>
  <si>
    <t>tt0405094</t>
  </si>
  <si>
    <t>Das Leben der Anderen</t>
  </si>
  <si>
    <t>tt4633694</t>
  </si>
  <si>
    <t>Spider-Man: Into the Spider-Verse</t>
  </si>
  <si>
    <t>tt1187043</t>
  </si>
  <si>
    <t>3 Idiots</t>
  </si>
  <si>
    <t>tt0119698</t>
  </si>
  <si>
    <t>Mononoke-hime</t>
  </si>
  <si>
    <t>tt0087843</t>
  </si>
  <si>
    <t>Once Upon a Time in America</t>
  </si>
  <si>
    <t>tt0032553</t>
  </si>
  <si>
    <t>The Great Dictator</t>
  </si>
  <si>
    <t>tt0361748</t>
  </si>
  <si>
    <t>Inglourious Basterds</t>
  </si>
  <si>
    <t>tt0169547</t>
  </si>
  <si>
    <t>American Beauty</t>
  </si>
  <si>
    <t>Sam Mendes</t>
  </si>
  <si>
    <t>$ 356296601</t>
  </si>
  <si>
    <t>1.049.009</t>
  </si>
  <si>
    <t>tt0112573</t>
  </si>
  <si>
    <t>Braveheart</t>
  </si>
  <si>
    <t>tt0086190</t>
  </si>
  <si>
    <t>Star Wars: Episode VI - Return of the Jedi</t>
  </si>
  <si>
    <t>tt0105236</t>
  </si>
  <si>
    <t>Reservoir Dogs</t>
  </si>
  <si>
    <t>tt0338013</t>
  </si>
  <si>
    <t>Eternal Sunshine of the Spotless Mind</t>
  </si>
  <si>
    <t>tt0114709</t>
  </si>
  <si>
    <t>Toy Story</t>
  </si>
  <si>
    <t>tt0119217</t>
  </si>
  <si>
    <t>Good Will Hunting</t>
  </si>
  <si>
    <t>tt0208092</t>
  </si>
  <si>
    <t>Snatch</t>
  </si>
  <si>
    <t>tt0180093</t>
  </si>
  <si>
    <t>Requiem for a Dream</t>
  </si>
  <si>
    <t>Darren Aronofsky</t>
  </si>
  <si>
    <t>$ 7390108</t>
  </si>
  <si>
    <t>748.291</t>
  </si>
  <si>
    <t>tt0066921</t>
  </si>
  <si>
    <t>A Clockwork Orange</t>
  </si>
  <si>
    <t>tt0435761</t>
  </si>
  <si>
    <t>Toy Story 3</t>
  </si>
  <si>
    <t>tt0086250</t>
  </si>
  <si>
    <t>Scarface</t>
  </si>
  <si>
    <t>tt0075314</t>
  </si>
  <si>
    <t>Taxi Driver</t>
  </si>
  <si>
    <t>tt0211915</t>
  </si>
  <si>
    <t>Le fabuleux destin d'AmÃ©lie Poulain</t>
  </si>
  <si>
    <t>tt0093058</t>
  </si>
  <si>
    <t>Full Metal Jacket</t>
  </si>
  <si>
    <t>tt0090605</t>
  </si>
  <si>
    <t>Aliens</t>
  </si>
  <si>
    <t>tt0062622</t>
  </si>
  <si>
    <t>2001: A Space Odyssey</t>
  </si>
  <si>
    <t>tt0033467</t>
  </si>
  <si>
    <t>Citizen Kane</t>
  </si>
  <si>
    <t>tt8579674</t>
  </si>
  <si>
    <t>1917</t>
  </si>
  <si>
    <t>tt0086879</t>
  </si>
  <si>
    <t>Amadeus</t>
  </si>
  <si>
    <t>tt0052357</t>
  </si>
  <si>
    <t>Vertigo</t>
  </si>
  <si>
    <t>tt0053125</t>
  </si>
  <si>
    <t>North by Northwest</t>
  </si>
  <si>
    <t>tt2106476</t>
  </si>
  <si>
    <t>Jagten</t>
  </si>
  <si>
    <t>Denmark</t>
  </si>
  <si>
    <t>Thomas Vinterberg</t>
  </si>
  <si>
    <t>$ 15843274</t>
  </si>
  <si>
    <t>269.616</t>
  </si>
  <si>
    <t>tt0056172</t>
  </si>
  <si>
    <t>Lawrence of Arabia</t>
  </si>
  <si>
    <t>tt0070735</t>
  </si>
  <si>
    <t>The Sting</t>
  </si>
  <si>
    <t>tt0082096</t>
  </si>
  <si>
    <t>Das Boot</t>
  </si>
  <si>
    <t>tt0059578</t>
  </si>
  <si>
    <t>Per qualche dollaro in piÃ¹</t>
  </si>
  <si>
    <t>$ 15000000</t>
  </si>
  <si>
    <t>226.039</t>
  </si>
  <si>
    <t>tt1832382</t>
  </si>
  <si>
    <t>Jodaeiye Nader az Simin</t>
  </si>
  <si>
    <t>Iran</t>
  </si>
  <si>
    <t>Asghar Farhadi</t>
  </si>
  <si>
    <t>$ 22926076</t>
  </si>
  <si>
    <t>214.165</t>
  </si>
  <si>
    <t>tt0045152</t>
  </si>
  <si>
    <t>Singin' in the Rain</t>
  </si>
  <si>
    <t>1,807.440</t>
  </si>
  <si>
    <t>Sum of Score</t>
  </si>
  <si>
    <t>Row Labels</t>
  </si>
  <si>
    <t>Grand Total</t>
  </si>
  <si>
    <t>Column Labels</t>
  </si>
  <si>
    <t>Count of Income</t>
  </si>
  <si>
    <t>tt0060196</t>
  </si>
  <si>
    <t>Il buono</t>
  </si>
  <si>
    <t/>
  </si>
  <si>
    <t>LÃ©on</t>
  </si>
  <si>
    <t>tt0043014</t>
  </si>
  <si>
    <t>Sunset Blvd.</t>
  </si>
  <si>
    <t>Duration Wise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</si>
</sst>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1" fontId="0" fillId="0" borderId="0" xfId="0" applyNumberFormat="1"/>
    <xf numFmtId="0" fontId="0" fillId="0" borderId="0" xfId="0" pivotButton="1"/>
    <xf numFmtId="0" fontId="0" fillId="0" borderId="0" xfId="0" applyAlignment="1">
      <alignment horizontal="left"/>
    </xf>
    <xf numFmtId="10" fontId="0" fillId="0" borderId="0" xfId="0" applyNumberFormat="1"/>
    <xf numFmtId="2" fontId="0" fillId="0" borderId="0" xfId="0" applyNumberFormat="1"/>
    <xf numFmtId="14"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font>
        <b/>
        <i val="0"/>
        <sz val="12"/>
        <color theme="0"/>
        <name val="Calibri"/>
        <family val="2"/>
        <scheme val="minor"/>
      </font>
      <border>
        <left style="thin">
          <color theme="0"/>
        </left>
        <right style="thin">
          <color theme="0"/>
        </right>
        <top style="thin">
          <color theme="0"/>
        </top>
        <bottom style="thin">
          <color theme="0"/>
        </bottom>
      </border>
    </dxf>
    <dxf>
      <font>
        <b/>
        <i val="0"/>
        <sz val="12"/>
        <color theme="0"/>
        <name val="Calibri"/>
        <family val="2"/>
        <scheme val="minor"/>
      </font>
      <fill>
        <patternFill patternType="solid">
          <fgColor theme="0"/>
          <bgColor theme="4" tint="-0.499984740745262"/>
        </patternFill>
      </fill>
      <border diagonalUp="0" diagonalDown="0">
        <left/>
        <right/>
        <top/>
        <bottom/>
        <vertical/>
        <horizontal/>
      </border>
    </dxf>
    <dxf>
      <font>
        <b val="0"/>
        <i val="0"/>
        <sz val="12"/>
        <color theme="0"/>
        <name val="Calibri"/>
        <family val="2"/>
        <scheme val="minor"/>
      </font>
      <border>
        <left style="thin">
          <color theme="0"/>
        </left>
        <right style="thin">
          <color theme="0"/>
        </right>
        <top style="thin">
          <color theme="0"/>
        </top>
        <bottom style="thin">
          <color theme="0"/>
        </bottom>
      </border>
    </dxf>
    <dxf>
      <font>
        <b/>
        <i val="0"/>
        <sz val="12"/>
        <color theme="0"/>
        <name val="Calibri"/>
        <family val="2"/>
        <scheme val="minor"/>
      </font>
      <fill>
        <patternFill>
          <bgColor theme="4" tint="-0.499984740745262"/>
        </patternFill>
      </fill>
      <border>
        <left style="thin">
          <color theme="0"/>
        </left>
        <right style="thin">
          <color theme="0"/>
        </right>
        <top style="thin">
          <color theme="0"/>
        </top>
        <bottom style="thin">
          <color theme="0"/>
        </bottom>
      </border>
    </dxf>
  </dxfs>
  <tableStyles count="2" defaultTableStyle="TableStyleMedium2" defaultPivotStyle="PivotStyleLight16">
    <tableStyle name="Slicer Style 1" pivot="0" table="0" count="6" xr9:uid="{7A727157-DE72-4841-9D7C-167891A86131}">
      <tableStyleElement type="wholeTable" dxfId="14"/>
      <tableStyleElement type="headerRow" dxfId="13"/>
    </tableStyle>
    <tableStyle name="Timeline Style 1" pivot="0" table="0" count="8" xr9:uid="{F86B1445-A653-401F-A5A2-82F080623FC2}">
      <tableStyleElement type="wholeTable" dxfId="12"/>
      <tableStyleElement type="headerRow" dxfId="11"/>
    </tableStyle>
  </tableStyles>
  <extLst>
    <ext xmlns:x14="http://schemas.microsoft.com/office/spreadsheetml/2009/9/main" uri="{46F421CA-312F-682f-3DD2-61675219B42D}">
      <x14:dxfs count="4">
        <dxf>
          <font>
            <b/>
            <i val="0"/>
            <sz val="12"/>
            <color theme="0"/>
            <name val="Calibri"/>
            <family val="2"/>
            <scheme val="minor"/>
          </font>
        </dxf>
        <dxf>
          <font>
            <b/>
            <i val="0"/>
            <sz val="12"/>
            <color theme="0"/>
            <name val="Calibri"/>
            <family val="2"/>
            <scheme val="minor"/>
          </font>
          <border diagonalUp="0" diagonalDown="0">
            <left/>
            <right/>
            <top/>
            <bottom/>
            <vertical/>
            <horizontal/>
          </border>
        </dxf>
        <dxf>
          <font>
            <b val="0"/>
            <i val="0"/>
            <strike/>
            <sz val="10"/>
            <color theme="0"/>
            <name val="Calibri"/>
            <family val="2"/>
            <scheme val="minor"/>
          </font>
        </dxf>
        <dxf>
          <font>
            <b val="0"/>
            <i val="0"/>
            <strike/>
            <sz val="10"/>
            <color theme="0"/>
            <name val="Calibri"/>
            <family val="2"/>
            <scheme val="minor"/>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border diagonalUp="0" diagonalDown="0">
            <left/>
            <right/>
            <top/>
            <bottom/>
            <vertical/>
            <horizontal/>
          </border>
        </dxf>
        <dxf>
          <fill>
            <patternFill patternType="solid">
              <fgColor theme="0"/>
              <bgColor theme="4" tint="-0.24994659260841701"/>
            </patternFill>
          </fill>
          <border diagonalUp="0" diagonalDown="0">
            <left style="thin">
              <color theme="0"/>
            </left>
            <right style="thin">
              <color theme="0"/>
            </right>
            <top style="thin">
              <color theme="0"/>
            </top>
            <bottom style="thin">
              <color theme="0"/>
            </bottom>
            <vertical/>
            <horizontal/>
          </border>
        </dxf>
        <dxf>
          <font>
            <b/>
            <i val="0"/>
            <sz val="12"/>
            <color theme="0"/>
            <name val="Calibri"/>
            <family val="2"/>
            <scheme val="minor"/>
          </font>
        </dxf>
        <dxf>
          <font>
            <b/>
            <i val="0"/>
            <sz val="11"/>
            <color theme="0"/>
            <name val="Calibri"/>
            <family val="2"/>
            <scheme val="minor"/>
          </font>
        </dxf>
        <dxf>
          <font>
            <b/>
            <i val="0"/>
            <sz val="11"/>
            <color theme="0"/>
            <name val="Calibri"/>
            <family val="2"/>
            <scheme val="minor"/>
          </font>
        </dxf>
        <dxf>
          <font>
            <b/>
            <i val="0"/>
            <sz val="12"/>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19" Type="http://schemas.openxmlformats.org/officeDocument/2006/relationships/customXml" Target="../customXml/item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Imdb.xlsx]Genre wise distribution!PivotTable1</c:name>
    <c:fmtId val="3"/>
  </c:pivotSource>
  <c:chart>
    <c:title>
      <c:tx>
        <c:rich>
          <a:bodyPr rot="0" spcFirstLastPara="1" vertOverflow="ellipsis" vert="horz" wrap="square" anchor="ctr" anchorCtr="1"/>
          <a:lstStyle/>
          <a:p>
            <a:pPr>
              <a:defRPr sz="1400" b="0" i="0" u="none" strike="noStrike" kern="1200" spc="0" baseline="0">
                <a:solidFill>
                  <a:schemeClr val="bg2">
                    <a:lumMod val="10000"/>
                  </a:schemeClr>
                </a:solidFill>
                <a:latin typeface="+mn-lt"/>
                <a:ea typeface="+mn-ea"/>
                <a:cs typeface="+mn-cs"/>
              </a:defRPr>
            </a:pPr>
            <a:r>
              <a:rPr lang="en-US">
                <a:solidFill>
                  <a:schemeClr val="bg2">
                    <a:lumMod val="10000"/>
                  </a:schemeClr>
                </a:solidFill>
              </a:rPr>
              <a:t>Genre wise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10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'Genre wise distribution'!$B$3</c:f>
              <c:strCache>
                <c:ptCount val="1"/>
                <c:pt idx="0">
                  <c:v>Total</c:v>
                </c:pt>
              </c:strCache>
            </c:strRef>
          </c:tx>
          <c:spPr>
            <a:solidFill>
              <a:schemeClr val="accent1">
                <a:lumMod val="50000"/>
              </a:schemeClr>
            </a:solidFill>
            <a:ln>
              <a:noFill/>
            </a:ln>
            <a:effectLst/>
          </c:spPr>
          <c:invertIfNegative val="0"/>
          <c:cat>
            <c:strRef>
              <c:f>'Genre wise distribution'!$A$4:$A$14</c:f>
              <c:strCache>
                <c:ptCount val="10"/>
                <c:pt idx="0">
                  <c:v>Western</c:v>
                </c:pt>
                <c:pt idx="1">
                  <c:v>Horror</c:v>
                </c:pt>
                <c:pt idx="2">
                  <c:v>Mystery</c:v>
                </c:pt>
                <c:pt idx="3">
                  <c:v>Biography</c:v>
                </c:pt>
                <c:pt idx="4">
                  <c:v>Adventure</c:v>
                </c:pt>
                <c:pt idx="5">
                  <c:v>Animation</c:v>
                </c:pt>
                <c:pt idx="6">
                  <c:v>Comedy</c:v>
                </c:pt>
                <c:pt idx="7">
                  <c:v>Crime</c:v>
                </c:pt>
                <c:pt idx="8">
                  <c:v>Action</c:v>
                </c:pt>
                <c:pt idx="9">
                  <c:v>Drama</c:v>
                </c:pt>
              </c:strCache>
            </c:strRef>
          </c:cat>
          <c:val>
            <c:numRef>
              <c:f>'Genre wise distribution'!$B$4:$B$14</c:f>
              <c:numCache>
                <c:formatCode>General</c:formatCode>
                <c:ptCount val="10"/>
                <c:pt idx="0">
                  <c:v>15.700000000000001</c:v>
                </c:pt>
                <c:pt idx="1">
                  <c:v>16.8</c:v>
                </c:pt>
                <c:pt idx="2">
                  <c:v>24.2</c:v>
                </c:pt>
                <c:pt idx="3">
                  <c:v>50.9</c:v>
                </c:pt>
                <c:pt idx="4">
                  <c:v>56.099999999999994</c:v>
                </c:pt>
                <c:pt idx="5">
                  <c:v>73.899999999999991</c:v>
                </c:pt>
                <c:pt idx="6">
                  <c:v>88.8</c:v>
                </c:pt>
                <c:pt idx="7">
                  <c:v>137.20000000000002</c:v>
                </c:pt>
                <c:pt idx="8">
                  <c:v>163.50000000000003</c:v>
                </c:pt>
                <c:pt idx="9">
                  <c:v>198.60000000000005</c:v>
                </c:pt>
              </c:numCache>
            </c:numRef>
          </c:val>
          <c:extLst>
            <c:ext xmlns:c16="http://schemas.microsoft.com/office/drawing/2014/chart" uri="{C3380CC4-5D6E-409C-BE32-E72D297353CC}">
              <c16:uniqueId val="{00000000-6A46-4833-A76D-ADB1FAA59E01}"/>
            </c:ext>
          </c:extLst>
        </c:ser>
        <c:dLbls>
          <c:showLegendKey val="0"/>
          <c:showVal val="0"/>
          <c:showCatName val="0"/>
          <c:showSerName val="0"/>
          <c:showPercent val="0"/>
          <c:showBubbleSize val="0"/>
        </c:dLbls>
        <c:gapWidth val="219"/>
        <c:overlap val="-27"/>
        <c:axId val="1405142479"/>
        <c:axId val="78202783"/>
      </c:barChart>
      <c:catAx>
        <c:axId val="1405142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crossAx val="78202783"/>
        <c:crosses val="autoZero"/>
        <c:auto val="1"/>
        <c:lblAlgn val="ctr"/>
        <c:lblOffset val="100"/>
        <c:noMultiLvlLbl val="0"/>
      </c:catAx>
      <c:valAx>
        <c:axId val="78202783"/>
        <c:scaling>
          <c:orientation val="minMax"/>
        </c:scaling>
        <c:delete val="0"/>
        <c:axPos val="l"/>
        <c:majorGridlines>
          <c:spPr>
            <a:ln w="6350" cap="flat" cmpd="sng" algn="ctr">
              <a:solidFill>
                <a:schemeClr val="accent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crossAx val="1405142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Imdb.xlsx]Income to Genre!PivotTable3</c:name>
    <c:fmtId val="6"/>
  </c:pivotSource>
  <c:chart>
    <c:title>
      <c:tx>
        <c:rich>
          <a:bodyPr rot="0" spcFirstLastPara="1" vertOverflow="ellipsis" vert="horz" wrap="square" anchor="ctr" anchorCtr="1"/>
          <a:lstStyle/>
          <a:p>
            <a:pPr>
              <a:defRPr sz="1400" b="0" i="0" u="none" strike="noStrike" kern="1200" spc="0" baseline="0">
                <a:solidFill>
                  <a:schemeClr val="bg2">
                    <a:lumMod val="10000"/>
                  </a:schemeClr>
                </a:solidFill>
                <a:latin typeface="+mn-lt"/>
                <a:ea typeface="+mn-ea"/>
                <a:cs typeface="+mn-cs"/>
              </a:defRPr>
            </a:pPr>
            <a:r>
              <a:rPr lang="en-US">
                <a:solidFill>
                  <a:schemeClr val="bg2">
                    <a:lumMod val="10000"/>
                  </a:schemeClr>
                </a:solidFill>
              </a:rPr>
              <a:t>Income V/S Genre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1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020491028365046E-2"/>
          <c:y val="6.6828828828828832E-2"/>
          <c:w val="0.83583664148700743"/>
          <c:h val="0.89137249060083701"/>
        </c:manualLayout>
      </c:layout>
      <c:areaChart>
        <c:grouping val="stacked"/>
        <c:varyColors val="0"/>
        <c:ser>
          <c:idx val="0"/>
          <c:order val="0"/>
          <c:tx>
            <c:strRef>
              <c:f>'Income to Genre'!$B$3:$B$4</c:f>
              <c:strCache>
                <c:ptCount val="1"/>
                <c:pt idx="0">
                  <c:v>Action</c:v>
                </c:pt>
              </c:strCache>
            </c:strRef>
          </c:tx>
          <c:spPr>
            <a:solidFill>
              <a:schemeClr val="accent1"/>
            </a:solidFill>
            <a:ln w="25400">
              <a:noFill/>
            </a:ln>
            <a:effectLst/>
          </c:spPr>
          <c:cat>
            <c:strRef>
              <c:f>'Income to Genre'!$A$5:$A$15</c:f>
              <c:strCache>
                <c:ptCount val="11"/>
                <c:pt idx="0">
                  <c:v>Asghar Farhadi</c:v>
                </c:pt>
                <c:pt idx="1">
                  <c:v>Sergio Leone</c:v>
                </c:pt>
                <c:pt idx="2">
                  <c:v>Thomas Vinterberg</c:v>
                </c:pt>
                <c:pt idx="3">
                  <c:v>David Fincher</c:v>
                </c:pt>
                <c:pt idx="4">
                  <c:v>Sam Mendes</c:v>
                </c:pt>
                <c:pt idx="5">
                  <c:v>Frank Darabont</c:v>
                </c:pt>
                <c:pt idx="6">
                  <c:v>Tony Kaye</c:v>
                </c:pt>
                <c:pt idx="7">
                  <c:v>Stanley Kubrick</c:v>
                </c:pt>
                <c:pt idx="8">
                  <c:v>Giuseppe Tornatore</c:v>
                </c:pt>
                <c:pt idx="9">
                  <c:v>Darren Aronofsky</c:v>
                </c:pt>
                <c:pt idx="10">
                  <c:v>Milos Forman</c:v>
                </c:pt>
              </c:strCache>
            </c:strRef>
          </c:cat>
          <c:val>
            <c:numRef>
              <c:f>'Income to Genre'!$B$5:$B$15</c:f>
              <c:numCache>
                <c:formatCode>0.00%</c:formatCode>
                <c:ptCount val="11"/>
                <c:pt idx="0">
                  <c:v>0</c:v>
                </c:pt>
                <c:pt idx="1">
                  <c:v>0</c:v>
                </c:pt>
                <c:pt idx="2">
                  <c:v>0</c:v>
                </c:pt>
                <c:pt idx="3">
                  <c:v>4.0404040404040407E-2</c:v>
                </c:pt>
                <c:pt idx="4">
                  <c:v>1.0101010101010102E-2</c:v>
                </c:pt>
                <c:pt idx="5">
                  <c:v>3.0303030303030304E-2</c:v>
                </c:pt>
                <c:pt idx="6">
                  <c:v>2.0202020202020204E-2</c:v>
                </c:pt>
                <c:pt idx="7">
                  <c:v>0</c:v>
                </c:pt>
                <c:pt idx="8">
                  <c:v>5.0505050505050504E-2</c:v>
                </c:pt>
                <c:pt idx="9">
                  <c:v>1.0101010101010102E-2</c:v>
                </c:pt>
                <c:pt idx="10">
                  <c:v>3.0303030303030304E-2</c:v>
                </c:pt>
              </c:numCache>
            </c:numRef>
          </c:val>
          <c:extLst>
            <c:ext xmlns:c16="http://schemas.microsoft.com/office/drawing/2014/chart" uri="{C3380CC4-5D6E-409C-BE32-E72D297353CC}">
              <c16:uniqueId val="{00000001-1D06-4CF5-8335-2B601836EA48}"/>
            </c:ext>
          </c:extLst>
        </c:ser>
        <c:ser>
          <c:idx val="1"/>
          <c:order val="1"/>
          <c:tx>
            <c:strRef>
              <c:f>'Income to Genre'!$C$3:$C$4</c:f>
              <c:strCache>
                <c:ptCount val="1"/>
                <c:pt idx="0">
                  <c:v>Adventure</c:v>
                </c:pt>
              </c:strCache>
            </c:strRef>
          </c:tx>
          <c:spPr>
            <a:solidFill>
              <a:schemeClr val="accent2"/>
            </a:solidFill>
            <a:ln w="25400">
              <a:noFill/>
            </a:ln>
            <a:effectLst/>
          </c:spPr>
          <c:cat>
            <c:strRef>
              <c:f>'Income to Genre'!$A$5:$A$15</c:f>
              <c:strCache>
                <c:ptCount val="11"/>
                <c:pt idx="0">
                  <c:v>Asghar Farhadi</c:v>
                </c:pt>
                <c:pt idx="1">
                  <c:v>Sergio Leone</c:v>
                </c:pt>
                <c:pt idx="2">
                  <c:v>Thomas Vinterberg</c:v>
                </c:pt>
                <c:pt idx="3">
                  <c:v>David Fincher</c:v>
                </c:pt>
                <c:pt idx="4">
                  <c:v>Sam Mendes</c:v>
                </c:pt>
                <c:pt idx="5">
                  <c:v>Frank Darabont</c:v>
                </c:pt>
                <c:pt idx="6">
                  <c:v>Tony Kaye</c:v>
                </c:pt>
                <c:pt idx="7">
                  <c:v>Stanley Kubrick</c:v>
                </c:pt>
                <c:pt idx="8">
                  <c:v>Giuseppe Tornatore</c:v>
                </c:pt>
                <c:pt idx="9">
                  <c:v>Darren Aronofsky</c:v>
                </c:pt>
                <c:pt idx="10">
                  <c:v>Milos Forman</c:v>
                </c:pt>
              </c:strCache>
            </c:strRef>
          </c:cat>
          <c:val>
            <c:numRef>
              <c:f>'Income to Genre'!$C$5:$C$15</c:f>
              <c:numCache>
                <c:formatCode>0.00%</c:formatCode>
                <c:ptCount val="11"/>
                <c:pt idx="0">
                  <c:v>0</c:v>
                </c:pt>
                <c:pt idx="1">
                  <c:v>0</c:v>
                </c:pt>
                <c:pt idx="2">
                  <c:v>2.0202020202020204E-2</c:v>
                </c:pt>
                <c:pt idx="3">
                  <c:v>0</c:v>
                </c:pt>
                <c:pt idx="4">
                  <c:v>0</c:v>
                </c:pt>
                <c:pt idx="5">
                  <c:v>0</c:v>
                </c:pt>
                <c:pt idx="6">
                  <c:v>0</c:v>
                </c:pt>
                <c:pt idx="7">
                  <c:v>1.0101010101010102E-2</c:v>
                </c:pt>
                <c:pt idx="8">
                  <c:v>0</c:v>
                </c:pt>
                <c:pt idx="9">
                  <c:v>2.0202020202020204E-2</c:v>
                </c:pt>
                <c:pt idx="10">
                  <c:v>2.0202020202020204E-2</c:v>
                </c:pt>
              </c:numCache>
            </c:numRef>
          </c:val>
          <c:extLst>
            <c:ext xmlns:c16="http://schemas.microsoft.com/office/drawing/2014/chart" uri="{C3380CC4-5D6E-409C-BE32-E72D297353CC}">
              <c16:uniqueId val="{00000016-E736-42CA-9745-932A30E4B498}"/>
            </c:ext>
          </c:extLst>
        </c:ser>
        <c:ser>
          <c:idx val="2"/>
          <c:order val="2"/>
          <c:tx>
            <c:strRef>
              <c:f>'Income to Genre'!$D$3:$D$4</c:f>
              <c:strCache>
                <c:ptCount val="1"/>
                <c:pt idx="0">
                  <c:v>Animation</c:v>
                </c:pt>
              </c:strCache>
            </c:strRef>
          </c:tx>
          <c:spPr>
            <a:solidFill>
              <a:schemeClr val="accent3"/>
            </a:solidFill>
            <a:ln w="25400">
              <a:noFill/>
            </a:ln>
            <a:effectLst/>
          </c:spPr>
          <c:cat>
            <c:strRef>
              <c:f>'Income to Genre'!$A$5:$A$15</c:f>
              <c:strCache>
                <c:ptCount val="11"/>
                <c:pt idx="0">
                  <c:v>Asghar Farhadi</c:v>
                </c:pt>
                <c:pt idx="1">
                  <c:v>Sergio Leone</c:v>
                </c:pt>
                <c:pt idx="2">
                  <c:v>Thomas Vinterberg</c:v>
                </c:pt>
                <c:pt idx="3">
                  <c:v>David Fincher</c:v>
                </c:pt>
                <c:pt idx="4">
                  <c:v>Sam Mendes</c:v>
                </c:pt>
                <c:pt idx="5">
                  <c:v>Frank Darabont</c:v>
                </c:pt>
                <c:pt idx="6">
                  <c:v>Tony Kaye</c:v>
                </c:pt>
                <c:pt idx="7">
                  <c:v>Stanley Kubrick</c:v>
                </c:pt>
                <c:pt idx="8">
                  <c:v>Giuseppe Tornatore</c:v>
                </c:pt>
                <c:pt idx="9">
                  <c:v>Darren Aronofsky</c:v>
                </c:pt>
                <c:pt idx="10">
                  <c:v>Milos Forman</c:v>
                </c:pt>
              </c:strCache>
            </c:strRef>
          </c:cat>
          <c:val>
            <c:numRef>
              <c:f>'Income to Genre'!$D$5:$D$15</c:f>
              <c:numCache>
                <c:formatCode>0.00%</c:formatCode>
                <c:ptCount val="11"/>
                <c:pt idx="0">
                  <c:v>0</c:v>
                </c:pt>
                <c:pt idx="1">
                  <c:v>1.0101010101010102E-2</c:v>
                </c:pt>
                <c:pt idx="2">
                  <c:v>0</c:v>
                </c:pt>
                <c:pt idx="3">
                  <c:v>0</c:v>
                </c:pt>
                <c:pt idx="4">
                  <c:v>1.0101010101010102E-2</c:v>
                </c:pt>
                <c:pt idx="5">
                  <c:v>0</c:v>
                </c:pt>
                <c:pt idx="6">
                  <c:v>1.0101010101010102E-2</c:v>
                </c:pt>
                <c:pt idx="7">
                  <c:v>3.0303030303030304E-2</c:v>
                </c:pt>
                <c:pt idx="8">
                  <c:v>1.0101010101010102E-2</c:v>
                </c:pt>
                <c:pt idx="9">
                  <c:v>1.0101010101010102E-2</c:v>
                </c:pt>
                <c:pt idx="10">
                  <c:v>1.0101010101010102E-2</c:v>
                </c:pt>
              </c:numCache>
            </c:numRef>
          </c:val>
          <c:extLst>
            <c:ext xmlns:c16="http://schemas.microsoft.com/office/drawing/2014/chart" uri="{C3380CC4-5D6E-409C-BE32-E72D297353CC}">
              <c16:uniqueId val="{0000000A-718A-4A81-A229-587B8EEC1D4B}"/>
            </c:ext>
          </c:extLst>
        </c:ser>
        <c:ser>
          <c:idx val="3"/>
          <c:order val="3"/>
          <c:tx>
            <c:strRef>
              <c:f>'Income to Genre'!$E$3:$E$4</c:f>
              <c:strCache>
                <c:ptCount val="1"/>
                <c:pt idx="0">
                  <c:v>Biography</c:v>
                </c:pt>
              </c:strCache>
            </c:strRef>
          </c:tx>
          <c:spPr>
            <a:solidFill>
              <a:schemeClr val="accent4"/>
            </a:solidFill>
            <a:ln w="25400">
              <a:noFill/>
            </a:ln>
            <a:effectLst/>
          </c:spPr>
          <c:cat>
            <c:strRef>
              <c:f>'Income to Genre'!$A$5:$A$15</c:f>
              <c:strCache>
                <c:ptCount val="11"/>
                <c:pt idx="0">
                  <c:v>Asghar Farhadi</c:v>
                </c:pt>
                <c:pt idx="1">
                  <c:v>Sergio Leone</c:v>
                </c:pt>
                <c:pt idx="2">
                  <c:v>Thomas Vinterberg</c:v>
                </c:pt>
                <c:pt idx="3">
                  <c:v>David Fincher</c:v>
                </c:pt>
                <c:pt idx="4">
                  <c:v>Sam Mendes</c:v>
                </c:pt>
                <c:pt idx="5">
                  <c:v>Frank Darabont</c:v>
                </c:pt>
                <c:pt idx="6">
                  <c:v>Tony Kaye</c:v>
                </c:pt>
                <c:pt idx="7">
                  <c:v>Stanley Kubrick</c:v>
                </c:pt>
                <c:pt idx="8">
                  <c:v>Giuseppe Tornatore</c:v>
                </c:pt>
                <c:pt idx="9">
                  <c:v>Darren Aronofsky</c:v>
                </c:pt>
                <c:pt idx="10">
                  <c:v>Milos Forman</c:v>
                </c:pt>
              </c:strCache>
            </c:strRef>
          </c:cat>
          <c:val>
            <c:numRef>
              <c:f>'Income to Genre'!$E$5:$E$15</c:f>
              <c:numCache>
                <c:formatCode>0.00%</c:formatCode>
                <c:ptCount val="11"/>
                <c:pt idx="0">
                  <c:v>0</c:v>
                </c:pt>
                <c:pt idx="1">
                  <c:v>0</c:v>
                </c:pt>
                <c:pt idx="2">
                  <c:v>0</c:v>
                </c:pt>
                <c:pt idx="3">
                  <c:v>1.0101010101010102E-2</c:v>
                </c:pt>
                <c:pt idx="4">
                  <c:v>1.0101010101010102E-2</c:v>
                </c:pt>
                <c:pt idx="5">
                  <c:v>1.0101010101010102E-2</c:v>
                </c:pt>
                <c:pt idx="6">
                  <c:v>2.0202020202020204E-2</c:v>
                </c:pt>
                <c:pt idx="7">
                  <c:v>0</c:v>
                </c:pt>
                <c:pt idx="8">
                  <c:v>0</c:v>
                </c:pt>
                <c:pt idx="9">
                  <c:v>1.0101010101010102E-2</c:v>
                </c:pt>
                <c:pt idx="10">
                  <c:v>0</c:v>
                </c:pt>
              </c:numCache>
            </c:numRef>
          </c:val>
          <c:extLst>
            <c:ext xmlns:c16="http://schemas.microsoft.com/office/drawing/2014/chart" uri="{C3380CC4-5D6E-409C-BE32-E72D297353CC}">
              <c16:uniqueId val="{0000000B-718A-4A81-A229-587B8EEC1D4B}"/>
            </c:ext>
          </c:extLst>
        </c:ser>
        <c:ser>
          <c:idx val="4"/>
          <c:order val="4"/>
          <c:tx>
            <c:strRef>
              <c:f>'Income to Genre'!$F$3:$F$4</c:f>
              <c:strCache>
                <c:ptCount val="1"/>
                <c:pt idx="0">
                  <c:v>Comedy</c:v>
                </c:pt>
              </c:strCache>
            </c:strRef>
          </c:tx>
          <c:spPr>
            <a:solidFill>
              <a:schemeClr val="accent5"/>
            </a:solidFill>
            <a:ln w="25400">
              <a:noFill/>
            </a:ln>
            <a:effectLst/>
          </c:spPr>
          <c:cat>
            <c:strRef>
              <c:f>'Income to Genre'!$A$5:$A$15</c:f>
              <c:strCache>
                <c:ptCount val="11"/>
                <c:pt idx="0">
                  <c:v>Asghar Farhadi</c:v>
                </c:pt>
                <c:pt idx="1">
                  <c:v>Sergio Leone</c:v>
                </c:pt>
                <c:pt idx="2">
                  <c:v>Thomas Vinterberg</c:v>
                </c:pt>
                <c:pt idx="3">
                  <c:v>David Fincher</c:v>
                </c:pt>
                <c:pt idx="4">
                  <c:v>Sam Mendes</c:v>
                </c:pt>
                <c:pt idx="5">
                  <c:v>Frank Darabont</c:v>
                </c:pt>
                <c:pt idx="6">
                  <c:v>Tony Kaye</c:v>
                </c:pt>
                <c:pt idx="7">
                  <c:v>Stanley Kubrick</c:v>
                </c:pt>
                <c:pt idx="8">
                  <c:v>Giuseppe Tornatore</c:v>
                </c:pt>
                <c:pt idx="9">
                  <c:v>Darren Aronofsky</c:v>
                </c:pt>
                <c:pt idx="10">
                  <c:v>Milos Forman</c:v>
                </c:pt>
              </c:strCache>
            </c:strRef>
          </c:cat>
          <c:val>
            <c:numRef>
              <c:f>'Income to Genre'!$F$5:$F$15</c:f>
              <c:numCache>
                <c:formatCode>0.00%</c:formatCode>
                <c:ptCount val="11"/>
                <c:pt idx="0">
                  <c:v>1.0101010101010102E-2</c:v>
                </c:pt>
                <c:pt idx="1">
                  <c:v>0</c:v>
                </c:pt>
                <c:pt idx="2">
                  <c:v>1.0101010101010102E-2</c:v>
                </c:pt>
                <c:pt idx="3">
                  <c:v>0</c:v>
                </c:pt>
                <c:pt idx="4">
                  <c:v>1.0101010101010102E-2</c:v>
                </c:pt>
                <c:pt idx="5">
                  <c:v>0</c:v>
                </c:pt>
                <c:pt idx="6">
                  <c:v>0</c:v>
                </c:pt>
                <c:pt idx="7">
                  <c:v>4.0404040404040407E-2</c:v>
                </c:pt>
                <c:pt idx="8">
                  <c:v>1.0101010101010102E-2</c:v>
                </c:pt>
                <c:pt idx="9">
                  <c:v>1.0101010101010102E-2</c:v>
                </c:pt>
                <c:pt idx="10">
                  <c:v>2.0202020202020204E-2</c:v>
                </c:pt>
              </c:numCache>
            </c:numRef>
          </c:val>
          <c:extLst>
            <c:ext xmlns:c16="http://schemas.microsoft.com/office/drawing/2014/chart" uri="{C3380CC4-5D6E-409C-BE32-E72D297353CC}">
              <c16:uniqueId val="{0000000C-718A-4A81-A229-587B8EEC1D4B}"/>
            </c:ext>
          </c:extLst>
        </c:ser>
        <c:ser>
          <c:idx val="5"/>
          <c:order val="5"/>
          <c:tx>
            <c:strRef>
              <c:f>'Income to Genre'!$G$3:$G$4</c:f>
              <c:strCache>
                <c:ptCount val="1"/>
                <c:pt idx="0">
                  <c:v>Crime</c:v>
                </c:pt>
              </c:strCache>
            </c:strRef>
          </c:tx>
          <c:spPr>
            <a:solidFill>
              <a:schemeClr val="accent6"/>
            </a:solidFill>
            <a:ln w="25400">
              <a:noFill/>
            </a:ln>
            <a:effectLst/>
          </c:spPr>
          <c:cat>
            <c:strRef>
              <c:f>'Income to Genre'!$A$5:$A$15</c:f>
              <c:strCache>
                <c:ptCount val="11"/>
                <c:pt idx="0">
                  <c:v>Asghar Farhadi</c:v>
                </c:pt>
                <c:pt idx="1">
                  <c:v>Sergio Leone</c:v>
                </c:pt>
                <c:pt idx="2">
                  <c:v>Thomas Vinterberg</c:v>
                </c:pt>
                <c:pt idx="3">
                  <c:v>David Fincher</c:v>
                </c:pt>
                <c:pt idx="4">
                  <c:v>Sam Mendes</c:v>
                </c:pt>
                <c:pt idx="5">
                  <c:v>Frank Darabont</c:v>
                </c:pt>
                <c:pt idx="6">
                  <c:v>Tony Kaye</c:v>
                </c:pt>
                <c:pt idx="7">
                  <c:v>Stanley Kubrick</c:v>
                </c:pt>
                <c:pt idx="8">
                  <c:v>Giuseppe Tornatore</c:v>
                </c:pt>
                <c:pt idx="9">
                  <c:v>Darren Aronofsky</c:v>
                </c:pt>
                <c:pt idx="10">
                  <c:v>Milos Forman</c:v>
                </c:pt>
              </c:strCache>
            </c:strRef>
          </c:cat>
          <c:val>
            <c:numRef>
              <c:f>'Income to Genre'!$G$5:$G$15</c:f>
              <c:numCache>
                <c:formatCode>0.00%</c:formatCode>
                <c:ptCount val="11"/>
                <c:pt idx="0">
                  <c:v>0</c:v>
                </c:pt>
                <c:pt idx="1">
                  <c:v>0</c:v>
                </c:pt>
                <c:pt idx="2">
                  <c:v>0</c:v>
                </c:pt>
                <c:pt idx="3">
                  <c:v>0</c:v>
                </c:pt>
                <c:pt idx="4">
                  <c:v>1.0101010101010102E-2</c:v>
                </c:pt>
                <c:pt idx="5">
                  <c:v>4.0404040404040407E-2</c:v>
                </c:pt>
                <c:pt idx="6">
                  <c:v>2.0202020202020204E-2</c:v>
                </c:pt>
                <c:pt idx="7">
                  <c:v>1.0101010101010102E-2</c:v>
                </c:pt>
                <c:pt idx="8">
                  <c:v>0</c:v>
                </c:pt>
                <c:pt idx="9">
                  <c:v>3.0303030303030304E-2</c:v>
                </c:pt>
                <c:pt idx="10">
                  <c:v>5.0505050505050504E-2</c:v>
                </c:pt>
              </c:numCache>
            </c:numRef>
          </c:val>
          <c:extLst>
            <c:ext xmlns:c16="http://schemas.microsoft.com/office/drawing/2014/chart" uri="{C3380CC4-5D6E-409C-BE32-E72D297353CC}">
              <c16:uniqueId val="{0000000D-718A-4A81-A229-587B8EEC1D4B}"/>
            </c:ext>
          </c:extLst>
        </c:ser>
        <c:ser>
          <c:idx val="6"/>
          <c:order val="6"/>
          <c:tx>
            <c:strRef>
              <c:f>'Income to Genre'!$H$3:$H$4</c:f>
              <c:strCache>
                <c:ptCount val="1"/>
                <c:pt idx="0">
                  <c:v>Drama</c:v>
                </c:pt>
              </c:strCache>
            </c:strRef>
          </c:tx>
          <c:spPr>
            <a:solidFill>
              <a:schemeClr val="accent1">
                <a:lumMod val="60000"/>
              </a:schemeClr>
            </a:solidFill>
            <a:ln w="25400">
              <a:noFill/>
            </a:ln>
            <a:effectLst/>
          </c:spPr>
          <c:cat>
            <c:strRef>
              <c:f>'Income to Genre'!$A$5:$A$15</c:f>
              <c:strCache>
                <c:ptCount val="11"/>
                <c:pt idx="0">
                  <c:v>Asghar Farhadi</c:v>
                </c:pt>
                <c:pt idx="1">
                  <c:v>Sergio Leone</c:v>
                </c:pt>
                <c:pt idx="2">
                  <c:v>Thomas Vinterberg</c:v>
                </c:pt>
                <c:pt idx="3">
                  <c:v>David Fincher</c:v>
                </c:pt>
                <c:pt idx="4">
                  <c:v>Sam Mendes</c:v>
                </c:pt>
                <c:pt idx="5">
                  <c:v>Frank Darabont</c:v>
                </c:pt>
                <c:pt idx="6">
                  <c:v>Tony Kaye</c:v>
                </c:pt>
                <c:pt idx="7">
                  <c:v>Stanley Kubrick</c:v>
                </c:pt>
                <c:pt idx="8">
                  <c:v>Giuseppe Tornatore</c:v>
                </c:pt>
                <c:pt idx="9">
                  <c:v>Darren Aronofsky</c:v>
                </c:pt>
                <c:pt idx="10">
                  <c:v>Milos Forman</c:v>
                </c:pt>
              </c:strCache>
            </c:strRef>
          </c:cat>
          <c:val>
            <c:numRef>
              <c:f>'Income to Genre'!$H$5:$H$15</c:f>
              <c:numCache>
                <c:formatCode>0.00%</c:formatCode>
                <c:ptCount val="11"/>
                <c:pt idx="0">
                  <c:v>1.0101010101010102E-2</c:v>
                </c:pt>
                <c:pt idx="1">
                  <c:v>0</c:v>
                </c:pt>
                <c:pt idx="2">
                  <c:v>1.0101010101010102E-2</c:v>
                </c:pt>
                <c:pt idx="3">
                  <c:v>2.0202020202020204E-2</c:v>
                </c:pt>
                <c:pt idx="4">
                  <c:v>3.0303030303030304E-2</c:v>
                </c:pt>
                <c:pt idx="5">
                  <c:v>1.0101010101010102E-2</c:v>
                </c:pt>
                <c:pt idx="6">
                  <c:v>3.0303030303030304E-2</c:v>
                </c:pt>
                <c:pt idx="7">
                  <c:v>1.0101010101010102E-2</c:v>
                </c:pt>
                <c:pt idx="8">
                  <c:v>4.0404040404040407E-2</c:v>
                </c:pt>
                <c:pt idx="9">
                  <c:v>4.0404040404040407E-2</c:v>
                </c:pt>
                <c:pt idx="10">
                  <c:v>4.0404040404040407E-2</c:v>
                </c:pt>
              </c:numCache>
            </c:numRef>
          </c:val>
          <c:extLst>
            <c:ext xmlns:c16="http://schemas.microsoft.com/office/drawing/2014/chart" uri="{C3380CC4-5D6E-409C-BE32-E72D297353CC}">
              <c16:uniqueId val="{0000000E-718A-4A81-A229-587B8EEC1D4B}"/>
            </c:ext>
          </c:extLst>
        </c:ser>
        <c:ser>
          <c:idx val="7"/>
          <c:order val="7"/>
          <c:tx>
            <c:strRef>
              <c:f>'Income to Genre'!$I$3:$I$4</c:f>
              <c:strCache>
                <c:ptCount val="1"/>
                <c:pt idx="0">
                  <c:v>Horror</c:v>
                </c:pt>
              </c:strCache>
            </c:strRef>
          </c:tx>
          <c:spPr>
            <a:solidFill>
              <a:schemeClr val="accent2">
                <a:lumMod val="60000"/>
              </a:schemeClr>
            </a:solidFill>
            <a:ln w="25400">
              <a:noFill/>
            </a:ln>
            <a:effectLst/>
          </c:spPr>
          <c:cat>
            <c:strRef>
              <c:f>'Income to Genre'!$A$5:$A$15</c:f>
              <c:strCache>
                <c:ptCount val="11"/>
                <c:pt idx="0">
                  <c:v>Asghar Farhadi</c:v>
                </c:pt>
                <c:pt idx="1">
                  <c:v>Sergio Leone</c:v>
                </c:pt>
                <c:pt idx="2">
                  <c:v>Thomas Vinterberg</c:v>
                </c:pt>
                <c:pt idx="3">
                  <c:v>David Fincher</c:v>
                </c:pt>
                <c:pt idx="4">
                  <c:v>Sam Mendes</c:v>
                </c:pt>
                <c:pt idx="5">
                  <c:v>Frank Darabont</c:v>
                </c:pt>
                <c:pt idx="6">
                  <c:v>Tony Kaye</c:v>
                </c:pt>
                <c:pt idx="7">
                  <c:v>Stanley Kubrick</c:v>
                </c:pt>
                <c:pt idx="8">
                  <c:v>Giuseppe Tornatore</c:v>
                </c:pt>
                <c:pt idx="9">
                  <c:v>Darren Aronofsky</c:v>
                </c:pt>
                <c:pt idx="10">
                  <c:v>Milos Forman</c:v>
                </c:pt>
              </c:strCache>
            </c:strRef>
          </c:cat>
          <c:val>
            <c:numRef>
              <c:f>'Income to Genre'!$I$5:$I$15</c:f>
              <c:numCache>
                <c:formatCode>0.00%</c:formatCode>
                <c:ptCount val="11"/>
                <c:pt idx="0">
                  <c:v>0</c:v>
                </c:pt>
                <c:pt idx="1">
                  <c:v>0</c:v>
                </c:pt>
                <c:pt idx="2">
                  <c:v>0</c:v>
                </c:pt>
                <c:pt idx="3">
                  <c:v>0</c:v>
                </c:pt>
                <c:pt idx="4">
                  <c:v>0</c:v>
                </c:pt>
                <c:pt idx="5">
                  <c:v>0</c:v>
                </c:pt>
                <c:pt idx="6">
                  <c:v>1.0101010101010102E-2</c:v>
                </c:pt>
                <c:pt idx="7">
                  <c:v>0</c:v>
                </c:pt>
                <c:pt idx="8">
                  <c:v>1.0101010101010102E-2</c:v>
                </c:pt>
                <c:pt idx="9">
                  <c:v>0</c:v>
                </c:pt>
                <c:pt idx="10">
                  <c:v>0</c:v>
                </c:pt>
              </c:numCache>
            </c:numRef>
          </c:val>
          <c:extLst>
            <c:ext xmlns:c16="http://schemas.microsoft.com/office/drawing/2014/chart" uri="{C3380CC4-5D6E-409C-BE32-E72D297353CC}">
              <c16:uniqueId val="{00000000-6ACA-44F5-B5BF-A3B92D31544B}"/>
            </c:ext>
          </c:extLst>
        </c:ser>
        <c:ser>
          <c:idx val="8"/>
          <c:order val="8"/>
          <c:tx>
            <c:strRef>
              <c:f>'Income to Genre'!$J$3:$J$4</c:f>
              <c:strCache>
                <c:ptCount val="1"/>
                <c:pt idx="0">
                  <c:v>Mystery</c:v>
                </c:pt>
              </c:strCache>
            </c:strRef>
          </c:tx>
          <c:spPr>
            <a:solidFill>
              <a:schemeClr val="accent3">
                <a:lumMod val="60000"/>
              </a:schemeClr>
            </a:solidFill>
            <a:ln w="25400">
              <a:noFill/>
            </a:ln>
            <a:effectLst/>
          </c:spPr>
          <c:cat>
            <c:strRef>
              <c:f>'Income to Genre'!$A$5:$A$15</c:f>
              <c:strCache>
                <c:ptCount val="11"/>
                <c:pt idx="0">
                  <c:v>Asghar Farhadi</c:v>
                </c:pt>
                <c:pt idx="1">
                  <c:v>Sergio Leone</c:v>
                </c:pt>
                <c:pt idx="2">
                  <c:v>Thomas Vinterberg</c:v>
                </c:pt>
                <c:pt idx="3">
                  <c:v>David Fincher</c:v>
                </c:pt>
                <c:pt idx="4">
                  <c:v>Sam Mendes</c:v>
                </c:pt>
                <c:pt idx="5">
                  <c:v>Frank Darabont</c:v>
                </c:pt>
                <c:pt idx="6">
                  <c:v>Tony Kaye</c:v>
                </c:pt>
                <c:pt idx="7">
                  <c:v>Stanley Kubrick</c:v>
                </c:pt>
                <c:pt idx="8">
                  <c:v>Giuseppe Tornatore</c:v>
                </c:pt>
                <c:pt idx="9">
                  <c:v>Darren Aronofsky</c:v>
                </c:pt>
                <c:pt idx="10">
                  <c:v>Milos Forman</c:v>
                </c:pt>
              </c:strCache>
            </c:strRef>
          </c:cat>
          <c:val>
            <c:numRef>
              <c:f>'Income to Genre'!$J$5:$J$15</c:f>
              <c:numCache>
                <c:formatCode>0.00%</c:formatCode>
                <c:ptCount val="11"/>
                <c:pt idx="0">
                  <c:v>0</c:v>
                </c:pt>
                <c:pt idx="1">
                  <c:v>0</c:v>
                </c:pt>
                <c:pt idx="2">
                  <c:v>0</c:v>
                </c:pt>
                <c:pt idx="3">
                  <c:v>0</c:v>
                </c:pt>
                <c:pt idx="4">
                  <c:v>0</c:v>
                </c:pt>
                <c:pt idx="5">
                  <c:v>0</c:v>
                </c:pt>
                <c:pt idx="6">
                  <c:v>0</c:v>
                </c:pt>
                <c:pt idx="7">
                  <c:v>1.0101010101010102E-2</c:v>
                </c:pt>
                <c:pt idx="8">
                  <c:v>1.0101010101010102E-2</c:v>
                </c:pt>
                <c:pt idx="9">
                  <c:v>1.0101010101010102E-2</c:v>
                </c:pt>
                <c:pt idx="10">
                  <c:v>0</c:v>
                </c:pt>
              </c:numCache>
            </c:numRef>
          </c:val>
          <c:extLst>
            <c:ext xmlns:c16="http://schemas.microsoft.com/office/drawing/2014/chart" uri="{C3380CC4-5D6E-409C-BE32-E72D297353CC}">
              <c16:uniqueId val="{00000005-904B-46FD-8848-9178131F3ADC}"/>
            </c:ext>
          </c:extLst>
        </c:ser>
        <c:ser>
          <c:idx val="9"/>
          <c:order val="9"/>
          <c:tx>
            <c:strRef>
              <c:f>'Income to Genre'!$K$3:$K$4</c:f>
              <c:strCache>
                <c:ptCount val="1"/>
                <c:pt idx="0">
                  <c:v>Western</c:v>
                </c:pt>
              </c:strCache>
            </c:strRef>
          </c:tx>
          <c:spPr>
            <a:solidFill>
              <a:schemeClr val="accent4">
                <a:lumMod val="60000"/>
              </a:schemeClr>
            </a:solidFill>
            <a:ln w="25400">
              <a:noFill/>
            </a:ln>
            <a:effectLst/>
          </c:spPr>
          <c:cat>
            <c:strRef>
              <c:f>'Income to Genre'!$A$5:$A$15</c:f>
              <c:strCache>
                <c:ptCount val="11"/>
                <c:pt idx="0">
                  <c:v>Asghar Farhadi</c:v>
                </c:pt>
                <c:pt idx="1">
                  <c:v>Sergio Leone</c:v>
                </c:pt>
                <c:pt idx="2">
                  <c:v>Thomas Vinterberg</c:v>
                </c:pt>
                <c:pt idx="3">
                  <c:v>David Fincher</c:v>
                </c:pt>
                <c:pt idx="4">
                  <c:v>Sam Mendes</c:v>
                </c:pt>
                <c:pt idx="5">
                  <c:v>Frank Darabont</c:v>
                </c:pt>
                <c:pt idx="6">
                  <c:v>Tony Kaye</c:v>
                </c:pt>
                <c:pt idx="7">
                  <c:v>Stanley Kubrick</c:v>
                </c:pt>
                <c:pt idx="8">
                  <c:v>Giuseppe Tornatore</c:v>
                </c:pt>
                <c:pt idx="9">
                  <c:v>Darren Aronofsky</c:v>
                </c:pt>
                <c:pt idx="10">
                  <c:v>Milos Forman</c:v>
                </c:pt>
              </c:strCache>
            </c:strRef>
          </c:cat>
          <c:val>
            <c:numRef>
              <c:f>'Income to Genre'!$K$5:$K$15</c:f>
              <c:numCache>
                <c:formatCode>0.00%</c:formatCode>
                <c:ptCount val="11"/>
                <c:pt idx="0">
                  <c:v>0</c:v>
                </c:pt>
                <c:pt idx="1">
                  <c:v>2.0202020202020204E-2</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6-904B-46FD-8848-9178131F3ADC}"/>
            </c:ext>
          </c:extLst>
        </c:ser>
        <c:dLbls>
          <c:showLegendKey val="0"/>
          <c:showVal val="0"/>
          <c:showCatName val="0"/>
          <c:showSerName val="0"/>
          <c:showPercent val="0"/>
          <c:showBubbleSize val="0"/>
        </c:dLbls>
        <c:axId val="1083639647"/>
        <c:axId val="298189183"/>
      </c:areaChart>
      <c:catAx>
        <c:axId val="1083639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crossAx val="298189183"/>
        <c:crosses val="autoZero"/>
        <c:auto val="1"/>
        <c:lblAlgn val="ctr"/>
        <c:lblOffset val="100"/>
        <c:noMultiLvlLbl val="0"/>
      </c:catAx>
      <c:valAx>
        <c:axId val="298189183"/>
        <c:scaling>
          <c:orientation val="minMax"/>
        </c:scaling>
        <c:delete val="0"/>
        <c:axPos val="l"/>
        <c:majorGridlines>
          <c:spPr>
            <a:ln w="6350" cap="flat" cmpd="sng" algn="ctr">
              <a:solidFill>
                <a:schemeClr val="accent1">
                  <a:lumMod val="7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crossAx val="1083639647"/>
        <c:crosses val="autoZero"/>
        <c:crossBetween val="between"/>
      </c:valAx>
      <c:spPr>
        <a:noFill/>
        <a:ln>
          <a:noFill/>
        </a:ln>
        <a:effectLst/>
      </c:spPr>
    </c:plotArea>
    <c:legend>
      <c:legendPos val="r"/>
      <c:layout>
        <c:manualLayout>
          <c:xMode val="edge"/>
          <c:yMode val="edge"/>
          <c:x val="0.90466260893556194"/>
          <c:y val="0.21285447551981054"/>
          <c:w val="8.8144798225192125E-2"/>
          <c:h val="0.523101488972261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Imdb.xlsx]Country wise genre!PivotTable4</c:name>
    <c:fmtId val="4"/>
  </c:pivotSource>
  <c:chart>
    <c:title>
      <c:tx>
        <c:rich>
          <a:bodyPr rot="0" spcFirstLastPara="1" vertOverflow="ellipsis" vert="horz" wrap="square" anchor="ctr" anchorCtr="1"/>
          <a:lstStyle/>
          <a:p>
            <a:pPr>
              <a:defRPr sz="1400" b="0" i="0" u="none" strike="noStrike" kern="1200" spc="0" baseline="0">
                <a:solidFill>
                  <a:schemeClr val="bg2">
                    <a:lumMod val="10000"/>
                  </a:schemeClr>
                </a:solidFill>
                <a:latin typeface="+mn-lt"/>
                <a:ea typeface="+mn-ea"/>
                <a:cs typeface="+mn-cs"/>
              </a:defRPr>
            </a:pPr>
            <a:r>
              <a:rPr lang="en-US">
                <a:solidFill>
                  <a:schemeClr val="bg2">
                    <a:lumMod val="10000"/>
                  </a:schemeClr>
                </a:solidFill>
              </a:rPr>
              <a:t>Country Wise Genre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1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981020011617087E-2"/>
          <c:y val="0.12035103524379336"/>
          <c:w val="0.82020319620882476"/>
          <c:h val="0.80437434799838214"/>
        </c:manualLayout>
      </c:layout>
      <c:areaChart>
        <c:grouping val="stacked"/>
        <c:varyColors val="0"/>
        <c:ser>
          <c:idx val="0"/>
          <c:order val="0"/>
          <c:tx>
            <c:strRef>
              <c:f>'Country wise genre'!$B$3:$B$4</c:f>
              <c:strCache>
                <c:ptCount val="1"/>
                <c:pt idx="0">
                  <c:v>Action</c:v>
                </c:pt>
              </c:strCache>
            </c:strRef>
          </c:tx>
          <c:spPr>
            <a:solidFill>
              <a:schemeClr val="accent1"/>
            </a:solidFill>
            <a:ln>
              <a:noFill/>
            </a:ln>
            <a:effectLst/>
          </c:spPr>
          <c:cat>
            <c:strRef>
              <c:f>'Country wise genre'!$A$5:$A$10</c:f>
              <c:strCache>
                <c:ptCount val="5"/>
                <c:pt idx="0">
                  <c:v>Denmark</c:v>
                </c:pt>
                <c:pt idx="1">
                  <c:v>Iran</c:v>
                </c:pt>
                <c:pt idx="2">
                  <c:v>Italy</c:v>
                </c:pt>
                <c:pt idx="3">
                  <c:v>UK</c:v>
                </c:pt>
                <c:pt idx="4">
                  <c:v>USA</c:v>
                </c:pt>
              </c:strCache>
            </c:strRef>
          </c:cat>
          <c:val>
            <c:numRef>
              <c:f>'Country wise genre'!$B$5:$B$10</c:f>
              <c:numCache>
                <c:formatCode>General</c:formatCode>
                <c:ptCount val="5"/>
                <c:pt idx="2">
                  <c:v>41.5</c:v>
                </c:pt>
                <c:pt idx="3">
                  <c:v>35.200000000000003</c:v>
                </c:pt>
                <c:pt idx="4">
                  <c:v>86.8</c:v>
                </c:pt>
              </c:numCache>
            </c:numRef>
          </c:val>
          <c:extLst>
            <c:ext xmlns:c16="http://schemas.microsoft.com/office/drawing/2014/chart" uri="{C3380CC4-5D6E-409C-BE32-E72D297353CC}">
              <c16:uniqueId val="{00000000-6EAE-47E8-8956-9D0E2D9BB381}"/>
            </c:ext>
          </c:extLst>
        </c:ser>
        <c:ser>
          <c:idx val="1"/>
          <c:order val="1"/>
          <c:tx>
            <c:strRef>
              <c:f>'Country wise genre'!$C$3:$C$4</c:f>
              <c:strCache>
                <c:ptCount val="1"/>
                <c:pt idx="0">
                  <c:v>Adventure</c:v>
                </c:pt>
              </c:strCache>
            </c:strRef>
          </c:tx>
          <c:spPr>
            <a:solidFill>
              <a:schemeClr val="accent2"/>
            </a:solidFill>
            <a:ln w="25400">
              <a:noFill/>
            </a:ln>
            <a:effectLst/>
          </c:spPr>
          <c:cat>
            <c:strRef>
              <c:f>'Country wise genre'!$A$5:$A$10</c:f>
              <c:strCache>
                <c:ptCount val="5"/>
                <c:pt idx="0">
                  <c:v>Denmark</c:v>
                </c:pt>
                <c:pt idx="1">
                  <c:v>Iran</c:v>
                </c:pt>
                <c:pt idx="2">
                  <c:v>Italy</c:v>
                </c:pt>
                <c:pt idx="3">
                  <c:v>UK</c:v>
                </c:pt>
                <c:pt idx="4">
                  <c:v>USA</c:v>
                </c:pt>
              </c:strCache>
            </c:strRef>
          </c:cat>
          <c:val>
            <c:numRef>
              <c:f>'Country wise genre'!$C$5:$C$10</c:f>
              <c:numCache>
                <c:formatCode>General</c:formatCode>
                <c:ptCount val="5"/>
                <c:pt idx="0">
                  <c:v>15</c:v>
                </c:pt>
                <c:pt idx="3">
                  <c:v>8.1</c:v>
                </c:pt>
                <c:pt idx="4">
                  <c:v>33</c:v>
                </c:pt>
              </c:numCache>
            </c:numRef>
          </c:val>
          <c:extLst>
            <c:ext xmlns:c16="http://schemas.microsoft.com/office/drawing/2014/chart" uri="{C3380CC4-5D6E-409C-BE32-E72D297353CC}">
              <c16:uniqueId val="{00000016-D6E0-45F3-8645-ED143822B3BC}"/>
            </c:ext>
          </c:extLst>
        </c:ser>
        <c:ser>
          <c:idx val="2"/>
          <c:order val="2"/>
          <c:tx>
            <c:strRef>
              <c:f>'Country wise genre'!$D$3:$D$4</c:f>
              <c:strCache>
                <c:ptCount val="1"/>
                <c:pt idx="0">
                  <c:v>Animation</c:v>
                </c:pt>
              </c:strCache>
            </c:strRef>
          </c:tx>
          <c:spPr>
            <a:solidFill>
              <a:schemeClr val="accent3"/>
            </a:solidFill>
            <a:ln w="25400">
              <a:noFill/>
            </a:ln>
            <a:effectLst/>
          </c:spPr>
          <c:cat>
            <c:strRef>
              <c:f>'Country wise genre'!$A$5:$A$10</c:f>
              <c:strCache>
                <c:ptCount val="5"/>
                <c:pt idx="0">
                  <c:v>Denmark</c:v>
                </c:pt>
                <c:pt idx="1">
                  <c:v>Iran</c:v>
                </c:pt>
                <c:pt idx="2">
                  <c:v>Italy</c:v>
                </c:pt>
                <c:pt idx="3">
                  <c:v>UK</c:v>
                </c:pt>
                <c:pt idx="4">
                  <c:v>USA</c:v>
                </c:pt>
              </c:strCache>
            </c:strRef>
          </c:cat>
          <c:val>
            <c:numRef>
              <c:f>'Country wise genre'!$D$5:$D$10</c:f>
              <c:numCache>
                <c:formatCode>General</c:formatCode>
                <c:ptCount val="5"/>
                <c:pt idx="2">
                  <c:v>16.600000000000001</c:v>
                </c:pt>
                <c:pt idx="3">
                  <c:v>24.299999999999997</c:v>
                </c:pt>
                <c:pt idx="4">
                  <c:v>33</c:v>
                </c:pt>
              </c:numCache>
            </c:numRef>
          </c:val>
          <c:extLst>
            <c:ext xmlns:c16="http://schemas.microsoft.com/office/drawing/2014/chart" uri="{C3380CC4-5D6E-409C-BE32-E72D297353CC}">
              <c16:uniqueId val="{0000000A-22B8-466F-9AA9-FF9223844AFB}"/>
            </c:ext>
          </c:extLst>
        </c:ser>
        <c:ser>
          <c:idx val="3"/>
          <c:order val="3"/>
          <c:tx>
            <c:strRef>
              <c:f>'Country wise genre'!$E$3:$E$4</c:f>
              <c:strCache>
                <c:ptCount val="1"/>
                <c:pt idx="0">
                  <c:v>Biography</c:v>
                </c:pt>
              </c:strCache>
            </c:strRef>
          </c:tx>
          <c:spPr>
            <a:solidFill>
              <a:schemeClr val="accent4"/>
            </a:solidFill>
            <a:ln w="25400">
              <a:noFill/>
            </a:ln>
            <a:effectLst/>
          </c:spPr>
          <c:cat>
            <c:strRef>
              <c:f>'Country wise genre'!$A$5:$A$10</c:f>
              <c:strCache>
                <c:ptCount val="5"/>
                <c:pt idx="0">
                  <c:v>Denmark</c:v>
                </c:pt>
                <c:pt idx="1">
                  <c:v>Iran</c:v>
                </c:pt>
                <c:pt idx="2">
                  <c:v>Italy</c:v>
                </c:pt>
                <c:pt idx="3">
                  <c:v>UK</c:v>
                </c:pt>
                <c:pt idx="4">
                  <c:v>USA</c:v>
                </c:pt>
              </c:strCache>
            </c:strRef>
          </c:cat>
          <c:val>
            <c:numRef>
              <c:f>'Country wise genre'!$E$5:$E$10</c:f>
              <c:numCache>
                <c:formatCode>General</c:formatCode>
                <c:ptCount val="5"/>
                <c:pt idx="3">
                  <c:v>8.8000000000000007</c:v>
                </c:pt>
                <c:pt idx="4">
                  <c:v>42.099999999999994</c:v>
                </c:pt>
              </c:numCache>
            </c:numRef>
          </c:val>
          <c:extLst>
            <c:ext xmlns:c16="http://schemas.microsoft.com/office/drawing/2014/chart" uri="{C3380CC4-5D6E-409C-BE32-E72D297353CC}">
              <c16:uniqueId val="{0000000B-22B8-466F-9AA9-FF9223844AFB}"/>
            </c:ext>
          </c:extLst>
        </c:ser>
        <c:ser>
          <c:idx val="4"/>
          <c:order val="4"/>
          <c:tx>
            <c:strRef>
              <c:f>'Country wise genre'!$F$3:$F$4</c:f>
              <c:strCache>
                <c:ptCount val="1"/>
                <c:pt idx="0">
                  <c:v>Comedy</c:v>
                </c:pt>
              </c:strCache>
            </c:strRef>
          </c:tx>
          <c:spPr>
            <a:solidFill>
              <a:schemeClr val="accent5"/>
            </a:solidFill>
            <a:ln w="25400">
              <a:noFill/>
            </a:ln>
            <a:effectLst/>
          </c:spPr>
          <c:cat>
            <c:strRef>
              <c:f>'Country wise genre'!$A$5:$A$10</c:f>
              <c:strCache>
                <c:ptCount val="5"/>
                <c:pt idx="0">
                  <c:v>Denmark</c:v>
                </c:pt>
                <c:pt idx="1">
                  <c:v>Iran</c:v>
                </c:pt>
                <c:pt idx="2">
                  <c:v>Italy</c:v>
                </c:pt>
                <c:pt idx="3">
                  <c:v>UK</c:v>
                </c:pt>
                <c:pt idx="4">
                  <c:v>USA</c:v>
                </c:pt>
              </c:strCache>
            </c:strRef>
          </c:cat>
          <c:val>
            <c:numRef>
              <c:f>'Country wise genre'!$F$5:$F$10</c:f>
              <c:numCache>
                <c:formatCode>General</c:formatCode>
                <c:ptCount val="5"/>
                <c:pt idx="0">
                  <c:v>7.5</c:v>
                </c:pt>
                <c:pt idx="1">
                  <c:v>7.4</c:v>
                </c:pt>
                <c:pt idx="2">
                  <c:v>8.3000000000000007</c:v>
                </c:pt>
                <c:pt idx="3">
                  <c:v>32.4</c:v>
                </c:pt>
                <c:pt idx="4">
                  <c:v>33.199999999999996</c:v>
                </c:pt>
              </c:numCache>
            </c:numRef>
          </c:val>
          <c:extLst>
            <c:ext xmlns:c16="http://schemas.microsoft.com/office/drawing/2014/chart" uri="{C3380CC4-5D6E-409C-BE32-E72D297353CC}">
              <c16:uniqueId val="{0000000C-22B8-466F-9AA9-FF9223844AFB}"/>
            </c:ext>
          </c:extLst>
        </c:ser>
        <c:ser>
          <c:idx val="5"/>
          <c:order val="5"/>
          <c:tx>
            <c:strRef>
              <c:f>'Country wise genre'!$G$3:$G$4</c:f>
              <c:strCache>
                <c:ptCount val="1"/>
                <c:pt idx="0">
                  <c:v>Crime</c:v>
                </c:pt>
              </c:strCache>
            </c:strRef>
          </c:tx>
          <c:spPr>
            <a:solidFill>
              <a:schemeClr val="accent6"/>
            </a:solidFill>
            <a:ln w="25400">
              <a:noFill/>
            </a:ln>
            <a:effectLst/>
          </c:spPr>
          <c:cat>
            <c:strRef>
              <c:f>'Country wise genre'!$A$5:$A$10</c:f>
              <c:strCache>
                <c:ptCount val="5"/>
                <c:pt idx="0">
                  <c:v>Denmark</c:v>
                </c:pt>
                <c:pt idx="1">
                  <c:v>Iran</c:v>
                </c:pt>
                <c:pt idx="2">
                  <c:v>Italy</c:v>
                </c:pt>
                <c:pt idx="3">
                  <c:v>UK</c:v>
                </c:pt>
                <c:pt idx="4">
                  <c:v>USA</c:v>
                </c:pt>
              </c:strCache>
            </c:strRef>
          </c:cat>
          <c:val>
            <c:numRef>
              <c:f>'Country wise genre'!$G$5:$G$10</c:f>
              <c:numCache>
                <c:formatCode>General</c:formatCode>
                <c:ptCount val="5"/>
                <c:pt idx="3">
                  <c:v>8.1</c:v>
                </c:pt>
                <c:pt idx="4">
                  <c:v>129.10000000000002</c:v>
                </c:pt>
              </c:numCache>
            </c:numRef>
          </c:val>
          <c:extLst>
            <c:ext xmlns:c16="http://schemas.microsoft.com/office/drawing/2014/chart" uri="{C3380CC4-5D6E-409C-BE32-E72D297353CC}">
              <c16:uniqueId val="{0000000D-22B8-466F-9AA9-FF9223844AFB}"/>
            </c:ext>
          </c:extLst>
        </c:ser>
        <c:ser>
          <c:idx val="6"/>
          <c:order val="6"/>
          <c:tx>
            <c:strRef>
              <c:f>'Country wise genre'!$H$3:$H$4</c:f>
              <c:strCache>
                <c:ptCount val="1"/>
                <c:pt idx="0">
                  <c:v>Drama</c:v>
                </c:pt>
              </c:strCache>
            </c:strRef>
          </c:tx>
          <c:spPr>
            <a:solidFill>
              <a:schemeClr val="accent1">
                <a:lumMod val="60000"/>
              </a:schemeClr>
            </a:solidFill>
            <a:ln w="25400">
              <a:noFill/>
            </a:ln>
            <a:effectLst/>
          </c:spPr>
          <c:cat>
            <c:strRef>
              <c:f>'Country wise genre'!$A$5:$A$10</c:f>
              <c:strCache>
                <c:ptCount val="5"/>
                <c:pt idx="0">
                  <c:v>Denmark</c:v>
                </c:pt>
                <c:pt idx="1">
                  <c:v>Iran</c:v>
                </c:pt>
                <c:pt idx="2">
                  <c:v>Italy</c:v>
                </c:pt>
                <c:pt idx="3">
                  <c:v>UK</c:v>
                </c:pt>
                <c:pt idx="4">
                  <c:v>USA</c:v>
                </c:pt>
              </c:strCache>
            </c:strRef>
          </c:cat>
          <c:val>
            <c:numRef>
              <c:f>'Country wise genre'!$H$5:$H$10</c:f>
              <c:numCache>
                <c:formatCode>General</c:formatCode>
                <c:ptCount val="5"/>
                <c:pt idx="0">
                  <c:v>7.5</c:v>
                </c:pt>
                <c:pt idx="1">
                  <c:v>7.4</c:v>
                </c:pt>
                <c:pt idx="2">
                  <c:v>33.200000000000003</c:v>
                </c:pt>
                <c:pt idx="3">
                  <c:v>25.700000000000003</c:v>
                </c:pt>
                <c:pt idx="4">
                  <c:v>124.79999999999998</c:v>
                </c:pt>
              </c:numCache>
            </c:numRef>
          </c:val>
          <c:extLst>
            <c:ext xmlns:c16="http://schemas.microsoft.com/office/drawing/2014/chart" uri="{C3380CC4-5D6E-409C-BE32-E72D297353CC}">
              <c16:uniqueId val="{0000000E-22B8-466F-9AA9-FF9223844AFB}"/>
            </c:ext>
          </c:extLst>
        </c:ser>
        <c:ser>
          <c:idx val="7"/>
          <c:order val="7"/>
          <c:tx>
            <c:strRef>
              <c:f>'Country wise genre'!$I$3:$I$4</c:f>
              <c:strCache>
                <c:ptCount val="1"/>
                <c:pt idx="0">
                  <c:v>Horror</c:v>
                </c:pt>
              </c:strCache>
            </c:strRef>
          </c:tx>
          <c:spPr>
            <a:solidFill>
              <a:schemeClr val="accent2">
                <a:lumMod val="60000"/>
              </a:schemeClr>
            </a:solidFill>
            <a:ln w="25400">
              <a:noFill/>
            </a:ln>
            <a:effectLst/>
          </c:spPr>
          <c:cat>
            <c:strRef>
              <c:f>'Country wise genre'!$A$5:$A$10</c:f>
              <c:strCache>
                <c:ptCount val="5"/>
                <c:pt idx="0">
                  <c:v>Denmark</c:v>
                </c:pt>
                <c:pt idx="1">
                  <c:v>Iran</c:v>
                </c:pt>
                <c:pt idx="2">
                  <c:v>Italy</c:v>
                </c:pt>
                <c:pt idx="3">
                  <c:v>UK</c:v>
                </c:pt>
                <c:pt idx="4">
                  <c:v>USA</c:v>
                </c:pt>
              </c:strCache>
            </c:strRef>
          </c:cat>
          <c:val>
            <c:numRef>
              <c:f>'Country wise genre'!$I$5:$I$10</c:f>
              <c:numCache>
                <c:formatCode>General</c:formatCode>
                <c:ptCount val="5"/>
                <c:pt idx="2">
                  <c:v>8.3000000000000007</c:v>
                </c:pt>
                <c:pt idx="4">
                  <c:v>8.5</c:v>
                </c:pt>
              </c:numCache>
            </c:numRef>
          </c:val>
          <c:extLst>
            <c:ext xmlns:c16="http://schemas.microsoft.com/office/drawing/2014/chart" uri="{C3380CC4-5D6E-409C-BE32-E72D297353CC}">
              <c16:uniqueId val="{00000000-08D9-4A75-955C-9AD91D336B08}"/>
            </c:ext>
          </c:extLst>
        </c:ser>
        <c:ser>
          <c:idx val="8"/>
          <c:order val="8"/>
          <c:tx>
            <c:strRef>
              <c:f>'Country wise genre'!$J$3:$J$4</c:f>
              <c:strCache>
                <c:ptCount val="1"/>
                <c:pt idx="0">
                  <c:v>Mystery</c:v>
                </c:pt>
              </c:strCache>
            </c:strRef>
          </c:tx>
          <c:spPr>
            <a:solidFill>
              <a:schemeClr val="accent3">
                <a:lumMod val="60000"/>
              </a:schemeClr>
            </a:solidFill>
            <a:ln w="25400">
              <a:noFill/>
            </a:ln>
            <a:effectLst/>
          </c:spPr>
          <c:cat>
            <c:strRef>
              <c:f>'Country wise genre'!$A$5:$A$10</c:f>
              <c:strCache>
                <c:ptCount val="5"/>
                <c:pt idx="0">
                  <c:v>Denmark</c:v>
                </c:pt>
                <c:pt idx="1">
                  <c:v>Iran</c:v>
                </c:pt>
                <c:pt idx="2">
                  <c:v>Italy</c:v>
                </c:pt>
                <c:pt idx="3">
                  <c:v>UK</c:v>
                </c:pt>
                <c:pt idx="4">
                  <c:v>USA</c:v>
                </c:pt>
              </c:strCache>
            </c:strRef>
          </c:cat>
          <c:val>
            <c:numRef>
              <c:f>'Country wise genre'!$J$5:$J$10</c:f>
              <c:numCache>
                <c:formatCode>General</c:formatCode>
                <c:ptCount val="5"/>
                <c:pt idx="2">
                  <c:v>8.3000000000000007</c:v>
                </c:pt>
                <c:pt idx="3">
                  <c:v>8.1</c:v>
                </c:pt>
                <c:pt idx="4">
                  <c:v>7.8</c:v>
                </c:pt>
              </c:numCache>
            </c:numRef>
          </c:val>
          <c:extLst>
            <c:ext xmlns:c16="http://schemas.microsoft.com/office/drawing/2014/chart" uri="{C3380CC4-5D6E-409C-BE32-E72D297353CC}">
              <c16:uniqueId val="{00000005-B51A-4A94-8036-3872B5608F7B}"/>
            </c:ext>
          </c:extLst>
        </c:ser>
        <c:ser>
          <c:idx val="9"/>
          <c:order val="9"/>
          <c:tx>
            <c:strRef>
              <c:f>'Country wise genre'!$K$3:$K$4</c:f>
              <c:strCache>
                <c:ptCount val="1"/>
                <c:pt idx="0">
                  <c:v>Western</c:v>
                </c:pt>
              </c:strCache>
            </c:strRef>
          </c:tx>
          <c:spPr>
            <a:solidFill>
              <a:schemeClr val="accent4">
                <a:lumMod val="60000"/>
              </a:schemeClr>
            </a:solidFill>
            <a:ln w="25400">
              <a:noFill/>
            </a:ln>
            <a:effectLst/>
          </c:spPr>
          <c:cat>
            <c:strRef>
              <c:f>'Country wise genre'!$A$5:$A$10</c:f>
              <c:strCache>
                <c:ptCount val="5"/>
                <c:pt idx="0">
                  <c:v>Denmark</c:v>
                </c:pt>
                <c:pt idx="1">
                  <c:v>Iran</c:v>
                </c:pt>
                <c:pt idx="2">
                  <c:v>Italy</c:v>
                </c:pt>
                <c:pt idx="3">
                  <c:v>UK</c:v>
                </c:pt>
                <c:pt idx="4">
                  <c:v>USA</c:v>
                </c:pt>
              </c:strCache>
            </c:strRef>
          </c:cat>
          <c:val>
            <c:numRef>
              <c:f>'Country wise genre'!$K$5:$K$10</c:f>
              <c:numCache>
                <c:formatCode>General</c:formatCode>
                <c:ptCount val="5"/>
                <c:pt idx="2">
                  <c:v>15.700000000000001</c:v>
                </c:pt>
              </c:numCache>
            </c:numRef>
          </c:val>
          <c:extLst>
            <c:ext xmlns:c16="http://schemas.microsoft.com/office/drawing/2014/chart" uri="{C3380CC4-5D6E-409C-BE32-E72D297353CC}">
              <c16:uniqueId val="{00000006-B51A-4A94-8036-3872B5608F7B}"/>
            </c:ext>
          </c:extLst>
        </c:ser>
        <c:dLbls>
          <c:showLegendKey val="0"/>
          <c:showVal val="0"/>
          <c:showCatName val="0"/>
          <c:showSerName val="0"/>
          <c:showPercent val="0"/>
          <c:showBubbleSize val="0"/>
        </c:dLbls>
        <c:axId val="114614559"/>
        <c:axId val="77553711"/>
      </c:areaChart>
      <c:catAx>
        <c:axId val="1146145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crossAx val="77553711"/>
        <c:crosses val="autoZero"/>
        <c:auto val="1"/>
        <c:lblAlgn val="ctr"/>
        <c:lblOffset val="100"/>
        <c:noMultiLvlLbl val="0"/>
      </c:catAx>
      <c:valAx>
        <c:axId val="77553711"/>
        <c:scaling>
          <c:orientation val="minMax"/>
        </c:scaling>
        <c:delete val="0"/>
        <c:axPos val="l"/>
        <c:majorGridlines>
          <c:spPr>
            <a:ln w="6350" cap="flat" cmpd="sng" algn="ctr">
              <a:solidFill>
                <a:schemeClr val="accent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crossAx val="114614559"/>
        <c:crosses val="autoZero"/>
        <c:crossBetween val="midCat"/>
      </c:valAx>
      <c:spPr>
        <a:noFill/>
        <a:ln>
          <a:noFill/>
        </a:ln>
        <a:effectLst/>
      </c:spPr>
    </c:plotArea>
    <c:legend>
      <c:legendPos val="r"/>
      <c:layout>
        <c:manualLayout>
          <c:xMode val="edge"/>
          <c:yMode val="edge"/>
          <c:x val="0.89125258326613832"/>
          <c:y val="0.16949577773327859"/>
          <c:w val="8.8144798225192125E-2"/>
          <c:h val="0.558154870436053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Imdb.xlsx]Best Directors!PivotTable2</c:name>
    <c:fmtId val="11"/>
  </c:pivotSource>
  <c:chart>
    <c:title>
      <c:tx>
        <c:rich>
          <a:bodyPr rot="0" spcFirstLastPara="1" vertOverflow="ellipsis" vert="horz" wrap="square" anchor="ctr" anchorCtr="1"/>
          <a:lstStyle/>
          <a:p>
            <a:pPr>
              <a:defRPr sz="1400" b="0" i="0" u="none" strike="noStrike" kern="1200" spc="0" baseline="0">
                <a:solidFill>
                  <a:schemeClr val="bg2">
                    <a:lumMod val="10000"/>
                  </a:schemeClr>
                </a:solidFill>
                <a:latin typeface="+mn-lt"/>
                <a:ea typeface="+mn-ea"/>
                <a:cs typeface="+mn-cs"/>
              </a:defRPr>
            </a:pPr>
            <a:r>
              <a:rPr lang="en-US">
                <a:solidFill>
                  <a:schemeClr val="bg2">
                    <a:lumMod val="10000"/>
                  </a:schemeClr>
                </a:solidFill>
              </a:rPr>
              <a:t>Best</a:t>
            </a:r>
            <a:r>
              <a:rPr lang="en-US" baseline="0">
                <a:solidFill>
                  <a:schemeClr val="bg2">
                    <a:lumMod val="10000"/>
                  </a:schemeClr>
                </a:solidFill>
              </a:rPr>
              <a:t> Directors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10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'Best Directors'!$B$3</c:f>
              <c:strCache>
                <c:ptCount val="1"/>
                <c:pt idx="0">
                  <c:v>Total</c:v>
                </c:pt>
              </c:strCache>
            </c:strRef>
          </c:tx>
          <c:spPr>
            <a:solidFill>
              <a:schemeClr val="accent1">
                <a:lumMod val="50000"/>
              </a:schemeClr>
            </a:solidFill>
            <a:ln>
              <a:noFill/>
            </a:ln>
            <a:effectLst/>
          </c:spPr>
          <c:invertIfNegative val="0"/>
          <c:cat>
            <c:strRef>
              <c:f>'Best Directors'!$A$4:$A$9</c:f>
              <c:strCache>
                <c:ptCount val="5"/>
                <c:pt idx="0">
                  <c:v>Stanley Kubrick</c:v>
                </c:pt>
                <c:pt idx="1">
                  <c:v>Tony Kaye</c:v>
                </c:pt>
                <c:pt idx="2">
                  <c:v>Giuseppe Tornatore</c:v>
                </c:pt>
                <c:pt idx="3">
                  <c:v>Darren Aronofsky</c:v>
                </c:pt>
                <c:pt idx="4">
                  <c:v>Milos Forman</c:v>
                </c:pt>
              </c:strCache>
            </c:strRef>
          </c:cat>
          <c:val>
            <c:numRef>
              <c:f>'Best Directors'!$B$4:$B$9</c:f>
              <c:numCache>
                <c:formatCode>General</c:formatCode>
                <c:ptCount val="5"/>
                <c:pt idx="0">
                  <c:v>89.09999999999998</c:v>
                </c:pt>
                <c:pt idx="1">
                  <c:v>93.5</c:v>
                </c:pt>
                <c:pt idx="2">
                  <c:v>107.89999999999998</c:v>
                </c:pt>
                <c:pt idx="3">
                  <c:v>109.19999999999997</c:v>
                </c:pt>
                <c:pt idx="4">
                  <c:v>147.9</c:v>
                </c:pt>
              </c:numCache>
            </c:numRef>
          </c:val>
          <c:extLst>
            <c:ext xmlns:c16="http://schemas.microsoft.com/office/drawing/2014/chart" uri="{C3380CC4-5D6E-409C-BE32-E72D297353CC}">
              <c16:uniqueId val="{00000000-E567-4CE0-8149-4E67588759FA}"/>
            </c:ext>
          </c:extLst>
        </c:ser>
        <c:dLbls>
          <c:showLegendKey val="0"/>
          <c:showVal val="0"/>
          <c:showCatName val="0"/>
          <c:showSerName val="0"/>
          <c:showPercent val="0"/>
          <c:showBubbleSize val="0"/>
        </c:dLbls>
        <c:gapWidth val="182"/>
        <c:axId val="1193277887"/>
        <c:axId val="235626207"/>
      </c:barChart>
      <c:catAx>
        <c:axId val="1193277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crossAx val="235626207"/>
        <c:crosses val="autoZero"/>
        <c:auto val="1"/>
        <c:lblAlgn val="ctr"/>
        <c:lblOffset val="100"/>
        <c:noMultiLvlLbl val="0"/>
      </c:catAx>
      <c:valAx>
        <c:axId val="235626207"/>
        <c:scaling>
          <c:orientation val="minMax"/>
        </c:scaling>
        <c:delete val="0"/>
        <c:axPos val="b"/>
        <c:majorGridlines>
          <c:spPr>
            <a:ln w="6350" cap="flat" cmpd="sng" algn="ctr">
              <a:solidFill>
                <a:schemeClr val="accent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crossAx val="1193277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598713</xdr:colOff>
      <xdr:row>1</xdr:row>
      <xdr:rowOff>1</xdr:rowOff>
    </xdr:from>
    <xdr:to>
      <xdr:col>28</xdr:col>
      <xdr:colOff>0</xdr:colOff>
      <xdr:row>4</xdr:row>
      <xdr:rowOff>0</xdr:rowOff>
    </xdr:to>
    <xdr:sp macro="" textlink="">
      <xdr:nvSpPr>
        <xdr:cNvPr id="5" name="Rectangle 4">
          <a:extLst>
            <a:ext uri="{FF2B5EF4-FFF2-40B4-BE49-F238E27FC236}">
              <a16:creationId xmlns:a16="http://schemas.microsoft.com/office/drawing/2014/main" id="{8C426B25-463D-EF49-2603-F3E2CEAECE58}"/>
            </a:ext>
          </a:extLst>
        </xdr:cNvPr>
        <xdr:cNvSpPr/>
      </xdr:nvSpPr>
      <xdr:spPr>
        <a:xfrm>
          <a:off x="598713" y="182114"/>
          <a:ext cx="15340985" cy="546339"/>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i="0" u="none">
              <a:solidFill>
                <a:schemeClr val="bg1"/>
              </a:solidFill>
              <a:latin typeface="Aharoni" panose="02010803020104030203" pitchFamily="2" charset="-79"/>
              <a:cs typeface="Aharoni" panose="02010803020104030203" pitchFamily="2" charset="-79"/>
            </a:rPr>
            <a:t>IMDB DASHBOARD</a:t>
          </a:r>
        </a:p>
      </xdr:txBody>
    </xdr:sp>
    <xdr:clientData/>
  </xdr:twoCellAnchor>
  <xdr:twoCellAnchor>
    <xdr:from>
      <xdr:col>19</xdr:col>
      <xdr:colOff>0</xdr:colOff>
      <xdr:row>15</xdr:row>
      <xdr:rowOff>0</xdr:rowOff>
    </xdr:from>
    <xdr:to>
      <xdr:col>28</xdr:col>
      <xdr:colOff>0</xdr:colOff>
      <xdr:row>38</xdr:row>
      <xdr:rowOff>0</xdr:rowOff>
    </xdr:to>
    <xdr:graphicFrame macro="">
      <xdr:nvGraphicFramePr>
        <xdr:cNvPr id="6" name="Chart 5">
          <a:extLst>
            <a:ext uri="{FF2B5EF4-FFF2-40B4-BE49-F238E27FC236}">
              <a16:creationId xmlns:a16="http://schemas.microsoft.com/office/drawing/2014/main" id="{21177FFA-8628-4D66-AEE8-4B47FD8DBA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18</xdr:col>
      <xdr:colOff>0</xdr:colOff>
      <xdr:row>38</xdr:row>
      <xdr:rowOff>0</xdr:rowOff>
    </xdr:to>
    <xdr:graphicFrame macro="">
      <xdr:nvGraphicFramePr>
        <xdr:cNvPr id="10" name="Chart 9">
          <a:extLst>
            <a:ext uri="{FF2B5EF4-FFF2-40B4-BE49-F238E27FC236}">
              <a16:creationId xmlns:a16="http://schemas.microsoft.com/office/drawing/2014/main" id="{620D5147-FEE9-43D0-B26D-0922B248E4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39</xdr:row>
      <xdr:rowOff>1</xdr:rowOff>
    </xdr:from>
    <xdr:to>
      <xdr:col>18</xdr:col>
      <xdr:colOff>0</xdr:colOff>
      <xdr:row>61</xdr:row>
      <xdr:rowOff>0</xdr:rowOff>
    </xdr:to>
    <xdr:graphicFrame macro="">
      <xdr:nvGraphicFramePr>
        <xdr:cNvPr id="11" name="Chart 10">
          <a:extLst>
            <a:ext uri="{FF2B5EF4-FFF2-40B4-BE49-F238E27FC236}">
              <a16:creationId xmlns:a16="http://schemas.microsoft.com/office/drawing/2014/main" id="{181BF0A1-D7A5-4690-A963-4E93ACABB5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598714</xdr:colOff>
      <xdr:row>5</xdr:row>
      <xdr:rowOff>1</xdr:rowOff>
    </xdr:from>
    <xdr:to>
      <xdr:col>28</xdr:col>
      <xdr:colOff>1</xdr:colOff>
      <xdr:row>14</xdr:row>
      <xdr:rowOff>2179</xdr:rowOff>
    </xdr:to>
    <mc:AlternateContent xmlns:mc="http://schemas.openxmlformats.org/markup-compatibility/2006" xmlns:tsle="http://schemas.microsoft.com/office/drawing/2012/timeslicer">
      <mc:Choice Requires="tsle">
        <xdr:graphicFrame macro="">
          <xdr:nvGraphicFramePr>
            <xdr:cNvPr id="8" name="Release year">
              <a:extLst>
                <a:ext uri="{FF2B5EF4-FFF2-40B4-BE49-F238E27FC236}">
                  <a16:creationId xmlns:a16="http://schemas.microsoft.com/office/drawing/2014/main" id="{D8FD3245-5DC3-F760-1008-91329BD82DB6}"/>
                </a:ext>
              </a:extLst>
            </xdr:cNvPr>
            <xdr:cNvGraphicFramePr/>
          </xdr:nvGraphicFramePr>
          <xdr:xfrm>
            <a:off x="0" y="0"/>
            <a:ext cx="0" cy="0"/>
          </xdr:xfrm>
          <a:graphic>
            <a:graphicData uri="http://schemas.microsoft.com/office/drawing/2012/timeslicer">
              <tsle:timeslicer name="Release year"/>
            </a:graphicData>
          </a:graphic>
        </xdr:graphicFrame>
      </mc:Choice>
      <mc:Fallback xmlns="">
        <xdr:sp macro="" textlink="">
          <xdr:nvSpPr>
            <xdr:cNvPr id="0" name=""/>
            <xdr:cNvSpPr>
              <a:spLocks noTextEdit="1"/>
            </xdr:cNvSpPr>
          </xdr:nvSpPr>
          <xdr:spPr>
            <a:xfrm>
              <a:off x="1203158" y="781681"/>
              <a:ext cx="16848400" cy="194547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xdr:col>
      <xdr:colOff>0</xdr:colOff>
      <xdr:row>14</xdr:row>
      <xdr:rowOff>181896</xdr:rowOff>
    </xdr:from>
    <xdr:to>
      <xdr:col>4</xdr:col>
      <xdr:colOff>1197</xdr:colOff>
      <xdr:row>37</xdr:row>
      <xdr:rowOff>174972</xdr:rowOff>
    </xdr:to>
    <mc:AlternateContent xmlns:mc="http://schemas.openxmlformats.org/markup-compatibility/2006" xmlns:a14="http://schemas.microsoft.com/office/drawing/2010/main">
      <mc:Choice Requires="a14">
        <xdr:graphicFrame macro="">
          <xdr:nvGraphicFramePr>
            <xdr:cNvPr id="9" name="Genre">
              <a:extLst>
                <a:ext uri="{FF2B5EF4-FFF2-40B4-BE49-F238E27FC236}">
                  <a16:creationId xmlns:a16="http://schemas.microsoft.com/office/drawing/2014/main" id="{63390D04-48A6-1B2A-343B-EE1DA723A9DA}"/>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601579" y="2464287"/>
              <a:ext cx="1805934" cy="4147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39</xdr:row>
      <xdr:rowOff>0</xdr:rowOff>
    </xdr:from>
    <xdr:to>
      <xdr:col>4</xdr:col>
      <xdr:colOff>5522</xdr:colOff>
      <xdr:row>52</xdr:row>
      <xdr:rowOff>0</xdr:rowOff>
    </xdr:to>
    <mc:AlternateContent xmlns:mc="http://schemas.openxmlformats.org/markup-compatibility/2006" xmlns:a14="http://schemas.microsoft.com/office/drawing/2010/main">
      <mc:Choice Requires="a14">
        <xdr:graphicFrame macro="">
          <xdr:nvGraphicFramePr>
            <xdr:cNvPr id="12" name="Country">
              <a:extLst>
                <a:ext uri="{FF2B5EF4-FFF2-40B4-BE49-F238E27FC236}">
                  <a16:creationId xmlns:a16="http://schemas.microsoft.com/office/drawing/2014/main" id="{DF4DC6D2-A979-865F-B050-7C768678AF3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01579" y="6717632"/>
              <a:ext cx="1810259" cy="23461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601580</xdr:colOff>
      <xdr:row>53</xdr:row>
      <xdr:rowOff>0</xdr:rowOff>
    </xdr:from>
    <xdr:to>
      <xdr:col>4</xdr:col>
      <xdr:colOff>0</xdr:colOff>
      <xdr:row>61</xdr:row>
      <xdr:rowOff>1</xdr:rowOff>
    </xdr:to>
    <mc:AlternateContent xmlns:mc="http://schemas.openxmlformats.org/markup-compatibility/2006" xmlns:a14="http://schemas.microsoft.com/office/drawing/2010/main">
      <mc:Choice Requires="a14">
        <xdr:graphicFrame macro="">
          <xdr:nvGraphicFramePr>
            <xdr:cNvPr id="13" name="Duration Wise">
              <a:extLst>
                <a:ext uri="{FF2B5EF4-FFF2-40B4-BE49-F238E27FC236}">
                  <a16:creationId xmlns:a16="http://schemas.microsoft.com/office/drawing/2014/main" id="{A75873E3-F20E-D6D6-C262-E87C4C09D48C}"/>
                </a:ext>
              </a:extLst>
            </xdr:cNvPr>
            <xdr:cNvGraphicFramePr/>
          </xdr:nvGraphicFramePr>
          <xdr:xfrm>
            <a:off x="0" y="0"/>
            <a:ext cx="0" cy="0"/>
          </xdr:xfrm>
          <a:graphic>
            <a:graphicData uri="http://schemas.microsoft.com/office/drawing/2010/slicer">
              <sle:slicer xmlns:sle="http://schemas.microsoft.com/office/drawing/2010/slicer" name="Duration Wise"/>
            </a:graphicData>
          </a:graphic>
        </xdr:graphicFrame>
      </mc:Choice>
      <mc:Fallback xmlns="">
        <xdr:sp macro="" textlink="">
          <xdr:nvSpPr>
            <xdr:cNvPr id="0" name=""/>
            <xdr:cNvSpPr>
              <a:spLocks noTextEdit="1"/>
            </xdr:cNvSpPr>
          </xdr:nvSpPr>
          <xdr:spPr>
            <a:xfrm>
              <a:off x="601580" y="9164053"/>
              <a:ext cx="1804736" cy="14437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0</xdr:colOff>
      <xdr:row>39</xdr:row>
      <xdr:rowOff>0</xdr:rowOff>
    </xdr:from>
    <xdr:to>
      <xdr:col>28</xdr:col>
      <xdr:colOff>0</xdr:colOff>
      <xdr:row>61</xdr:row>
      <xdr:rowOff>0</xdr:rowOff>
    </xdr:to>
    <xdr:graphicFrame macro="">
      <xdr:nvGraphicFramePr>
        <xdr:cNvPr id="2" name="Chart 1">
          <a:extLst>
            <a:ext uri="{FF2B5EF4-FFF2-40B4-BE49-F238E27FC236}">
              <a16:creationId xmlns:a16="http://schemas.microsoft.com/office/drawing/2014/main" id="{96A2709E-ABDE-4D5D-B668-2D9D026EFE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sh Kaintura" refreshedDate="45311.576050462965" createdVersion="8" refreshedVersion="8" minRefreshableVersion="3" recordCount="99" xr:uid="{75582285-E865-4364-AD95-6F8E66E45300}">
  <cacheSource type="worksheet">
    <worksheetSource name="Table2_1"/>
  </cacheSource>
  <cacheFields count="12">
    <cacheField name="IMBD title ID" numFmtId="0">
      <sharedItems/>
    </cacheField>
    <cacheField name="Original title" numFmtId="0">
      <sharedItems/>
    </cacheField>
    <cacheField name="Release year" numFmtId="14">
      <sharedItems containsSemiMixedTypes="0" containsNonDate="0" containsDate="1" containsString="0" minDate="1937-03-12T00:00:00" maxDate="2020-01-24T00:00:00" count="98">
        <d v="1995-02-10T00:00:00"/>
        <d v="1972-09-21T00:00:00"/>
        <d v="2008-07-23T00:00:00"/>
        <d v="1975-09-25T00:00:00"/>
        <d v="1994-10-28T00:00:00"/>
        <d v="2004-02-22T00:00:00"/>
        <d v="1994-03-11T00:00:00"/>
        <d v="1957-09-04T00:00:00"/>
        <d v="2010-09-24T00:00:00"/>
        <d v="1999-10-29T00:00:00"/>
        <d v="1994-10-06T00:00:00"/>
        <d v="2002-01-18T00:00:00"/>
        <d v="1999-05-07T00:00:00"/>
        <d v="2003-01-16T00:00:00"/>
        <d v="1980-09-19T00:00:00"/>
        <d v="1990-09-20T00:00:00"/>
        <d v="1976-11-18T00:00:00"/>
        <d v="2014-11-06T00:00:00"/>
        <d v="1995-12-15T00:00:00"/>
        <d v="1991-03-05T00:00:00"/>
        <d v="1977-10-20T00:00:00"/>
        <d v="1998-10-30T00:00:00"/>
        <d v="2000-10-03T00:00:00"/>
        <d v="2003-05-09T00:00:00"/>
        <d v="2003-04-18T00:00:00"/>
        <d v="1997-12-20T00:00:00"/>
        <d v="2019-11-07T00:00:00"/>
        <d v="1948-03-11T00:00:00"/>
        <d v="1955-08-19T00:00:00"/>
        <d v="2000-05-19T00:00:00"/>
        <d v="2006-10-27T00:00:00"/>
        <d v="2006-12-22T00:00:00"/>
        <d v="1985-10-18T00:00:00"/>
        <d v="1999-08-27T00:00:00"/>
        <d v="1995-04-07T00:00:00"/>
        <d v="1991-12-19T00:00:00"/>
        <d v="1995-11-30T00:00:00"/>
        <d v="1994-11-25T00:00:00"/>
        <d v="2019-10-03T00:00:00"/>
        <d v="2012-02-24T00:00:00"/>
        <d v="2002-10-25T00:00:00"/>
        <d v="2015-02-12T00:00:00"/>
        <d v="1960-10-28T00:00:00"/>
        <d v="1946-11-21T00:00:00"/>
        <d v="1968-12-21T00:00:00"/>
        <d v="2015-10-11T00:00:00"/>
        <d v="1988-11-17T00:00:00"/>
        <d v="1937-03-12T00:00:00"/>
        <d v="2012-08-29T00:00:00"/>
        <d v="2013-01-17T00:00:00"/>
        <d v="2001-01-19T00:00:00"/>
        <d v="2008-10-17T00:00:00"/>
        <d v="1980-12-22T00:00:00"/>
        <d v="1981-06-12T00:00:00"/>
        <d v="2018-04-25T00:00:00"/>
        <d v="1979-10-25T00:00:00"/>
        <d v="2019-04-24T00:00:00"/>
        <d v="1979-12-18T00:00:00"/>
        <d v="2005-05-06T00:00:00"/>
        <d v="1964-04-03T00:00:00"/>
        <d v="1955-04-14T00:00:00"/>
        <d v="2017-12-28T00:00:00"/>
        <d v="2007-04-06T00:00:00"/>
        <d v="2018-12-25T00:00:00"/>
        <d v="2009-12-25T00:00:00"/>
        <d v="1984-09-28T00:00:00"/>
        <d v="1945-06-25T00:00:00"/>
        <d v="2000-06-03T00:00:00"/>
        <d v="2009-10-02T00:00:00"/>
        <d v="2000-01-21T00:00:00"/>
        <d v="1995-12-01T00:00:00"/>
        <d v="1983-10-21T00:00:00"/>
        <d v="1992-10-09T00:00:00"/>
        <d v="2004-10-22T00:00:00"/>
        <d v="1996-03-22T00:00:00"/>
        <d v="1998-03-06T00:00:00"/>
        <d v="2001-03-16T00:00:00"/>
        <d v="2000-12-15T00:00:00"/>
        <d v="1972-09-07T00:00:00"/>
        <d v="2010-07-07T00:00:00"/>
        <d v="1984-02-21T00:00:00"/>
        <d v="1976-12-21T00:00:00"/>
        <d v="2002-01-25T00:00:00"/>
        <d v="1987-10-09T00:00:00"/>
        <d v="1986-09-24T00:00:00"/>
        <d v="1968-12-12T00:00:00"/>
        <d v="1948-11-25T00:00:00"/>
        <d v="2020-01-23T00:00:00"/>
        <d v="1985-02-15T00:00:00"/>
        <d v="1958-11-18T00:00:00"/>
        <d v="1959-10-28T00:00:00"/>
        <d v="2012-11-22T00:00:00"/>
        <d v="1963-10-29T00:00:00"/>
        <d v="1974-03-21T00:00:00"/>
        <d v="1982-03-18T00:00:00"/>
        <d v="1965-12-20T00:00:00"/>
        <d v="2011-10-21T00:00:00"/>
        <d v="1953-02-05T00:00:00"/>
      </sharedItems>
    </cacheField>
    <cacheField name="Genre" numFmtId="0">
      <sharedItems count="10">
        <s v="Drama"/>
        <s v="Crime"/>
        <s v="Action"/>
        <s v="Biography"/>
        <s v="Adventure"/>
        <s v="Animation"/>
        <s v="Comedy"/>
        <s v="Horror"/>
        <s v="Western"/>
        <s v="Mystery"/>
      </sharedItems>
    </cacheField>
    <cacheField name="Duration" numFmtId="0">
      <sharedItems containsSemiMixedTypes="0" containsString="0" containsNumber="1" containsInteger="1" minValue="95" maxValue="165"/>
    </cacheField>
    <cacheField name="Country" numFmtId="0">
      <sharedItems count="5">
        <s v="USA"/>
        <s v="UK"/>
        <s v="Italy"/>
        <s v="Denmark"/>
        <s v="Iran"/>
      </sharedItems>
    </cacheField>
    <cacheField name="Content Rating" numFmtId="0">
      <sharedItems/>
    </cacheField>
    <cacheField name="Director" numFmtId="0">
      <sharedItems count="11">
        <s v="Frank Darabont"/>
        <s v="David Fincher"/>
        <s v="Milos Forman"/>
        <s v="Tony Kaye"/>
        <s v="Sergio Leone"/>
        <s v="Giuseppe Tornatore"/>
        <s v="Stanley Kubrick"/>
        <s v="Sam Mendes"/>
        <s v="Darren Aronofsky"/>
        <s v="Thomas Vinterberg"/>
        <s v="Asghar Farhadi"/>
      </sharedItems>
    </cacheField>
    <cacheField name="Income" numFmtId="0">
      <sharedItems/>
    </cacheField>
    <cacheField name=" Votes " numFmtId="0">
      <sharedItems/>
    </cacheField>
    <cacheField name="Score" numFmtId="0">
      <sharedItems containsSemiMixedTypes="0" containsString="0" containsNumber="1" minValue="7.4" maxValue="9.3000000000000007"/>
    </cacheField>
    <cacheField name="Duration Wise" numFmtId="0">
      <sharedItems count="3">
        <s v="2.5hr"/>
        <s v="2hr"/>
        <s v="1.5hr"/>
      </sharedItems>
    </cacheField>
  </cacheFields>
  <extLst>
    <ext xmlns:x14="http://schemas.microsoft.com/office/spreadsheetml/2009/9/main" uri="{725AE2AE-9491-48be-B2B4-4EB974FC3084}">
      <x14:pivotCacheDefinition pivotCacheId="5907408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s v="tt0111161"/>
    <s v="The Shawshank Redemption"/>
    <x v="0"/>
    <x v="0"/>
    <n v="142"/>
    <x v="0"/>
    <s v="R"/>
    <x v="0"/>
    <s v="$ 28815245"/>
    <s v="2.278.845"/>
    <n v="9.3000000000000007"/>
    <x v="0"/>
  </r>
  <r>
    <s v="tt0068646"/>
    <s v="The Godfather"/>
    <x v="1"/>
    <x v="1"/>
    <n v="142"/>
    <x v="0"/>
    <s v="R"/>
    <x v="0"/>
    <s v="$ 28815245"/>
    <s v="2.278.845"/>
    <n v="9.3000000000000007"/>
    <x v="0"/>
  </r>
  <r>
    <s v="tt0468569"/>
    <s v="The Dark Knight"/>
    <x v="2"/>
    <x v="2"/>
    <n v="142"/>
    <x v="0"/>
    <s v="R"/>
    <x v="0"/>
    <s v="$ 28815245"/>
    <s v="2.278.845"/>
    <n v="9.3000000000000007"/>
    <x v="0"/>
  </r>
  <r>
    <s v="tt0071562"/>
    <s v="The Godfather: Part II"/>
    <x v="3"/>
    <x v="1"/>
    <n v="142"/>
    <x v="0"/>
    <s v="R"/>
    <x v="0"/>
    <s v="$ 28815245"/>
    <s v="2.278.845"/>
    <n v="9.3000000000000007"/>
    <x v="0"/>
  </r>
  <r>
    <s v="tt0110912"/>
    <s v="Pulp Fiction"/>
    <x v="4"/>
    <x v="1"/>
    <n v="142"/>
    <x v="0"/>
    <s v="R"/>
    <x v="0"/>
    <s v="$ 28815245"/>
    <s v="2.278.845"/>
    <n v="9.3000000000000007"/>
    <x v="0"/>
  </r>
  <r>
    <s v="tt0167260"/>
    <s v="The Lord of the Rings: The Return of the King"/>
    <x v="5"/>
    <x v="2"/>
    <n v="142"/>
    <x v="0"/>
    <s v="R"/>
    <x v="0"/>
    <s v="$ 28815245"/>
    <s v="2.278.845"/>
    <n v="9.3000000000000007"/>
    <x v="0"/>
  </r>
  <r>
    <s v="tt0108052"/>
    <s v="Schindler's List"/>
    <x v="6"/>
    <x v="3"/>
    <n v="142"/>
    <x v="0"/>
    <s v="R"/>
    <x v="0"/>
    <s v="$ 28815245"/>
    <s v="2.278.845"/>
    <n v="9.3000000000000007"/>
    <x v="0"/>
  </r>
  <r>
    <s v="tt0050083"/>
    <s v="12 Angry Men"/>
    <x v="7"/>
    <x v="1"/>
    <n v="142"/>
    <x v="0"/>
    <s v="R"/>
    <x v="0"/>
    <s v="$ 28815245"/>
    <s v="2.278.845"/>
    <n v="9.3000000000000007"/>
    <x v="0"/>
  </r>
  <r>
    <s v="tt1375666"/>
    <s v="Inception"/>
    <x v="8"/>
    <x v="2"/>
    <n v="142"/>
    <x v="0"/>
    <s v="R"/>
    <x v="0"/>
    <s v="$ 28815245"/>
    <s v="2.278.845"/>
    <n v="9.3000000000000007"/>
    <x v="0"/>
  </r>
  <r>
    <s v="tt0137523"/>
    <s v="Fight Club"/>
    <x v="9"/>
    <x v="0"/>
    <n v="120"/>
    <x v="1"/>
    <s v="R"/>
    <x v="1"/>
    <s v="$ 101218804"/>
    <s v="1.807.440"/>
    <n v="8.8000000000000007"/>
    <x v="1"/>
  </r>
  <r>
    <s v="tt0109830"/>
    <s v="Forrest Gump"/>
    <x v="10"/>
    <x v="0"/>
    <n v="120"/>
    <x v="1"/>
    <s v="R"/>
    <x v="1"/>
    <s v="$ 101218804"/>
    <s v="1.807.440"/>
    <n v="8.8000000000000007"/>
    <x v="1"/>
  </r>
  <r>
    <s v="tt0120737"/>
    <s v="The Lord of the Rings: The Fellowship of the Ring"/>
    <x v="11"/>
    <x v="2"/>
    <n v="120"/>
    <x v="1"/>
    <s v="R"/>
    <x v="1"/>
    <s v="$ 101218804"/>
    <s v="1.807.440"/>
    <n v="8.8000000000000007"/>
    <x v="1"/>
  </r>
  <r>
    <s v="tt0133093"/>
    <s v="The Matrix"/>
    <x v="12"/>
    <x v="2"/>
    <n v="120"/>
    <x v="1"/>
    <s v="R"/>
    <x v="1"/>
    <s v="$ 101218804"/>
    <s v="1,807.440"/>
    <n v="8.8000000000000007"/>
    <x v="1"/>
  </r>
  <r>
    <s v="tt0167261"/>
    <s v="The Lord of the Rings: The Two Towers"/>
    <x v="13"/>
    <x v="2"/>
    <n v="120"/>
    <x v="1"/>
    <s v="R"/>
    <x v="1"/>
    <s v="$ 101218804"/>
    <s v="1,807.440"/>
    <n v="8.8000000000000007"/>
    <x v="1"/>
  </r>
  <r>
    <s v="tt0080684"/>
    <s v="Star Wars: Episode V - The Empire Strikes Back"/>
    <x v="14"/>
    <x v="2"/>
    <n v="120"/>
    <x v="1"/>
    <s v="R"/>
    <x v="1"/>
    <s v="$ 101218804"/>
    <s v="1,807.440"/>
    <n v="8.8000000000000007"/>
    <x v="1"/>
  </r>
  <r>
    <s v="tt0099685"/>
    <s v="Goodfellas"/>
    <x v="15"/>
    <x v="3"/>
    <n v="120"/>
    <x v="1"/>
    <s v="R"/>
    <x v="1"/>
    <s v="$ 101218804"/>
    <s v="1,807.440"/>
    <n v="8.8000000000000007"/>
    <x v="1"/>
  </r>
  <r>
    <s v="tt0073486"/>
    <s v="One Flew Over the Cuckoo's Nest"/>
    <x v="16"/>
    <x v="0"/>
    <n v="100"/>
    <x v="0"/>
    <s v="R"/>
    <x v="2"/>
    <s v="$ 108997629"/>
    <s v="891.071"/>
    <n v="8.6999999999999993"/>
    <x v="2"/>
  </r>
  <r>
    <s v="tt0816692"/>
    <s v="Interstellar"/>
    <x v="17"/>
    <x v="4"/>
    <n v="100"/>
    <x v="0"/>
    <s v="R"/>
    <x v="2"/>
    <s v="$ 108997629"/>
    <s v="891.071"/>
    <n v="8.6999999999999993"/>
    <x v="2"/>
  </r>
  <r>
    <s v="tt0114369"/>
    <s v="Se7en"/>
    <x v="18"/>
    <x v="1"/>
    <n v="100"/>
    <x v="0"/>
    <s v="R"/>
    <x v="2"/>
    <s v="$ 108997629"/>
    <s v="891.071"/>
    <n v="8.6999999999999993"/>
    <x v="2"/>
  </r>
  <r>
    <s v="tt0102926"/>
    <s v="The Silence of the Lambs"/>
    <x v="19"/>
    <x v="1"/>
    <n v="100"/>
    <x v="0"/>
    <s v="R"/>
    <x v="2"/>
    <s v="$ 108997629"/>
    <s v="891.071"/>
    <n v="8.6999999999999993"/>
    <x v="2"/>
  </r>
  <r>
    <s v="tt0076759"/>
    <s v="Star Wars"/>
    <x v="20"/>
    <x v="2"/>
    <n v="100"/>
    <x v="0"/>
    <s v="R"/>
    <x v="2"/>
    <s v="$ 108997629"/>
    <s v="891.071"/>
    <n v="8.6999999999999993"/>
    <x v="2"/>
  </r>
  <r>
    <s v="tt0120815"/>
    <s v="Saving Private Ryan"/>
    <x v="21"/>
    <x v="0"/>
    <n v="100"/>
    <x v="0"/>
    <s v="R"/>
    <x v="2"/>
    <s v="$ 108997629"/>
    <s v="891.071"/>
    <n v="8.6999999999999993"/>
    <x v="2"/>
  </r>
  <r>
    <s v="tt0120689"/>
    <s v="The Green Mile"/>
    <x v="22"/>
    <x v="1"/>
    <n v="100"/>
    <x v="0"/>
    <s v="R"/>
    <x v="2"/>
    <s v="$ 108997629"/>
    <s v="891.071"/>
    <n v="8.6999999999999993"/>
    <x v="2"/>
  </r>
  <r>
    <s v="tt0317248"/>
    <s v="Cidade de Deus"/>
    <x v="23"/>
    <x v="1"/>
    <n v="100"/>
    <x v="0"/>
    <s v="R"/>
    <x v="2"/>
    <s v="$ 108997629"/>
    <s v="891.071"/>
    <n v="8.6999999999999993"/>
    <x v="2"/>
  </r>
  <r>
    <s v="tt0245429"/>
    <s v="Sen to Chihiro no kamikakushi"/>
    <x v="24"/>
    <x v="5"/>
    <n v="100"/>
    <x v="0"/>
    <s v="R"/>
    <x v="2"/>
    <s v="$ 108997629"/>
    <s v="891.071"/>
    <n v="8.6999999999999993"/>
    <x v="2"/>
  </r>
  <r>
    <s v="tt0118799"/>
    <s v="La vita B9 bella"/>
    <x v="25"/>
    <x v="6"/>
    <n v="100"/>
    <x v="0"/>
    <s v="R"/>
    <x v="2"/>
    <s v="$ 108997629"/>
    <s v="891.071"/>
    <n v="8.6999999999999993"/>
    <x v="2"/>
  </r>
  <r>
    <s v="tt6751668"/>
    <s v="Gisaengchung"/>
    <x v="26"/>
    <x v="6"/>
    <n v="100"/>
    <x v="0"/>
    <s v="R"/>
    <x v="2"/>
    <s v="$ 108997629"/>
    <s v="891.071"/>
    <n v="8.6999999999999993"/>
    <x v="2"/>
  </r>
  <r>
    <s v="tt0038650"/>
    <s v="It's a Wonderful Life"/>
    <x v="27"/>
    <x v="0"/>
    <n v="100"/>
    <x v="0"/>
    <s v="R"/>
    <x v="2"/>
    <s v="$ 108997629"/>
    <s v="891.071"/>
    <n v="8.6999999999999993"/>
    <x v="2"/>
  </r>
  <r>
    <s v="tt0047478"/>
    <s v="Shichinin no samurai"/>
    <x v="28"/>
    <x v="2"/>
    <n v="100"/>
    <x v="0"/>
    <s v="R"/>
    <x v="2"/>
    <s v="$ 108997629"/>
    <s v="891.071"/>
    <n v="8.6999999999999993"/>
    <x v="2"/>
  </r>
  <r>
    <s v="tt0172495"/>
    <s v="Gladiator"/>
    <x v="29"/>
    <x v="2"/>
    <n v="100"/>
    <x v="0"/>
    <s v="R"/>
    <x v="2"/>
    <s v="$ 108997629"/>
    <s v="891.071"/>
    <n v="8.6999999999999993"/>
    <x v="2"/>
  </r>
  <r>
    <s v="tt0407887"/>
    <s v="The Departed"/>
    <x v="30"/>
    <x v="1"/>
    <n v="100"/>
    <x v="0"/>
    <s v="R"/>
    <x v="2"/>
    <s v="$ 108997629"/>
    <s v="891.071"/>
    <n v="8.6999999999999993"/>
    <x v="2"/>
  </r>
  <r>
    <s v="tt0482571"/>
    <s v="The Prestige"/>
    <x v="31"/>
    <x v="0"/>
    <n v="100"/>
    <x v="0"/>
    <s v="R"/>
    <x v="2"/>
    <s v="$ 108997629"/>
    <s v="891.071"/>
    <n v="8.6999999999999993"/>
    <x v="2"/>
  </r>
  <r>
    <s v="tt0088763"/>
    <s v="Back to the Future"/>
    <x v="32"/>
    <x v="4"/>
    <n v="100"/>
    <x v="0"/>
    <s v="R"/>
    <x v="2"/>
    <s v="$ 108997629"/>
    <s v="891.071"/>
    <n v="8.6999999999999993"/>
    <x v="2"/>
  </r>
  <r>
    <s v="tt0120586"/>
    <s v="American History X"/>
    <x v="33"/>
    <x v="0"/>
    <n v="119"/>
    <x v="0"/>
    <s v="R"/>
    <x v="3"/>
    <s v="$ 23875127"/>
    <s v="1.014.218"/>
    <n v="8.5"/>
    <x v="1"/>
  </r>
  <r>
    <s v="tt0110413"/>
    <s v="LÃ©on"/>
    <x v="34"/>
    <x v="2"/>
    <n v="119"/>
    <x v="0"/>
    <s v="R"/>
    <x v="3"/>
    <s v="$ 23875127"/>
    <s v="1.014.218"/>
    <n v="8.5"/>
    <x v="1"/>
  </r>
  <r>
    <s v="tt0103064"/>
    <s v="Terminator 2: Judgment Day"/>
    <x v="35"/>
    <x v="2"/>
    <n v="119"/>
    <x v="0"/>
    <s v="R"/>
    <x v="3"/>
    <s v="$ 23875127"/>
    <s v="1.014.218"/>
    <n v="8.5"/>
    <x v="1"/>
  </r>
  <r>
    <s v="tt0114814"/>
    <s v="The Usual Suspects"/>
    <x v="36"/>
    <x v="1"/>
    <n v="119"/>
    <x v="0"/>
    <s v="R"/>
    <x v="3"/>
    <s v="$ 23875127"/>
    <s v="1.014.218"/>
    <n v="8.5"/>
    <x v="1"/>
  </r>
  <r>
    <s v="tt0110357"/>
    <s v="The Lion King"/>
    <x v="37"/>
    <x v="5"/>
    <n v="119"/>
    <x v="0"/>
    <s v="R"/>
    <x v="3"/>
    <s v="$ 23875127"/>
    <s v="1.014.218"/>
    <n v="8.5"/>
    <x v="1"/>
  </r>
  <r>
    <s v="tt7286456"/>
    <s v="Joker"/>
    <x v="38"/>
    <x v="1"/>
    <n v="119"/>
    <x v="0"/>
    <s v="R"/>
    <x v="3"/>
    <s v="$ 23875127"/>
    <s v="1.014.218"/>
    <n v="8.5"/>
    <x v="1"/>
  </r>
  <r>
    <s v="tt1675434"/>
    <s v="Intouchables"/>
    <x v="39"/>
    <x v="3"/>
    <n v="119"/>
    <x v="0"/>
    <s v="R"/>
    <x v="3"/>
    <s v="$ 23875127"/>
    <s v="1.014.218"/>
    <n v="8.5"/>
    <x v="1"/>
  </r>
  <r>
    <s v="tt0253474"/>
    <s v="The Pianist"/>
    <x v="40"/>
    <x v="3"/>
    <n v="119"/>
    <x v="0"/>
    <s v="R"/>
    <x v="3"/>
    <s v="$ 23875127"/>
    <s v="1.014.218"/>
    <n v="8.5"/>
    <x v="1"/>
  </r>
  <r>
    <s v="tt2582802"/>
    <s v="Whiplash"/>
    <x v="41"/>
    <x v="0"/>
    <n v="119"/>
    <x v="0"/>
    <s v="R"/>
    <x v="3"/>
    <s v="$ 23875127"/>
    <s v="1.014.218"/>
    <n v="8.5"/>
    <x v="1"/>
  </r>
  <r>
    <s v="tt0054215"/>
    <s v="Psycho"/>
    <x v="42"/>
    <x v="7"/>
    <n v="119"/>
    <x v="0"/>
    <s v="R"/>
    <x v="3"/>
    <s v="$ 23875127"/>
    <s v="1.014.218"/>
    <n v="8.5"/>
    <x v="1"/>
  </r>
  <r>
    <s v="tt0034583"/>
    <s v="Casablanca"/>
    <x v="43"/>
    <x v="0"/>
    <n v="119"/>
    <x v="0"/>
    <s v="R"/>
    <x v="3"/>
    <s v="$ 23875127"/>
    <s v="1.014.218"/>
    <n v="8.5"/>
    <x v="1"/>
  </r>
  <r>
    <s v="tt0064116"/>
    <s v="C'era una volta il West"/>
    <x v="44"/>
    <x v="8"/>
    <n v="165"/>
    <x v="2"/>
    <s v="PG-13"/>
    <x v="4"/>
    <s v="$ 112911"/>
    <s v="295.220"/>
    <n v="8.3000000000000007"/>
    <x v="0"/>
  </r>
  <r>
    <s v="tt0095327"/>
    <s v="Hotaru no haka"/>
    <x v="45"/>
    <x v="5"/>
    <n v="165"/>
    <x v="2"/>
    <s v="PG-13"/>
    <x v="4"/>
    <s v="$ 112911"/>
    <s v="295.220"/>
    <n v="8.3000000000000007"/>
    <x v="0"/>
  </r>
  <r>
    <s v="tt0095765"/>
    <s v="Nuovo Cinema Paradiso"/>
    <x v="46"/>
    <x v="0"/>
    <n v="155"/>
    <x v="2"/>
    <s v="#N/A"/>
    <x v="5"/>
    <s v="$ 13826605"/>
    <s v="223.050"/>
    <n v="8.3000000000000007"/>
    <x v="0"/>
  </r>
  <r>
    <s v="tt0027977"/>
    <s v="Modern Times"/>
    <x v="47"/>
    <x v="6"/>
    <n v="155"/>
    <x v="2"/>
    <s v="#N/A"/>
    <x v="5"/>
    <s v="$ 13826605"/>
    <s v="223.050"/>
    <n v="8.3000000000000007"/>
    <x v="0"/>
  </r>
  <r>
    <s v="tt1345836"/>
    <s v="The Dark Knight Rises"/>
    <x v="48"/>
    <x v="2"/>
    <n v="155"/>
    <x v="2"/>
    <s v="#N/A"/>
    <x v="5"/>
    <s v="$ 13826605"/>
    <s v="223.050"/>
    <n v="8.3000000000000007"/>
    <x v="0"/>
  </r>
  <r>
    <s v="tt1853728"/>
    <s v="Django Unchained"/>
    <x v="49"/>
    <x v="0"/>
    <n v="155"/>
    <x v="2"/>
    <s v="#N/A"/>
    <x v="5"/>
    <s v="$ 13826605"/>
    <s v="223.050"/>
    <n v="8.3000000000000007"/>
    <x v="0"/>
  </r>
  <r>
    <s v="tt0209144"/>
    <s v="Memento"/>
    <x v="50"/>
    <x v="9"/>
    <n v="155"/>
    <x v="2"/>
    <s v="#N/A"/>
    <x v="5"/>
    <s v="$ 13826605"/>
    <s v="223.050"/>
    <n v="8.3000000000000007"/>
    <x v="0"/>
  </r>
  <r>
    <s v="tt0910970"/>
    <s v="WALLÂ·E"/>
    <x v="51"/>
    <x v="5"/>
    <n v="155"/>
    <x v="2"/>
    <s v="#N/A"/>
    <x v="5"/>
    <s v="$ 13826605"/>
    <s v="223.050"/>
    <n v="8.3000000000000007"/>
    <x v="0"/>
  </r>
  <r>
    <s v="tt0081505"/>
    <s v="The Shining"/>
    <x v="52"/>
    <x v="0"/>
    <n v="155"/>
    <x v="2"/>
    <s v="#N/A"/>
    <x v="5"/>
    <s v="$ 13826605"/>
    <s v="223.050"/>
    <n v="8.3000000000000007"/>
    <x v="0"/>
  </r>
  <r>
    <s v="tt0082971"/>
    <s v="Raiders of the Lost Ark"/>
    <x v="53"/>
    <x v="2"/>
    <n v="155"/>
    <x v="2"/>
    <s v="#N/A"/>
    <x v="5"/>
    <s v="$ 13826605"/>
    <s v="223.050"/>
    <n v="8.3000000000000007"/>
    <x v="0"/>
  </r>
  <r>
    <s v="tt4154756"/>
    <s v="Avengers: Infinity War"/>
    <x v="54"/>
    <x v="2"/>
    <n v="155"/>
    <x v="2"/>
    <s v="#N/A"/>
    <x v="5"/>
    <s v="$ 13826605"/>
    <s v="223.050"/>
    <n v="8.3000000000000007"/>
    <x v="0"/>
  </r>
  <r>
    <s v="tt0078748"/>
    <s v="Alien"/>
    <x v="55"/>
    <x v="7"/>
    <n v="155"/>
    <x v="2"/>
    <s v="#N/A"/>
    <x v="5"/>
    <s v="$ 13826605"/>
    <s v="223.050"/>
    <n v="8.3000000000000007"/>
    <x v="0"/>
  </r>
  <r>
    <s v="tt4154796"/>
    <s v="Avengers: Endgame"/>
    <x v="56"/>
    <x v="2"/>
    <n v="155"/>
    <x v="2"/>
    <s v="#N/A"/>
    <x v="5"/>
    <s v="$ 13826605"/>
    <s v="223.050"/>
    <n v="8.3000000000000007"/>
    <x v="0"/>
  </r>
  <r>
    <s v="tt0078788"/>
    <s v="Apocalypse Now"/>
    <x v="57"/>
    <x v="0"/>
    <n v="155"/>
    <x v="2"/>
    <s v="#N/A"/>
    <x v="5"/>
    <s v="$ 13826605"/>
    <s v="223.050"/>
    <n v="8.3000000000000007"/>
    <x v="0"/>
  </r>
  <r>
    <s v="tt0364569"/>
    <s v="Oldeuboi"/>
    <x v="58"/>
    <x v="2"/>
    <n v="155"/>
    <x v="2"/>
    <s v="#N/A"/>
    <x v="5"/>
    <s v="$ 13826605"/>
    <s v="223.050"/>
    <n v="8.3000000000000007"/>
    <x v="0"/>
  </r>
  <r>
    <s v="tt0057012"/>
    <s v="Dr. Strangelove or: How I Learned to Stop Worrying and Love the Bomb"/>
    <x v="59"/>
    <x v="6"/>
    <n v="95"/>
    <x v="1"/>
    <s v="PG"/>
    <x v="6"/>
    <s v="$ 9443876"/>
    <s v="441.115"/>
    <n v="8.1"/>
    <x v="2"/>
  </r>
  <r>
    <s v="tt0047396"/>
    <s v="Rear Window"/>
    <x v="60"/>
    <x v="9"/>
    <n v="95"/>
    <x v="1"/>
    <s v="PG"/>
    <x v="6"/>
    <s v="$ 9443876"/>
    <s v="441.115"/>
    <n v="8.1"/>
    <x v="2"/>
  </r>
  <r>
    <s v="tt2380307"/>
    <s v="Coco"/>
    <x v="61"/>
    <x v="5"/>
    <n v="95"/>
    <x v="1"/>
    <s v="PG"/>
    <x v="6"/>
    <s v="$ 9443876"/>
    <s v="441.115"/>
    <n v="8.1"/>
    <x v="2"/>
  </r>
  <r>
    <s v="tt0405094"/>
    <s v="Das Leben der Anderen"/>
    <x v="62"/>
    <x v="0"/>
    <n v="95"/>
    <x v="1"/>
    <s v="PG"/>
    <x v="6"/>
    <s v="$ 9443876"/>
    <s v="441.115"/>
    <n v="8.1"/>
    <x v="2"/>
  </r>
  <r>
    <s v="tt4633694"/>
    <s v="Spider-Man: Into the Spider-Verse"/>
    <x v="63"/>
    <x v="5"/>
    <n v="95"/>
    <x v="1"/>
    <s v="PG"/>
    <x v="6"/>
    <s v="$ 9443876"/>
    <s v="441.115"/>
    <n v="8.1"/>
    <x v="2"/>
  </r>
  <r>
    <s v="tt1187043"/>
    <s v="3 Idiots"/>
    <x v="64"/>
    <x v="6"/>
    <n v="95"/>
    <x v="1"/>
    <s v="PG"/>
    <x v="6"/>
    <s v="$ 9443876"/>
    <s v="441.115"/>
    <n v="8.1"/>
    <x v="2"/>
  </r>
  <r>
    <s v="tt0119698"/>
    <s v="Mononoke-hime"/>
    <x v="29"/>
    <x v="5"/>
    <n v="95"/>
    <x v="1"/>
    <s v="PG"/>
    <x v="6"/>
    <s v="$ 9443876"/>
    <s v="441.115"/>
    <n v="8.1"/>
    <x v="2"/>
  </r>
  <r>
    <s v="tt0087843"/>
    <s v="Once Upon a Time in America"/>
    <x v="65"/>
    <x v="1"/>
    <n v="95"/>
    <x v="1"/>
    <s v="PG"/>
    <x v="6"/>
    <s v="$ 9443876"/>
    <s v="441.115"/>
    <n v="8.1"/>
    <x v="2"/>
  </r>
  <r>
    <s v="tt0032553"/>
    <s v="The Great Dictator"/>
    <x v="66"/>
    <x v="6"/>
    <n v="95"/>
    <x v="1"/>
    <s v="PG"/>
    <x v="6"/>
    <s v="$ 9443876"/>
    <s v="441.115"/>
    <n v="8.1"/>
    <x v="2"/>
  </r>
  <r>
    <s v="tt0043014"/>
    <s v="Sunset Blvd."/>
    <x v="67"/>
    <x v="6"/>
    <n v="95"/>
    <x v="1"/>
    <s v="PG"/>
    <x v="6"/>
    <s v="$ 9443876"/>
    <s v="441.115"/>
    <n v="8.1"/>
    <x v="2"/>
  </r>
  <r>
    <s v="tt0361748"/>
    <s v="Inglourious Basterds"/>
    <x v="68"/>
    <x v="4"/>
    <n v="95"/>
    <x v="1"/>
    <s v="PG"/>
    <x v="6"/>
    <s v="$ 9443876"/>
    <s v="441.115"/>
    <n v="8.1"/>
    <x v="2"/>
  </r>
  <r>
    <s v="tt0169547"/>
    <s v="American Beauty"/>
    <x v="69"/>
    <x v="0"/>
    <n v="122"/>
    <x v="0"/>
    <s v="R"/>
    <x v="7"/>
    <s v="$ 356296601"/>
    <s v="1.049.009"/>
    <n v="8"/>
    <x v="1"/>
  </r>
  <r>
    <s v="tt0112573"/>
    <s v="Braveheart"/>
    <x v="70"/>
    <x v="3"/>
    <n v="122"/>
    <x v="0"/>
    <s v="R"/>
    <x v="7"/>
    <s v="$ 356296601"/>
    <s v="1.049.009"/>
    <n v="8"/>
    <x v="1"/>
  </r>
  <r>
    <s v="tt0086190"/>
    <s v="Star Wars: Episode VI - Return of the Jedi"/>
    <x v="71"/>
    <x v="2"/>
    <n v="122"/>
    <x v="0"/>
    <s v="R"/>
    <x v="7"/>
    <s v="$ 356296601"/>
    <s v="1.049.009"/>
    <n v="8"/>
    <x v="1"/>
  </r>
  <r>
    <s v="tt0105236"/>
    <s v="Reservoir Dogs"/>
    <x v="72"/>
    <x v="1"/>
    <n v="122"/>
    <x v="0"/>
    <s v="R"/>
    <x v="7"/>
    <s v="$ 356296601"/>
    <s v="1.049.009"/>
    <n v="8"/>
    <x v="1"/>
  </r>
  <r>
    <s v="tt0338013"/>
    <s v="Eternal Sunshine of the Spotless Mind"/>
    <x v="73"/>
    <x v="0"/>
    <n v="122"/>
    <x v="0"/>
    <s v="R"/>
    <x v="7"/>
    <s v="$ 356296601"/>
    <s v="1.049.009"/>
    <n v="8"/>
    <x v="1"/>
  </r>
  <r>
    <s v="tt0114709"/>
    <s v="Toy Story"/>
    <x v="74"/>
    <x v="5"/>
    <n v="122"/>
    <x v="0"/>
    <s v="R"/>
    <x v="7"/>
    <s v="$ 356296601"/>
    <s v="1.049.009"/>
    <n v="8"/>
    <x v="1"/>
  </r>
  <r>
    <s v="tt0119217"/>
    <s v="Good Will Hunting"/>
    <x v="75"/>
    <x v="0"/>
    <n v="122"/>
    <x v="0"/>
    <s v="R"/>
    <x v="7"/>
    <s v="$ 356296601"/>
    <s v="1.049.009"/>
    <n v="8"/>
    <x v="1"/>
  </r>
  <r>
    <s v="tt0208092"/>
    <s v="Snatch"/>
    <x v="76"/>
    <x v="6"/>
    <n v="122"/>
    <x v="0"/>
    <s v="R"/>
    <x v="7"/>
    <s v="$ 356296601"/>
    <s v="1.049.009"/>
    <n v="8"/>
    <x v="1"/>
  </r>
  <r>
    <s v="tt0180093"/>
    <s v="Requiem for a Dream"/>
    <x v="77"/>
    <x v="0"/>
    <n v="102"/>
    <x v="0"/>
    <s v="R"/>
    <x v="8"/>
    <s v="$ 7390108"/>
    <s v="748.291"/>
    <n v="7.8"/>
    <x v="2"/>
  </r>
  <r>
    <s v="tt0066921"/>
    <s v="A Clockwork Orange"/>
    <x v="78"/>
    <x v="1"/>
    <n v="102"/>
    <x v="0"/>
    <s v="R"/>
    <x v="8"/>
    <s v="$ 7390108"/>
    <s v="748.291"/>
    <n v="7.8"/>
    <x v="2"/>
  </r>
  <r>
    <s v="tt0435761"/>
    <s v="Toy Story 3"/>
    <x v="79"/>
    <x v="5"/>
    <n v="102"/>
    <x v="0"/>
    <s v="R"/>
    <x v="8"/>
    <s v="$ 7390108"/>
    <s v="748.291"/>
    <n v="7.8"/>
    <x v="2"/>
  </r>
  <r>
    <s v="tt0086250"/>
    <s v="Scarface"/>
    <x v="80"/>
    <x v="1"/>
    <n v="102"/>
    <x v="0"/>
    <s v="R"/>
    <x v="8"/>
    <s v="$ 7390108"/>
    <s v="748.291"/>
    <n v="7.8"/>
    <x v="2"/>
  </r>
  <r>
    <s v="tt0075314"/>
    <s v="Taxi Driver"/>
    <x v="81"/>
    <x v="1"/>
    <n v="102"/>
    <x v="0"/>
    <s v="R"/>
    <x v="8"/>
    <s v="$ 7390108"/>
    <s v="748.291"/>
    <n v="7.8"/>
    <x v="2"/>
  </r>
  <r>
    <s v="tt0211915"/>
    <s v="Le fabuleux destin d'AmÃ©lie Poulain"/>
    <x v="82"/>
    <x v="6"/>
    <n v="102"/>
    <x v="0"/>
    <s v="R"/>
    <x v="8"/>
    <s v="$ 7390108"/>
    <s v="748.291"/>
    <n v="7.8"/>
    <x v="2"/>
  </r>
  <r>
    <s v="tt0093058"/>
    <s v="Full Metal Jacket"/>
    <x v="83"/>
    <x v="0"/>
    <n v="102"/>
    <x v="0"/>
    <s v="R"/>
    <x v="8"/>
    <s v="$ 7390108"/>
    <s v="748.291"/>
    <n v="7.8"/>
    <x v="2"/>
  </r>
  <r>
    <s v="tt0090605"/>
    <s v="Aliens"/>
    <x v="84"/>
    <x v="2"/>
    <n v="102"/>
    <x v="0"/>
    <s v="R"/>
    <x v="8"/>
    <s v="$ 7390108"/>
    <s v="748.291"/>
    <n v="7.8"/>
    <x v="2"/>
  </r>
  <r>
    <s v="tt0062622"/>
    <s v="2001: A Space Odyssey"/>
    <x v="85"/>
    <x v="4"/>
    <n v="102"/>
    <x v="0"/>
    <s v="R"/>
    <x v="8"/>
    <s v="$ 7390108"/>
    <s v="748.291"/>
    <n v="7.8"/>
    <x v="2"/>
  </r>
  <r>
    <s v="tt0033467"/>
    <s v="Citizen Kane"/>
    <x v="86"/>
    <x v="0"/>
    <n v="102"/>
    <x v="0"/>
    <s v="R"/>
    <x v="8"/>
    <s v="$ 7390108"/>
    <s v="748.291"/>
    <n v="7.8"/>
    <x v="2"/>
  </r>
  <r>
    <s v="tt8579674"/>
    <s v="1917"/>
    <x v="87"/>
    <x v="0"/>
    <n v="102"/>
    <x v="0"/>
    <s v="R"/>
    <x v="8"/>
    <s v="$ 7390108"/>
    <s v="748.291"/>
    <n v="7.8"/>
    <x v="2"/>
  </r>
  <r>
    <s v="tt0086879"/>
    <s v="Amadeus"/>
    <x v="88"/>
    <x v="3"/>
    <n v="102"/>
    <x v="0"/>
    <s v="R"/>
    <x v="8"/>
    <s v="$ 7390108"/>
    <s v="748.291"/>
    <n v="7.8"/>
    <x v="2"/>
  </r>
  <r>
    <s v="tt0052357"/>
    <s v="Vertigo"/>
    <x v="89"/>
    <x v="9"/>
    <n v="102"/>
    <x v="0"/>
    <s v="R"/>
    <x v="8"/>
    <s v="$ 7390108"/>
    <s v="748.291"/>
    <n v="7.8"/>
    <x v="2"/>
  </r>
  <r>
    <s v="tt0053125"/>
    <s v="North by Northwest"/>
    <x v="90"/>
    <x v="4"/>
    <n v="102"/>
    <x v="0"/>
    <s v="R"/>
    <x v="8"/>
    <s v="$ 7390108"/>
    <s v="748.291"/>
    <n v="7.8"/>
    <x v="2"/>
  </r>
  <r>
    <s v="tt2106476"/>
    <s v="Jagten"/>
    <x v="91"/>
    <x v="0"/>
    <n v="115"/>
    <x v="3"/>
    <s v="R"/>
    <x v="9"/>
    <s v="$ 15843274"/>
    <s v="269.616"/>
    <n v="7.5"/>
    <x v="2"/>
  </r>
  <r>
    <s v="tt0056172"/>
    <s v="Lawrence of Arabia"/>
    <x v="92"/>
    <x v="4"/>
    <n v="115"/>
    <x v="3"/>
    <s v="R"/>
    <x v="9"/>
    <s v="$ 15843274"/>
    <s v="269.616"/>
    <n v="7.5"/>
    <x v="2"/>
  </r>
  <r>
    <s v="tt0070735"/>
    <s v="The Sting"/>
    <x v="93"/>
    <x v="6"/>
    <n v="115"/>
    <x v="3"/>
    <s v="R"/>
    <x v="9"/>
    <s v="$ 15843274"/>
    <s v="269.616"/>
    <n v="7.5"/>
    <x v="2"/>
  </r>
  <r>
    <s v="tt0082096"/>
    <s v="Das Boot"/>
    <x v="94"/>
    <x v="4"/>
    <n v="115"/>
    <x v="3"/>
    <s v="R"/>
    <x v="9"/>
    <s v="$ 15843274"/>
    <s v="269.616"/>
    <n v="7.5"/>
    <x v="2"/>
  </r>
  <r>
    <s v="tt0059578"/>
    <s v="Per qualche dollaro in piÃ¹"/>
    <x v="95"/>
    <x v="8"/>
    <n v="132"/>
    <x v="2"/>
    <s v="#N/A"/>
    <x v="4"/>
    <s v="$ 15000000"/>
    <s v="226.039"/>
    <n v="7.4"/>
    <x v="1"/>
  </r>
  <r>
    <s v="tt1832382"/>
    <s v="Jodaeiye Nader az Simin"/>
    <x v="96"/>
    <x v="0"/>
    <n v="123"/>
    <x v="4"/>
    <s v="PG-13"/>
    <x v="10"/>
    <s v="$ 22926076"/>
    <s v="214.165"/>
    <n v="7.4"/>
    <x v="1"/>
  </r>
  <r>
    <s v="tt0045152"/>
    <s v="Singin' in the Rain"/>
    <x v="97"/>
    <x v="6"/>
    <n v="123"/>
    <x v="4"/>
    <s v="PG-13"/>
    <x v="10"/>
    <s v="$ 22926076"/>
    <s v="214.165"/>
    <n v="7.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567D8F-39EE-4B36-8DD8-5BB084CFF47D}"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14" firstHeaderRow="1" firstDataRow="1" firstDataCol="1"/>
  <pivotFields count="12">
    <pivotField showAll="0"/>
    <pivotField showAll="0"/>
    <pivotField numFmtId="14" showAll="0">
      <items count="99">
        <item x="47"/>
        <item x="66"/>
        <item x="43"/>
        <item x="27"/>
        <item x="86"/>
        <item x="97"/>
        <item x="60"/>
        <item x="28"/>
        <item x="7"/>
        <item x="89"/>
        <item x="90"/>
        <item x="42"/>
        <item x="92"/>
        <item x="59"/>
        <item x="95"/>
        <item x="85"/>
        <item x="44"/>
        <item x="78"/>
        <item x="1"/>
        <item x="93"/>
        <item x="3"/>
        <item x="16"/>
        <item x="81"/>
        <item x="20"/>
        <item x="55"/>
        <item x="57"/>
        <item x="14"/>
        <item x="52"/>
        <item x="53"/>
        <item x="94"/>
        <item x="71"/>
        <item x="80"/>
        <item x="65"/>
        <item x="88"/>
        <item x="32"/>
        <item x="84"/>
        <item x="83"/>
        <item x="46"/>
        <item x="15"/>
        <item x="19"/>
        <item x="35"/>
        <item x="72"/>
        <item x="6"/>
        <item x="10"/>
        <item x="4"/>
        <item x="37"/>
        <item x="0"/>
        <item x="34"/>
        <item x="36"/>
        <item x="70"/>
        <item x="18"/>
        <item x="74"/>
        <item x="25"/>
        <item x="75"/>
        <item x="21"/>
        <item x="12"/>
        <item x="33"/>
        <item x="9"/>
        <item x="69"/>
        <item x="29"/>
        <item x="67"/>
        <item x="22"/>
        <item x="77"/>
        <item x="50"/>
        <item x="76"/>
        <item x="11"/>
        <item x="82"/>
        <item x="40"/>
        <item x="13"/>
        <item x="24"/>
        <item x="23"/>
        <item x="5"/>
        <item x="73"/>
        <item x="58"/>
        <item x="30"/>
        <item x="31"/>
        <item x="62"/>
        <item x="2"/>
        <item x="51"/>
        <item x="68"/>
        <item x="64"/>
        <item x="79"/>
        <item x="8"/>
        <item x="96"/>
        <item x="39"/>
        <item x="48"/>
        <item x="91"/>
        <item x="49"/>
        <item x="17"/>
        <item x="41"/>
        <item x="45"/>
        <item x="61"/>
        <item x="54"/>
        <item x="63"/>
        <item x="56"/>
        <item x="38"/>
        <item x="26"/>
        <item x="87"/>
        <item t="default"/>
      </items>
    </pivotField>
    <pivotField axis="axisRow" showAll="0" sortType="ascending">
      <items count="11">
        <item x="2"/>
        <item x="4"/>
        <item x="5"/>
        <item x="3"/>
        <item x="6"/>
        <item x="1"/>
        <item x="0"/>
        <item x="7"/>
        <item x="9"/>
        <item x="8"/>
        <item t="default"/>
      </items>
      <autoSortScope>
        <pivotArea dataOnly="0" outline="0" fieldPosition="0">
          <references count="1">
            <reference field="4294967294" count="1" selected="0">
              <x v="0"/>
            </reference>
          </references>
        </pivotArea>
      </autoSortScope>
    </pivotField>
    <pivotField showAll="0"/>
    <pivotField showAll="0">
      <items count="6">
        <item x="3"/>
        <item x="4"/>
        <item x="2"/>
        <item x="1"/>
        <item x="0"/>
        <item t="default"/>
      </items>
    </pivotField>
    <pivotField showAll="0"/>
    <pivotField showAll="0"/>
    <pivotField showAll="0"/>
    <pivotField showAll="0"/>
    <pivotField dataField="1" showAll="0"/>
    <pivotField showAll="0">
      <items count="4">
        <item x="2"/>
        <item x="0"/>
        <item x="1"/>
        <item t="default"/>
      </items>
    </pivotField>
  </pivotFields>
  <rowFields count="1">
    <field x="3"/>
  </rowFields>
  <rowItems count="11">
    <i>
      <x v="9"/>
    </i>
    <i>
      <x v="7"/>
    </i>
    <i>
      <x v="8"/>
    </i>
    <i>
      <x v="3"/>
    </i>
    <i>
      <x v="1"/>
    </i>
    <i>
      <x v="2"/>
    </i>
    <i>
      <x v="4"/>
    </i>
    <i>
      <x v="5"/>
    </i>
    <i>
      <x/>
    </i>
    <i>
      <x v="6"/>
    </i>
    <i t="grand">
      <x/>
    </i>
  </rowItems>
  <colItems count="1">
    <i/>
  </colItems>
  <dataFields count="1">
    <dataField name="Sum of Score" fld="1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90A1F1-5588-4EE3-B015-5634DDAAE80A}"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3:B9" firstHeaderRow="1" firstDataRow="1" firstDataCol="1"/>
  <pivotFields count="12">
    <pivotField showAll="0"/>
    <pivotField showAll="0"/>
    <pivotField numFmtId="14" showAll="0">
      <items count="99">
        <item x="47"/>
        <item x="66"/>
        <item x="43"/>
        <item x="27"/>
        <item x="86"/>
        <item x="97"/>
        <item x="60"/>
        <item x="28"/>
        <item x="7"/>
        <item x="89"/>
        <item x="90"/>
        <item x="42"/>
        <item x="92"/>
        <item x="59"/>
        <item x="95"/>
        <item x="85"/>
        <item x="44"/>
        <item x="78"/>
        <item x="1"/>
        <item x="93"/>
        <item x="3"/>
        <item x="16"/>
        <item x="81"/>
        <item x="20"/>
        <item x="55"/>
        <item x="57"/>
        <item x="14"/>
        <item x="52"/>
        <item x="53"/>
        <item x="94"/>
        <item x="71"/>
        <item x="80"/>
        <item x="65"/>
        <item x="88"/>
        <item x="32"/>
        <item x="84"/>
        <item x="83"/>
        <item x="46"/>
        <item x="15"/>
        <item x="19"/>
        <item x="35"/>
        <item x="72"/>
        <item x="6"/>
        <item x="10"/>
        <item x="4"/>
        <item x="37"/>
        <item x="0"/>
        <item x="34"/>
        <item x="36"/>
        <item x="70"/>
        <item x="18"/>
        <item x="74"/>
        <item x="25"/>
        <item x="75"/>
        <item x="21"/>
        <item x="12"/>
        <item x="33"/>
        <item x="9"/>
        <item x="69"/>
        <item x="29"/>
        <item x="67"/>
        <item x="22"/>
        <item x="77"/>
        <item x="50"/>
        <item x="76"/>
        <item x="11"/>
        <item x="82"/>
        <item x="40"/>
        <item x="13"/>
        <item x="24"/>
        <item x="23"/>
        <item x="5"/>
        <item x="73"/>
        <item x="58"/>
        <item x="30"/>
        <item x="31"/>
        <item x="62"/>
        <item x="2"/>
        <item x="51"/>
        <item x="68"/>
        <item x="64"/>
        <item x="79"/>
        <item x="8"/>
        <item x="96"/>
        <item x="39"/>
        <item x="48"/>
        <item x="91"/>
        <item x="49"/>
        <item x="17"/>
        <item x="41"/>
        <item x="45"/>
        <item x="61"/>
        <item x="54"/>
        <item x="63"/>
        <item x="56"/>
        <item x="38"/>
        <item x="26"/>
        <item x="87"/>
        <item t="default"/>
      </items>
    </pivotField>
    <pivotField showAll="0">
      <items count="11">
        <item x="2"/>
        <item x="4"/>
        <item x="5"/>
        <item x="3"/>
        <item x="6"/>
        <item x="1"/>
        <item x="0"/>
        <item x="7"/>
        <item x="9"/>
        <item x="8"/>
        <item t="default"/>
      </items>
    </pivotField>
    <pivotField showAll="0"/>
    <pivotField showAll="0">
      <items count="6">
        <item x="3"/>
        <item x="4"/>
        <item x="2"/>
        <item x="1"/>
        <item x="0"/>
        <item t="default"/>
      </items>
    </pivotField>
    <pivotField showAll="0"/>
    <pivotField axis="axisRow" showAll="0" measureFilter="1" sortType="ascending">
      <items count="12">
        <item x="10"/>
        <item x="8"/>
        <item x="1"/>
        <item x="0"/>
        <item x="5"/>
        <item x="2"/>
        <item x="7"/>
        <item x="4"/>
        <item x="6"/>
        <item x="9"/>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items count="4">
        <item x="2"/>
        <item x="0"/>
        <item x="1"/>
        <item t="default"/>
      </items>
    </pivotField>
  </pivotFields>
  <rowFields count="1">
    <field x="7"/>
  </rowFields>
  <rowItems count="6">
    <i>
      <x v="8"/>
    </i>
    <i>
      <x v="10"/>
    </i>
    <i>
      <x v="4"/>
    </i>
    <i>
      <x v="1"/>
    </i>
    <i>
      <x v="5"/>
    </i>
    <i t="grand">
      <x/>
    </i>
  </rowItems>
  <colItems count="1">
    <i/>
  </colItems>
  <dataFields count="1">
    <dataField name="Sum of Score" fld="10" baseField="0" baseItem="0"/>
  </dataFields>
  <chartFormats count="3">
    <chartFormat chart="0" format="0"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3F48AD-42C1-446F-90C6-48ED7157E764}" name="PivotTable3"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8">
  <location ref="A3:K15" firstHeaderRow="1" firstDataRow="2" firstDataCol="1"/>
  <pivotFields count="12">
    <pivotField showAll="0" defaultSubtotal="0"/>
    <pivotField showAll="0" defaultSubtotal="0"/>
    <pivotField numFmtId="14" showAll="0" defaultSubtotal="0">
      <items count="98">
        <item x="47"/>
        <item x="66"/>
        <item x="43"/>
        <item x="27"/>
        <item x="86"/>
        <item x="97"/>
        <item x="60"/>
        <item x="28"/>
        <item x="7"/>
        <item x="89"/>
        <item x="90"/>
        <item x="42"/>
        <item x="92"/>
        <item x="59"/>
        <item x="95"/>
        <item x="85"/>
        <item x="44"/>
        <item x="78"/>
        <item x="1"/>
        <item x="93"/>
        <item x="3"/>
        <item x="16"/>
        <item x="81"/>
        <item x="20"/>
        <item x="55"/>
        <item x="57"/>
        <item x="14"/>
        <item x="52"/>
        <item x="53"/>
        <item x="94"/>
        <item x="71"/>
        <item x="80"/>
        <item x="65"/>
        <item x="88"/>
        <item x="32"/>
        <item x="84"/>
        <item x="83"/>
        <item x="46"/>
        <item x="15"/>
        <item x="19"/>
        <item x="35"/>
        <item x="72"/>
        <item x="6"/>
        <item x="10"/>
        <item x="4"/>
        <item x="37"/>
        <item x="0"/>
        <item x="34"/>
        <item x="36"/>
        <item x="70"/>
        <item x="18"/>
        <item x="74"/>
        <item x="25"/>
        <item x="75"/>
        <item x="21"/>
        <item x="12"/>
        <item x="33"/>
        <item x="9"/>
        <item x="69"/>
        <item x="29"/>
        <item x="67"/>
        <item x="22"/>
        <item x="77"/>
        <item x="50"/>
        <item x="76"/>
        <item x="11"/>
        <item x="82"/>
        <item x="40"/>
        <item x="13"/>
        <item x="24"/>
        <item x="23"/>
        <item x="5"/>
        <item x="73"/>
        <item x="58"/>
        <item x="30"/>
        <item x="31"/>
        <item x="62"/>
        <item x="2"/>
        <item x="51"/>
        <item x="68"/>
        <item x="64"/>
        <item x="79"/>
        <item x="8"/>
        <item x="96"/>
        <item x="39"/>
        <item x="48"/>
        <item x="91"/>
        <item x="49"/>
        <item x="17"/>
        <item x="41"/>
        <item x="45"/>
        <item x="61"/>
        <item x="54"/>
        <item x="63"/>
        <item x="56"/>
        <item x="38"/>
        <item x="26"/>
        <item x="87"/>
      </items>
    </pivotField>
    <pivotField axis="axisCol" showAll="0" defaultSubtotal="0">
      <items count="10">
        <item x="2"/>
        <item x="4"/>
        <item x="5"/>
        <item x="3"/>
        <item x="6"/>
        <item x="1"/>
        <item x="0"/>
        <item x="7"/>
        <item x="9"/>
        <item x="8"/>
      </items>
    </pivotField>
    <pivotField showAll="0" defaultSubtotal="0"/>
    <pivotField showAll="0" defaultSubtotal="0">
      <items count="5">
        <item x="3"/>
        <item x="4"/>
        <item x="2"/>
        <item x="1"/>
        <item x="0"/>
      </items>
    </pivotField>
    <pivotField showAll="0" defaultSubtotal="0"/>
    <pivotField axis="axisRow" showAll="0" sortType="ascending" defaultSubtotal="0">
      <items count="11">
        <item x="10"/>
        <item x="8"/>
        <item x="1"/>
        <item x="0"/>
        <item x="5"/>
        <item x="2"/>
        <item x="7"/>
        <item x="4"/>
        <item x="6"/>
        <item x="9"/>
        <item x="3"/>
      </items>
      <autoSortScope>
        <pivotArea dataOnly="0" outline="0" fieldPosition="0">
          <references count="1">
            <reference field="4294967294" count="1" selected="0">
              <x v="0"/>
            </reference>
          </references>
        </pivotArea>
      </autoSortScope>
    </pivotField>
    <pivotField dataField="1" showAll="0" defaultSubtotal="0"/>
    <pivotField showAll="0" defaultSubtotal="0"/>
    <pivotField showAll="0" defaultSubtotal="0"/>
    <pivotField subtotalTop="0" showAll="0" defaultSubtotal="0">
      <items count="3">
        <item x="2"/>
        <item x="0"/>
        <item x="1"/>
      </items>
    </pivotField>
  </pivotFields>
  <rowFields count="1">
    <field x="7"/>
  </rowFields>
  <rowItems count="11">
    <i>
      <x/>
    </i>
    <i>
      <x v="7"/>
    </i>
    <i>
      <x v="9"/>
    </i>
    <i>
      <x v="2"/>
    </i>
    <i>
      <x v="6"/>
    </i>
    <i>
      <x v="3"/>
    </i>
    <i>
      <x v="10"/>
    </i>
    <i>
      <x v="8"/>
    </i>
    <i>
      <x v="4"/>
    </i>
    <i>
      <x v="1"/>
    </i>
    <i>
      <x v="5"/>
    </i>
  </rowItems>
  <colFields count="1">
    <field x="3"/>
  </colFields>
  <colItems count="10">
    <i>
      <x/>
    </i>
    <i>
      <x v="1"/>
    </i>
    <i>
      <x v="2"/>
    </i>
    <i>
      <x v="3"/>
    </i>
    <i>
      <x v="4"/>
    </i>
    <i>
      <x v="5"/>
    </i>
    <i>
      <x v="6"/>
    </i>
    <i>
      <x v="7"/>
    </i>
    <i>
      <x v="8"/>
    </i>
    <i>
      <x v="9"/>
    </i>
  </colItems>
  <dataFields count="1">
    <dataField name="Count of Income" fld="8" subtotal="count" showDataAs="percentOfTotal" baseField="7" baseItem="0" numFmtId="10"/>
  </dataFields>
  <chartFormats count="21">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2" format="3" series="1">
      <pivotArea type="data" outline="0" fieldPosition="0">
        <references count="2">
          <reference field="4294967294" count="1" selected="0">
            <x v="0"/>
          </reference>
          <reference field="3" count="1" selected="0">
            <x v="3"/>
          </reference>
        </references>
      </pivotArea>
    </chartFormat>
    <chartFormat chart="2" format="4" series="1">
      <pivotArea type="data" outline="0" fieldPosition="0">
        <references count="2">
          <reference field="4294967294" count="1" selected="0">
            <x v="0"/>
          </reference>
          <reference field="3" count="1" selected="0">
            <x v="4"/>
          </reference>
        </references>
      </pivotArea>
    </chartFormat>
    <chartFormat chart="2" format="5" series="1">
      <pivotArea type="data" outline="0" fieldPosition="0">
        <references count="2">
          <reference field="4294967294" count="1" selected="0">
            <x v="0"/>
          </reference>
          <reference field="3" count="1" selected="0">
            <x v="5"/>
          </reference>
        </references>
      </pivotArea>
    </chartFormat>
    <chartFormat chart="2" format="6" series="1">
      <pivotArea type="data" outline="0" fieldPosition="0">
        <references count="2">
          <reference field="4294967294" count="1" selected="0">
            <x v="0"/>
          </reference>
          <reference field="3" count="1" selected="0">
            <x v="6"/>
          </reference>
        </references>
      </pivotArea>
    </chartFormat>
    <chartFormat chart="2" format="7" series="1">
      <pivotArea type="data" outline="0" fieldPosition="0">
        <references count="2">
          <reference field="4294967294" count="1" selected="0">
            <x v="0"/>
          </reference>
          <reference field="3" count="1" selected="0">
            <x v="7"/>
          </reference>
        </references>
      </pivotArea>
    </chartFormat>
    <chartFormat chart="2" format="8" series="1">
      <pivotArea type="data" outline="0" fieldPosition="0">
        <references count="2">
          <reference field="4294967294" count="1" selected="0">
            <x v="0"/>
          </reference>
          <reference field="3" count="1" selected="0">
            <x v="8"/>
          </reference>
        </references>
      </pivotArea>
    </chartFormat>
    <chartFormat chart="2" format="9" series="1">
      <pivotArea type="data" outline="0" fieldPosition="0">
        <references count="2">
          <reference field="4294967294" count="1" selected="0">
            <x v="0"/>
          </reference>
          <reference field="3" count="1" selected="0">
            <x v="9"/>
          </reference>
        </references>
      </pivotArea>
    </chartFormat>
    <chartFormat chart="6" format="20" series="1">
      <pivotArea type="data" outline="0" fieldPosition="0">
        <references count="2">
          <reference field="4294967294" count="1" selected="0">
            <x v="0"/>
          </reference>
          <reference field="3" count="1" selected="0">
            <x v="0"/>
          </reference>
        </references>
      </pivotArea>
    </chartFormat>
    <chartFormat chart="6" format="21" series="1">
      <pivotArea type="data" outline="0" fieldPosition="0">
        <references count="2">
          <reference field="4294967294" count="1" selected="0">
            <x v="0"/>
          </reference>
          <reference field="3" count="1" selected="0">
            <x v="1"/>
          </reference>
        </references>
      </pivotArea>
    </chartFormat>
    <chartFormat chart="6" format="22" series="1">
      <pivotArea type="data" outline="0" fieldPosition="0">
        <references count="2">
          <reference field="4294967294" count="1" selected="0">
            <x v="0"/>
          </reference>
          <reference field="3" count="1" selected="0">
            <x v="2"/>
          </reference>
        </references>
      </pivotArea>
    </chartFormat>
    <chartFormat chart="6" format="23" series="1">
      <pivotArea type="data" outline="0" fieldPosition="0">
        <references count="2">
          <reference field="4294967294" count="1" selected="0">
            <x v="0"/>
          </reference>
          <reference field="3" count="1" selected="0">
            <x v="3"/>
          </reference>
        </references>
      </pivotArea>
    </chartFormat>
    <chartFormat chart="6" format="24" series="1">
      <pivotArea type="data" outline="0" fieldPosition="0">
        <references count="2">
          <reference field="4294967294" count="1" selected="0">
            <x v="0"/>
          </reference>
          <reference field="3" count="1" selected="0">
            <x v="4"/>
          </reference>
        </references>
      </pivotArea>
    </chartFormat>
    <chartFormat chart="6" format="25" series="1">
      <pivotArea type="data" outline="0" fieldPosition="0">
        <references count="2">
          <reference field="4294967294" count="1" selected="0">
            <x v="0"/>
          </reference>
          <reference field="3" count="1" selected="0">
            <x v="5"/>
          </reference>
        </references>
      </pivotArea>
    </chartFormat>
    <chartFormat chart="6" format="26" series="1">
      <pivotArea type="data" outline="0" fieldPosition="0">
        <references count="2">
          <reference field="4294967294" count="1" selected="0">
            <x v="0"/>
          </reference>
          <reference field="3" count="1" selected="0">
            <x v="6"/>
          </reference>
        </references>
      </pivotArea>
    </chartFormat>
    <chartFormat chart="6" format="27" series="1">
      <pivotArea type="data" outline="0" fieldPosition="0">
        <references count="2">
          <reference field="4294967294" count="1" selected="0">
            <x v="0"/>
          </reference>
          <reference field="3" count="1" selected="0">
            <x v="7"/>
          </reference>
        </references>
      </pivotArea>
    </chartFormat>
    <chartFormat chart="6" format="28" series="1">
      <pivotArea type="data" outline="0" fieldPosition="0">
        <references count="2">
          <reference field="4294967294" count="1" selected="0">
            <x v="0"/>
          </reference>
          <reference field="3" count="1" selected="0">
            <x v="8"/>
          </reference>
        </references>
      </pivotArea>
    </chartFormat>
    <chartFormat chart="6" format="29" series="1">
      <pivotArea type="data" outline="0" fieldPosition="0">
        <references count="2">
          <reference field="4294967294" count="1" selected="0">
            <x v="0"/>
          </reference>
          <reference field="3" count="1" selected="0">
            <x v="9"/>
          </reference>
        </references>
      </pivotArea>
    </chartFormat>
    <chartFormat chart="6" format="3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37262D-148A-44AF-9B9E-ABF00B41E2CE}"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L10" firstHeaderRow="1" firstDataRow="2" firstDataCol="1"/>
  <pivotFields count="12">
    <pivotField showAll="0"/>
    <pivotField showAll="0"/>
    <pivotField numFmtId="14" showAll="0">
      <items count="99">
        <item x="47"/>
        <item x="66"/>
        <item x="43"/>
        <item x="27"/>
        <item x="86"/>
        <item x="97"/>
        <item x="60"/>
        <item x="28"/>
        <item x="7"/>
        <item x="89"/>
        <item x="90"/>
        <item x="42"/>
        <item x="92"/>
        <item x="59"/>
        <item x="95"/>
        <item x="85"/>
        <item x="44"/>
        <item x="78"/>
        <item x="1"/>
        <item x="93"/>
        <item x="3"/>
        <item x="16"/>
        <item x="81"/>
        <item x="20"/>
        <item x="55"/>
        <item x="57"/>
        <item x="14"/>
        <item x="52"/>
        <item x="53"/>
        <item x="94"/>
        <item x="71"/>
        <item x="80"/>
        <item x="65"/>
        <item x="88"/>
        <item x="32"/>
        <item x="84"/>
        <item x="83"/>
        <item x="46"/>
        <item x="15"/>
        <item x="19"/>
        <item x="35"/>
        <item x="72"/>
        <item x="6"/>
        <item x="10"/>
        <item x="4"/>
        <item x="37"/>
        <item x="0"/>
        <item x="34"/>
        <item x="36"/>
        <item x="70"/>
        <item x="18"/>
        <item x="74"/>
        <item x="25"/>
        <item x="75"/>
        <item x="21"/>
        <item x="12"/>
        <item x="33"/>
        <item x="9"/>
        <item x="69"/>
        <item x="29"/>
        <item x="67"/>
        <item x="22"/>
        <item x="77"/>
        <item x="50"/>
        <item x="76"/>
        <item x="11"/>
        <item x="82"/>
        <item x="40"/>
        <item x="13"/>
        <item x="24"/>
        <item x="23"/>
        <item x="5"/>
        <item x="73"/>
        <item x="58"/>
        <item x="30"/>
        <item x="31"/>
        <item x="62"/>
        <item x="2"/>
        <item x="51"/>
        <item x="68"/>
        <item x="64"/>
        <item x="79"/>
        <item x="8"/>
        <item x="96"/>
        <item x="39"/>
        <item x="48"/>
        <item x="91"/>
        <item x="49"/>
        <item x="17"/>
        <item x="41"/>
        <item x="45"/>
        <item x="61"/>
        <item x="54"/>
        <item x="63"/>
        <item x="56"/>
        <item x="38"/>
        <item x="26"/>
        <item x="87"/>
        <item t="default"/>
      </items>
    </pivotField>
    <pivotField axis="axisCol" showAll="0">
      <items count="11">
        <item x="2"/>
        <item x="4"/>
        <item x="5"/>
        <item x="3"/>
        <item x="6"/>
        <item x="1"/>
        <item x="0"/>
        <item x="7"/>
        <item x="9"/>
        <item x="8"/>
        <item t="default"/>
      </items>
    </pivotField>
    <pivotField showAll="0"/>
    <pivotField axis="axisRow" showAll="0">
      <items count="6">
        <item x="3"/>
        <item x="4"/>
        <item x="2"/>
        <item x="1"/>
        <item x="0"/>
        <item t="default"/>
      </items>
    </pivotField>
    <pivotField showAll="0"/>
    <pivotField showAll="0"/>
    <pivotField showAll="0"/>
    <pivotField showAll="0"/>
    <pivotField dataField="1" showAll="0"/>
    <pivotField showAll="0">
      <items count="4">
        <item x="2"/>
        <item x="0"/>
        <item x="1"/>
        <item t="default"/>
      </items>
    </pivotField>
  </pivotFields>
  <rowFields count="1">
    <field x="5"/>
  </rowFields>
  <rowItems count="6">
    <i>
      <x/>
    </i>
    <i>
      <x v="1"/>
    </i>
    <i>
      <x v="2"/>
    </i>
    <i>
      <x v="3"/>
    </i>
    <i>
      <x v="4"/>
    </i>
    <i t="grand">
      <x/>
    </i>
  </rowItems>
  <colFields count="1">
    <field x="3"/>
  </colFields>
  <colItems count="11">
    <i>
      <x/>
    </i>
    <i>
      <x v="1"/>
    </i>
    <i>
      <x v="2"/>
    </i>
    <i>
      <x v="3"/>
    </i>
    <i>
      <x v="4"/>
    </i>
    <i>
      <x v="5"/>
    </i>
    <i>
      <x v="6"/>
    </i>
    <i>
      <x v="7"/>
    </i>
    <i>
      <x v="8"/>
    </i>
    <i>
      <x v="9"/>
    </i>
    <i t="grand">
      <x/>
    </i>
  </colItems>
  <dataFields count="1">
    <dataField name="Sum of Score" fld="10" baseField="0" baseItem="0"/>
  </dataFields>
  <chartFormats count="31">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 chart="0" format="8" series="1">
      <pivotArea type="data" outline="0" fieldPosition="0">
        <references count="2">
          <reference field="4294967294" count="1" selected="0">
            <x v="0"/>
          </reference>
          <reference field="3" count="1" selected="0">
            <x v="8"/>
          </reference>
        </references>
      </pivotArea>
    </chartFormat>
    <chartFormat chart="0" format="9" series="1">
      <pivotArea type="data" outline="0" fieldPosition="0">
        <references count="2">
          <reference field="4294967294" count="1" selected="0">
            <x v="0"/>
          </reference>
          <reference field="3" count="1" selected="0">
            <x v="9"/>
          </reference>
        </references>
      </pivotArea>
    </chartFormat>
    <chartFormat chart="3" format="10" series="1">
      <pivotArea type="data" outline="0" fieldPosition="0">
        <references count="2">
          <reference field="4294967294" count="1" selected="0">
            <x v="0"/>
          </reference>
          <reference field="3" count="1" selected="0">
            <x v="0"/>
          </reference>
        </references>
      </pivotArea>
    </chartFormat>
    <chartFormat chart="3" format="11" series="1">
      <pivotArea type="data" outline="0" fieldPosition="0">
        <references count="2">
          <reference field="4294967294" count="1" selected="0">
            <x v="0"/>
          </reference>
          <reference field="3" count="1" selected="0">
            <x v="1"/>
          </reference>
        </references>
      </pivotArea>
    </chartFormat>
    <chartFormat chart="3" format="12" series="1">
      <pivotArea type="data" outline="0" fieldPosition="0">
        <references count="2">
          <reference field="4294967294" count="1" selected="0">
            <x v="0"/>
          </reference>
          <reference field="3" count="1" selected="0">
            <x v="2"/>
          </reference>
        </references>
      </pivotArea>
    </chartFormat>
    <chartFormat chart="3" format="13" series="1">
      <pivotArea type="data" outline="0" fieldPosition="0">
        <references count="2">
          <reference field="4294967294" count="1" selected="0">
            <x v="0"/>
          </reference>
          <reference field="3" count="1" selected="0">
            <x v="3"/>
          </reference>
        </references>
      </pivotArea>
    </chartFormat>
    <chartFormat chart="3" format="14" series="1">
      <pivotArea type="data" outline="0" fieldPosition="0">
        <references count="2">
          <reference field="4294967294" count="1" selected="0">
            <x v="0"/>
          </reference>
          <reference field="3" count="1" selected="0">
            <x v="4"/>
          </reference>
        </references>
      </pivotArea>
    </chartFormat>
    <chartFormat chart="3" format="15" series="1">
      <pivotArea type="data" outline="0" fieldPosition="0">
        <references count="2">
          <reference field="4294967294" count="1" selected="0">
            <x v="0"/>
          </reference>
          <reference field="3" count="1" selected="0">
            <x v="5"/>
          </reference>
        </references>
      </pivotArea>
    </chartFormat>
    <chartFormat chart="3" format="16" series="1">
      <pivotArea type="data" outline="0" fieldPosition="0">
        <references count="2">
          <reference field="4294967294" count="1" selected="0">
            <x v="0"/>
          </reference>
          <reference field="3" count="1" selected="0">
            <x v="6"/>
          </reference>
        </references>
      </pivotArea>
    </chartFormat>
    <chartFormat chart="3" format="17" series="1">
      <pivotArea type="data" outline="0" fieldPosition="0">
        <references count="2">
          <reference field="4294967294" count="1" selected="0">
            <x v="0"/>
          </reference>
          <reference field="3" count="1" selected="0">
            <x v="7"/>
          </reference>
        </references>
      </pivotArea>
    </chartFormat>
    <chartFormat chart="3" format="18" series="1">
      <pivotArea type="data" outline="0" fieldPosition="0">
        <references count="2">
          <reference field="4294967294" count="1" selected="0">
            <x v="0"/>
          </reference>
          <reference field="3" count="1" selected="0">
            <x v="8"/>
          </reference>
        </references>
      </pivotArea>
    </chartFormat>
    <chartFormat chart="3" format="19" series="1">
      <pivotArea type="data" outline="0" fieldPosition="0">
        <references count="2">
          <reference field="4294967294" count="1" selected="0">
            <x v="0"/>
          </reference>
          <reference field="3" count="1" selected="0">
            <x v="9"/>
          </reference>
        </references>
      </pivotArea>
    </chartFormat>
    <chartFormat chart="4" format="20" series="1">
      <pivotArea type="data" outline="0" fieldPosition="0">
        <references count="2">
          <reference field="4294967294" count="1" selected="0">
            <x v="0"/>
          </reference>
          <reference field="3" count="1" selected="0">
            <x v="0"/>
          </reference>
        </references>
      </pivotArea>
    </chartFormat>
    <chartFormat chart="4" format="21" series="1">
      <pivotArea type="data" outline="0" fieldPosition="0">
        <references count="2">
          <reference field="4294967294" count="1" selected="0">
            <x v="0"/>
          </reference>
          <reference field="3" count="1" selected="0">
            <x v="1"/>
          </reference>
        </references>
      </pivotArea>
    </chartFormat>
    <chartFormat chart="4" format="22" series="1">
      <pivotArea type="data" outline="0" fieldPosition="0">
        <references count="2">
          <reference field="4294967294" count="1" selected="0">
            <x v="0"/>
          </reference>
          <reference field="3" count="1" selected="0">
            <x v="2"/>
          </reference>
        </references>
      </pivotArea>
    </chartFormat>
    <chartFormat chart="4" format="23" series="1">
      <pivotArea type="data" outline="0" fieldPosition="0">
        <references count="2">
          <reference field="4294967294" count="1" selected="0">
            <x v="0"/>
          </reference>
          <reference field="3" count="1" selected="0">
            <x v="3"/>
          </reference>
        </references>
      </pivotArea>
    </chartFormat>
    <chartFormat chart="4" format="24" series="1">
      <pivotArea type="data" outline="0" fieldPosition="0">
        <references count="2">
          <reference field="4294967294" count="1" selected="0">
            <x v="0"/>
          </reference>
          <reference field="3" count="1" selected="0">
            <x v="4"/>
          </reference>
        </references>
      </pivotArea>
    </chartFormat>
    <chartFormat chart="4" format="25" series="1">
      <pivotArea type="data" outline="0" fieldPosition="0">
        <references count="2">
          <reference field="4294967294" count="1" selected="0">
            <x v="0"/>
          </reference>
          <reference field="3" count="1" selected="0">
            <x v="5"/>
          </reference>
        </references>
      </pivotArea>
    </chartFormat>
    <chartFormat chart="4" format="26" series="1">
      <pivotArea type="data" outline="0" fieldPosition="0">
        <references count="2">
          <reference field="4294967294" count="1" selected="0">
            <x v="0"/>
          </reference>
          <reference field="3" count="1" selected="0">
            <x v="6"/>
          </reference>
        </references>
      </pivotArea>
    </chartFormat>
    <chartFormat chart="4" format="27" series="1">
      <pivotArea type="data" outline="0" fieldPosition="0">
        <references count="2">
          <reference field="4294967294" count="1" selected="0">
            <x v="0"/>
          </reference>
          <reference field="3" count="1" selected="0">
            <x v="7"/>
          </reference>
        </references>
      </pivotArea>
    </chartFormat>
    <chartFormat chart="4" format="28" series="1">
      <pivotArea type="data" outline="0" fieldPosition="0">
        <references count="2">
          <reference field="4294967294" count="1" selected="0">
            <x v="0"/>
          </reference>
          <reference field="3" count="1" selected="0">
            <x v="8"/>
          </reference>
        </references>
      </pivotArea>
    </chartFormat>
    <chartFormat chart="4" format="29" series="1">
      <pivotArea type="data" outline="0" fieldPosition="0">
        <references count="2">
          <reference field="4294967294" count="1" selected="0">
            <x v="0"/>
          </reference>
          <reference field="3" count="1" selected="0">
            <x v="9"/>
          </reference>
        </references>
      </pivotArea>
    </chartFormat>
    <chartFormat chart="4" format="3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000-000000000000}" autoFormatId="16" applyNumberFormats="0" applyBorderFormats="0" applyFontFormats="0" applyPatternFormats="0" applyAlignmentFormats="0" applyWidthHeightFormats="0">
  <queryTableRefresh nextId="16" unboundColumnsRight="1">
    <queryTableFields count="12">
      <queryTableField id="1" name="IMBD title ID" tableColumnId="1"/>
      <queryTableField id="2" name="Original title" tableColumnId="2"/>
      <queryTableField id="3" name="Release year" tableColumnId="3"/>
      <queryTableField id="4" name="Genre" tableColumnId="4"/>
      <queryTableField id="5" name="Duration" tableColumnId="5"/>
      <queryTableField id="6" name="Country" tableColumnId="6"/>
      <queryTableField id="7" name="Content Rating" tableColumnId="7"/>
      <queryTableField id="8" name="Director" tableColumnId="8"/>
      <queryTableField id="9" name="Income" tableColumnId="9"/>
      <queryTableField id="10" name=" Votes " tableColumnId="10"/>
      <queryTableField id="11" name="Score" tableColumnId="11"/>
      <queryTableField id="15" dataBound="0"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218B0688-02DB-44CD-AB41-902BE9535687}" sourceName="Genre">
  <pivotTables>
    <pivotTable tabId="5" name="PivotTable2"/>
    <pivotTable tabId="7" name="PivotTable4"/>
    <pivotTable tabId="4" name="PivotTable1"/>
    <pivotTable tabId="6" name="PivotTable3"/>
  </pivotTables>
  <data>
    <tabular pivotCacheId="590740802">
      <items count="10">
        <i x="2" s="1"/>
        <i x="4" s="1"/>
        <i x="5" s="1"/>
        <i x="3" s="1"/>
        <i x="6" s="1"/>
        <i x="1" s="1"/>
        <i x="0" s="1"/>
        <i x="7" s="1"/>
        <i x="9"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111FD94-C208-41FC-931A-007FA335062D}" sourceName="Country">
  <pivotTables>
    <pivotTable tabId="5" name="PivotTable2"/>
    <pivotTable tabId="7" name="PivotTable4"/>
    <pivotTable tabId="4" name="PivotTable1"/>
    <pivotTable tabId="6" name="PivotTable3"/>
  </pivotTables>
  <data>
    <tabular pivotCacheId="590740802">
      <items count="5">
        <i x="3" s="1"/>
        <i x="4"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uration_Wise" xr10:uid="{76E22AA2-9214-426F-9E7F-B860C86D6829}" sourceName="Duration Wise">
  <pivotTables>
    <pivotTable tabId="5" name="PivotTable2"/>
    <pivotTable tabId="7" name="PivotTable4"/>
    <pivotTable tabId="4" name="PivotTable1"/>
    <pivotTable tabId="6" name="PivotTable3"/>
  </pivotTables>
  <data>
    <tabular pivotCacheId="590740802">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A6CE1074-8830-4966-8276-1C487A1EE3E0}" cache="Slicer_Genre" caption="Genre" style="Slicer Style 1" rowHeight="234950"/>
  <slicer name="Country" xr10:uid="{FF6B7CE4-67EB-4A70-A03E-C82EC7D131AA}" cache="Slicer_Country" caption="Country" style="Slicer Style 1" rowHeight="234950"/>
  <slicer name="Duration Wise" xr10:uid="{1D56375C-7575-43E4-B526-8B938B9A1FDD}" cache="Slicer_Duration_Wise" caption="Duration Wise" columnCount="3" style="Slicer Style 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2_1" displayName="Table2_1" ref="A1:L102" tableType="queryTable" totalsRowShown="0">
  <autoFilter ref="A1:L102" xr:uid="{00000000-0009-0000-0100-000003000000}"/>
  <tableColumns count="12">
    <tableColumn id="1" xr3:uid="{00000000-0010-0000-0000-000001000000}" uniqueName="1" name="IMBD title ID" queryTableFieldId="1" dataDxfId="10"/>
    <tableColumn id="2" xr3:uid="{00000000-0010-0000-0000-000002000000}" uniqueName="2" name="Original title" queryTableFieldId="2" dataDxfId="9"/>
    <tableColumn id="3" xr3:uid="{00000000-0010-0000-0000-000003000000}" uniqueName="3" name="Release year" queryTableFieldId="3" dataDxfId="8"/>
    <tableColumn id="4" xr3:uid="{00000000-0010-0000-0000-000004000000}" uniqueName="4" name="Genre" queryTableFieldId="4" dataDxfId="7"/>
    <tableColumn id="5" xr3:uid="{00000000-0010-0000-0000-000005000000}" uniqueName="5" name="Duration" queryTableFieldId="5" dataDxfId="6"/>
    <tableColumn id="6" xr3:uid="{00000000-0010-0000-0000-000006000000}" uniqueName="6" name="Country" queryTableFieldId="6" dataDxfId="5"/>
    <tableColumn id="7" xr3:uid="{00000000-0010-0000-0000-000007000000}" uniqueName="7" name="Content Rating" queryTableFieldId="7" dataDxfId="4"/>
    <tableColumn id="8" xr3:uid="{00000000-0010-0000-0000-000008000000}" uniqueName="8" name="Director" queryTableFieldId="8" dataDxfId="3"/>
    <tableColumn id="9" xr3:uid="{00000000-0010-0000-0000-000009000000}" uniqueName="9" name="Income" queryTableFieldId="9" dataDxfId="2"/>
    <tableColumn id="10" xr3:uid="{00000000-0010-0000-0000-00000A000000}" uniqueName="10" name=" Votes " queryTableFieldId="10" dataDxfId="1"/>
    <tableColumn id="11" xr3:uid="{00000000-0010-0000-0000-00000B000000}" uniqueName="11" name="Score" queryTableFieldId="11"/>
    <tableColumn id="12" xr3:uid="{AAB0C694-2ED6-4287-914F-36B41D39E7B5}" uniqueName="12" name="Duration Wise" queryTableFieldId="15" dataDxfId="0">
      <calculatedColumnFormula>IF(Table2_1[[#This Row],[Duration]]&gt;=142,"2.5hr",IF(Table2_1[[#This Row],[Duration]]&gt;115,"2hr","1.5hr"))</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E103" totalsRowShown="0">
  <autoFilter ref="A1:E103" xr:uid="{00000000-0009-0000-0100-000002000000}"/>
  <tableColumns count="5">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year" xr10:uid="{E7DDD4BB-AAB3-4784-AF00-DAB8278E6BE0}" sourceName="Release year">
  <pivotTables>
    <pivotTable tabId="5" name="PivotTable2"/>
    <pivotTable tabId="7" name="PivotTable4"/>
    <pivotTable tabId="4" name="PivotTable1"/>
    <pivotTable tabId="6" name="PivotTable3"/>
  </pivotTables>
  <state minimalRefreshVersion="6" lastRefreshVersion="6" pivotCacheId="590740802" filterType="unknown">
    <bounds startDate="1937-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year" xr10:uid="{3E5CE3A2-30F1-4E76-9C0E-977C0AC2AFC5}" cache="NativeTimeline_Release_year" caption="Release year" level="0" selectionLevel="0" scrollPosition="1998-03-28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D19B7-A4E0-424F-822D-F9B0F6774F44}">
  <sheetPr>
    <outlinePr showOutlineSymbols="0"/>
  </sheetPr>
  <dimension ref="A5:A57"/>
  <sheetViews>
    <sheetView showGridLines="0" showRowColHeaders="0" showZeros="0" tabSelected="1" showOutlineSymbols="0" zoomScale="77" zoomScaleNormal="85" workbookViewId="0">
      <selection activeCell="AF62" sqref="AF62"/>
    </sheetView>
  </sheetViews>
  <sheetFormatPr defaultColWidth="8.77734375" defaultRowHeight="14.4" x14ac:dyDescent="0.3"/>
  <cols>
    <col min="5" max="5" width="1.77734375" customWidth="1"/>
    <col min="12" max="12" width="8.77734375" customWidth="1"/>
    <col min="15" max="15" width="8.77734375" customWidth="1"/>
    <col min="17" max="17" width="8.77734375" customWidth="1"/>
    <col min="19" max="19" width="1.77734375" customWidth="1"/>
    <col min="21" max="21" width="8.77734375" customWidth="1"/>
    <col min="23" max="23" width="8.77734375" customWidth="1"/>
  </cols>
  <sheetData>
    <row r="5" ht="7.95" customHeight="1" x14ac:dyDescent="0.3"/>
    <row r="11" ht="7.95" customHeight="1" x14ac:dyDescent="0.3"/>
    <row r="15" ht="7.95" customHeight="1" x14ac:dyDescent="0.3"/>
    <row r="17" ht="14.4" customHeight="1" x14ac:dyDescent="0.3"/>
    <row r="39" ht="7.95" customHeight="1" x14ac:dyDescent="0.3"/>
    <row r="41" ht="14.4" customHeight="1" x14ac:dyDescent="0.3"/>
    <row r="53" ht="7.95" customHeight="1" x14ac:dyDescent="0.3"/>
    <row r="57" ht="14.4"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2467C-92DF-45EE-ABB3-9ECD4CD4B0CD}">
  <dimension ref="A3:B14"/>
  <sheetViews>
    <sheetView topLeftCell="B1" zoomScale="133" workbookViewId="0">
      <selection activeCell="O10" sqref="O10"/>
    </sheetView>
  </sheetViews>
  <sheetFormatPr defaultRowHeight="14.4" x14ac:dyDescent="0.3"/>
  <cols>
    <col min="1" max="1" width="12.5546875" bestFit="1" customWidth="1"/>
    <col min="2" max="2" width="12.109375" bestFit="1" customWidth="1"/>
    <col min="3" max="3" width="5" bestFit="1" customWidth="1"/>
    <col min="4" max="6" width="6" bestFit="1" customWidth="1"/>
    <col min="7" max="7" width="10.77734375" bestFit="1" customWidth="1"/>
    <col min="8" max="14" width="7.5546875" bestFit="1" customWidth="1"/>
    <col min="15" max="15" width="10.77734375" bestFit="1" customWidth="1"/>
  </cols>
  <sheetData>
    <row r="3" spans="1:2" x14ac:dyDescent="0.3">
      <c r="A3" s="2" t="s">
        <v>479</v>
      </c>
      <c r="B3" t="s">
        <v>478</v>
      </c>
    </row>
    <row r="4" spans="1:2" x14ac:dyDescent="0.3">
      <c r="A4" s="3" t="s">
        <v>340</v>
      </c>
      <c r="B4" s="7">
        <v>15.700000000000001</v>
      </c>
    </row>
    <row r="5" spans="1:2" x14ac:dyDescent="0.3">
      <c r="A5" s="3" t="s">
        <v>335</v>
      </c>
      <c r="B5" s="7">
        <v>16.8</v>
      </c>
    </row>
    <row r="6" spans="1:2" x14ac:dyDescent="0.3">
      <c r="A6" s="3" t="s">
        <v>362</v>
      </c>
      <c r="B6" s="7">
        <v>24.2</v>
      </c>
    </row>
    <row r="7" spans="1:2" x14ac:dyDescent="0.3">
      <c r="A7" s="3" t="s">
        <v>250</v>
      </c>
      <c r="B7" s="7">
        <v>50.9</v>
      </c>
    </row>
    <row r="8" spans="1:2" x14ac:dyDescent="0.3">
      <c r="A8" s="3" t="s">
        <v>280</v>
      </c>
      <c r="B8" s="7">
        <v>56.099999999999994</v>
      </c>
    </row>
    <row r="9" spans="1:2" x14ac:dyDescent="0.3">
      <c r="A9" s="3" t="s">
        <v>295</v>
      </c>
      <c r="B9" s="7">
        <v>73.899999999999991</v>
      </c>
    </row>
    <row r="10" spans="1:2" x14ac:dyDescent="0.3">
      <c r="A10" s="3" t="s">
        <v>298</v>
      </c>
      <c r="B10" s="7">
        <v>88.8</v>
      </c>
    </row>
    <row r="11" spans="1:2" x14ac:dyDescent="0.3">
      <c r="A11" s="3" t="s">
        <v>238</v>
      </c>
      <c r="B11" s="7">
        <v>137.20000000000002</v>
      </c>
    </row>
    <row r="12" spans="1:2" x14ac:dyDescent="0.3">
      <c r="A12" s="3" t="s">
        <v>241</v>
      </c>
      <c r="B12" s="7">
        <v>163.50000000000003</v>
      </c>
    </row>
    <row r="13" spans="1:2" x14ac:dyDescent="0.3">
      <c r="A13" s="3" t="s">
        <v>230</v>
      </c>
      <c r="B13" s="7">
        <v>198.60000000000005</v>
      </c>
    </row>
    <row r="14" spans="1:2" x14ac:dyDescent="0.3">
      <c r="A14" s="3" t="s">
        <v>480</v>
      </c>
      <c r="B14" s="7">
        <v>825.7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467C4-E702-4036-B993-FCD6160E2D74}">
  <dimension ref="A3:B9"/>
  <sheetViews>
    <sheetView zoomScale="151" workbookViewId="0">
      <selection activeCell="A4" sqref="A4"/>
    </sheetView>
  </sheetViews>
  <sheetFormatPr defaultRowHeight="14.4" x14ac:dyDescent="0.3"/>
  <cols>
    <col min="1" max="1" width="17.88671875" bestFit="1" customWidth="1"/>
    <col min="2" max="2" width="12.109375" bestFit="1" customWidth="1"/>
    <col min="3" max="3" width="5" bestFit="1" customWidth="1"/>
    <col min="4" max="6" width="6" bestFit="1" customWidth="1"/>
    <col min="7" max="7" width="10.77734375" bestFit="1" customWidth="1"/>
    <col min="8" max="8" width="11.88671875" bestFit="1" customWidth="1"/>
    <col min="9" max="9" width="11.77734375" bestFit="1" customWidth="1"/>
    <col min="10" max="10" width="14.109375" bestFit="1" customWidth="1"/>
    <col min="11" max="11" width="17.21875" bestFit="1" customWidth="1"/>
    <col min="12" max="12" width="9.77734375" bestFit="1" customWidth="1"/>
    <col min="13" max="13" width="10.77734375" bestFit="1" customWidth="1"/>
  </cols>
  <sheetData>
    <row r="3" spans="1:2" x14ac:dyDescent="0.3">
      <c r="A3" s="2" t="s">
        <v>479</v>
      </c>
      <c r="B3" t="s">
        <v>478</v>
      </c>
    </row>
    <row r="4" spans="1:2" x14ac:dyDescent="0.3">
      <c r="A4" s="3" t="s">
        <v>382</v>
      </c>
      <c r="B4" s="7">
        <v>89.09999999999998</v>
      </c>
    </row>
    <row r="5" spans="1:2" x14ac:dyDescent="0.3">
      <c r="A5" s="3" t="s">
        <v>315</v>
      </c>
      <c r="B5" s="7">
        <v>93.5</v>
      </c>
    </row>
    <row r="6" spans="1:2" x14ac:dyDescent="0.3">
      <c r="A6" s="3" t="s">
        <v>351</v>
      </c>
      <c r="B6" s="7">
        <v>107.89999999999998</v>
      </c>
    </row>
    <row r="7" spans="1:2" x14ac:dyDescent="0.3">
      <c r="A7" s="3" t="s">
        <v>424</v>
      </c>
      <c r="B7" s="7">
        <v>109.19999999999997</v>
      </c>
    </row>
    <row r="8" spans="1:2" x14ac:dyDescent="0.3">
      <c r="A8" s="3" t="s">
        <v>275</v>
      </c>
      <c r="B8" s="7">
        <v>147.9</v>
      </c>
    </row>
    <row r="9" spans="1:2" x14ac:dyDescent="0.3">
      <c r="A9" s="3" t="s">
        <v>480</v>
      </c>
      <c r="B9" s="7">
        <v>547.59999999999991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34E-A551-410D-861D-90F5DE2BD9FD}">
  <dimension ref="A3:K15"/>
  <sheetViews>
    <sheetView zoomScale="148" workbookViewId="0">
      <selection activeCell="J17" sqref="J17"/>
    </sheetView>
  </sheetViews>
  <sheetFormatPr defaultRowHeight="14.4" x14ac:dyDescent="0.3"/>
  <cols>
    <col min="1" max="1" width="17.33203125" bestFit="1" customWidth="1"/>
    <col min="2" max="2" width="15.5546875" bestFit="1" customWidth="1"/>
    <col min="3" max="3" width="9.88671875" bestFit="1" customWidth="1"/>
    <col min="4" max="4" width="9.77734375" bestFit="1" customWidth="1"/>
    <col min="5" max="5" width="9.5546875" bestFit="1" customWidth="1"/>
    <col min="6" max="6" width="8" bestFit="1" customWidth="1"/>
    <col min="7" max="7" width="6" bestFit="1" customWidth="1"/>
    <col min="8" max="8" width="6.5546875" bestFit="1" customWidth="1"/>
    <col min="9" max="9" width="6.6640625" bestFit="1" customWidth="1"/>
    <col min="10" max="10" width="7.88671875" bestFit="1" customWidth="1"/>
    <col min="11" max="11" width="8.109375" bestFit="1" customWidth="1"/>
    <col min="12" max="12" width="10.77734375" bestFit="1" customWidth="1"/>
    <col min="13" max="13" width="9.44140625" bestFit="1" customWidth="1"/>
    <col min="14" max="14" width="10.77734375" bestFit="1" customWidth="1"/>
  </cols>
  <sheetData>
    <row r="3" spans="1:11" x14ac:dyDescent="0.3">
      <c r="A3" s="2" t="s">
        <v>482</v>
      </c>
      <c r="B3" s="2" t="s">
        <v>481</v>
      </c>
    </row>
    <row r="4" spans="1:11" x14ac:dyDescent="0.3">
      <c r="A4" s="2" t="s">
        <v>479</v>
      </c>
      <c r="B4" t="s">
        <v>241</v>
      </c>
      <c r="C4" t="s">
        <v>280</v>
      </c>
      <c r="D4" t="s">
        <v>295</v>
      </c>
      <c r="E4" t="s">
        <v>250</v>
      </c>
      <c r="F4" t="s">
        <v>298</v>
      </c>
      <c r="G4" t="s">
        <v>238</v>
      </c>
      <c r="H4" t="s">
        <v>230</v>
      </c>
      <c r="I4" t="s">
        <v>335</v>
      </c>
      <c r="J4" t="s">
        <v>362</v>
      </c>
      <c r="K4" t="s">
        <v>340</v>
      </c>
    </row>
    <row r="5" spans="1:11" x14ac:dyDescent="0.3">
      <c r="A5" s="3" t="s">
        <v>472</v>
      </c>
      <c r="B5" s="4">
        <v>0</v>
      </c>
      <c r="C5" s="4">
        <v>0</v>
      </c>
      <c r="D5" s="4">
        <v>0</v>
      </c>
      <c r="E5" s="4">
        <v>0</v>
      </c>
      <c r="F5" s="4">
        <v>1.0101010101010102E-2</v>
      </c>
      <c r="G5" s="4">
        <v>0</v>
      </c>
      <c r="H5" s="4">
        <v>1.0101010101010102E-2</v>
      </c>
      <c r="I5" s="4">
        <v>0</v>
      </c>
      <c r="J5" s="4">
        <v>0</v>
      </c>
      <c r="K5" s="4">
        <v>0</v>
      </c>
    </row>
    <row r="6" spans="1:11" x14ac:dyDescent="0.3">
      <c r="A6" s="3" t="s">
        <v>343</v>
      </c>
      <c r="B6" s="4">
        <v>0</v>
      </c>
      <c r="C6" s="4">
        <v>0</v>
      </c>
      <c r="D6" s="4">
        <v>1.0101010101010102E-2</v>
      </c>
      <c r="E6" s="4">
        <v>0</v>
      </c>
      <c r="F6" s="4">
        <v>0</v>
      </c>
      <c r="G6" s="4">
        <v>0</v>
      </c>
      <c r="H6" s="4">
        <v>0</v>
      </c>
      <c r="I6" s="4">
        <v>0</v>
      </c>
      <c r="J6" s="4">
        <v>0</v>
      </c>
      <c r="K6" s="4">
        <v>2.0202020202020204E-2</v>
      </c>
    </row>
    <row r="7" spans="1:11" x14ac:dyDescent="0.3">
      <c r="A7" s="3" t="s">
        <v>456</v>
      </c>
      <c r="B7" s="4">
        <v>0</v>
      </c>
      <c r="C7" s="4">
        <v>2.0202020202020204E-2</v>
      </c>
      <c r="D7" s="4">
        <v>0</v>
      </c>
      <c r="E7" s="4">
        <v>0</v>
      </c>
      <c r="F7" s="4">
        <v>1.0101010101010102E-2</v>
      </c>
      <c r="G7" s="4">
        <v>0</v>
      </c>
      <c r="H7" s="4">
        <v>1.0101010101010102E-2</v>
      </c>
      <c r="I7" s="4">
        <v>0</v>
      </c>
      <c r="J7" s="4">
        <v>0</v>
      </c>
      <c r="K7" s="4">
        <v>0</v>
      </c>
    </row>
    <row r="8" spans="1:11" x14ac:dyDescent="0.3">
      <c r="A8" s="3" t="s">
        <v>258</v>
      </c>
      <c r="B8" s="4">
        <v>4.0404040404040407E-2</v>
      </c>
      <c r="C8" s="4">
        <v>0</v>
      </c>
      <c r="D8" s="4">
        <v>0</v>
      </c>
      <c r="E8" s="4">
        <v>1.0101010101010102E-2</v>
      </c>
      <c r="F8" s="4">
        <v>0</v>
      </c>
      <c r="G8" s="4">
        <v>0</v>
      </c>
      <c r="H8" s="4">
        <v>2.0202020202020204E-2</v>
      </c>
      <c r="I8" s="4">
        <v>0</v>
      </c>
      <c r="J8" s="4">
        <v>0</v>
      </c>
      <c r="K8" s="4">
        <v>0</v>
      </c>
    </row>
    <row r="9" spans="1:11" x14ac:dyDescent="0.3">
      <c r="A9" s="3" t="s">
        <v>405</v>
      </c>
      <c r="B9" s="4">
        <v>1.0101010101010102E-2</v>
      </c>
      <c r="C9" s="4">
        <v>0</v>
      </c>
      <c r="D9" s="4">
        <v>1.0101010101010102E-2</v>
      </c>
      <c r="E9" s="4">
        <v>1.0101010101010102E-2</v>
      </c>
      <c r="F9" s="4">
        <v>1.0101010101010102E-2</v>
      </c>
      <c r="G9" s="4">
        <v>1.0101010101010102E-2</v>
      </c>
      <c r="H9" s="4">
        <v>3.0303030303030304E-2</v>
      </c>
      <c r="I9" s="4">
        <v>0</v>
      </c>
      <c r="J9" s="4">
        <v>0</v>
      </c>
      <c r="K9" s="4">
        <v>0</v>
      </c>
    </row>
    <row r="10" spans="1:11" x14ac:dyDescent="0.3">
      <c r="A10" s="3" t="s">
        <v>233</v>
      </c>
      <c r="B10" s="4">
        <v>3.0303030303030304E-2</v>
      </c>
      <c r="C10" s="4">
        <v>0</v>
      </c>
      <c r="D10" s="4">
        <v>0</v>
      </c>
      <c r="E10" s="4">
        <v>1.0101010101010102E-2</v>
      </c>
      <c r="F10" s="4">
        <v>0</v>
      </c>
      <c r="G10" s="4">
        <v>4.0404040404040407E-2</v>
      </c>
      <c r="H10" s="4">
        <v>1.0101010101010102E-2</v>
      </c>
      <c r="I10" s="4">
        <v>0</v>
      </c>
      <c r="J10" s="4">
        <v>0</v>
      </c>
      <c r="K10" s="4">
        <v>0</v>
      </c>
    </row>
    <row r="11" spans="1:11" x14ac:dyDescent="0.3">
      <c r="A11" s="3" t="s">
        <v>315</v>
      </c>
      <c r="B11" s="4">
        <v>2.0202020202020204E-2</v>
      </c>
      <c r="C11" s="4">
        <v>0</v>
      </c>
      <c r="D11" s="4">
        <v>1.0101010101010102E-2</v>
      </c>
      <c r="E11" s="4">
        <v>2.0202020202020204E-2</v>
      </c>
      <c r="F11" s="4">
        <v>0</v>
      </c>
      <c r="G11" s="4">
        <v>2.0202020202020204E-2</v>
      </c>
      <c r="H11" s="4">
        <v>3.0303030303030304E-2</v>
      </c>
      <c r="I11" s="4">
        <v>1.0101010101010102E-2</v>
      </c>
      <c r="J11" s="4">
        <v>0</v>
      </c>
      <c r="K11" s="4">
        <v>0</v>
      </c>
    </row>
    <row r="12" spans="1:11" x14ac:dyDescent="0.3">
      <c r="A12" s="3" t="s">
        <v>382</v>
      </c>
      <c r="B12" s="4">
        <v>0</v>
      </c>
      <c r="C12" s="4">
        <v>1.0101010101010102E-2</v>
      </c>
      <c r="D12" s="4">
        <v>3.0303030303030304E-2</v>
      </c>
      <c r="E12" s="4">
        <v>0</v>
      </c>
      <c r="F12" s="4">
        <v>4.0404040404040407E-2</v>
      </c>
      <c r="G12" s="4">
        <v>1.0101010101010102E-2</v>
      </c>
      <c r="H12" s="4">
        <v>1.0101010101010102E-2</v>
      </c>
      <c r="I12" s="4">
        <v>0</v>
      </c>
      <c r="J12" s="4">
        <v>1.0101010101010102E-2</v>
      </c>
      <c r="K12" s="4">
        <v>0</v>
      </c>
    </row>
    <row r="13" spans="1:11" x14ac:dyDescent="0.3">
      <c r="A13" s="3" t="s">
        <v>351</v>
      </c>
      <c r="B13" s="4">
        <v>5.0505050505050504E-2</v>
      </c>
      <c r="C13" s="4">
        <v>0</v>
      </c>
      <c r="D13" s="4">
        <v>1.0101010101010102E-2</v>
      </c>
      <c r="E13" s="4">
        <v>0</v>
      </c>
      <c r="F13" s="4">
        <v>1.0101010101010102E-2</v>
      </c>
      <c r="G13" s="4">
        <v>0</v>
      </c>
      <c r="H13" s="4">
        <v>4.0404040404040407E-2</v>
      </c>
      <c r="I13" s="4">
        <v>1.0101010101010102E-2</v>
      </c>
      <c r="J13" s="4">
        <v>1.0101010101010102E-2</v>
      </c>
      <c r="K13" s="4">
        <v>0</v>
      </c>
    </row>
    <row r="14" spans="1:11" x14ac:dyDescent="0.3">
      <c r="A14" s="3" t="s">
        <v>424</v>
      </c>
      <c r="B14" s="4">
        <v>1.0101010101010102E-2</v>
      </c>
      <c r="C14" s="4">
        <v>2.0202020202020204E-2</v>
      </c>
      <c r="D14" s="4">
        <v>1.0101010101010102E-2</v>
      </c>
      <c r="E14" s="4">
        <v>1.0101010101010102E-2</v>
      </c>
      <c r="F14" s="4">
        <v>1.0101010101010102E-2</v>
      </c>
      <c r="G14" s="4">
        <v>3.0303030303030304E-2</v>
      </c>
      <c r="H14" s="4">
        <v>4.0404040404040407E-2</v>
      </c>
      <c r="I14" s="4">
        <v>0</v>
      </c>
      <c r="J14" s="4">
        <v>1.0101010101010102E-2</v>
      </c>
      <c r="K14" s="4">
        <v>0</v>
      </c>
    </row>
    <row r="15" spans="1:11" x14ac:dyDescent="0.3">
      <c r="A15" s="3" t="s">
        <v>275</v>
      </c>
      <c r="B15" s="4">
        <v>3.0303030303030304E-2</v>
      </c>
      <c r="C15" s="4">
        <v>2.0202020202020204E-2</v>
      </c>
      <c r="D15" s="4">
        <v>1.0101010101010102E-2</v>
      </c>
      <c r="E15" s="4">
        <v>0</v>
      </c>
      <c r="F15" s="4">
        <v>2.0202020202020204E-2</v>
      </c>
      <c r="G15" s="4">
        <v>5.0505050505050504E-2</v>
      </c>
      <c r="H15" s="4">
        <v>4.0404040404040407E-2</v>
      </c>
      <c r="I15" s="4">
        <v>0</v>
      </c>
      <c r="J15" s="4">
        <v>0</v>
      </c>
      <c r="K15" s="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7A524-E7D4-40D1-8BE1-88FB2D172AB0}">
  <dimension ref="A3:L10"/>
  <sheetViews>
    <sheetView zoomScale="162" workbookViewId="0">
      <selection activeCell="O8" sqref="O8"/>
    </sheetView>
  </sheetViews>
  <sheetFormatPr defaultRowHeight="14.4" x14ac:dyDescent="0.3"/>
  <cols>
    <col min="1" max="1" width="12.5546875" bestFit="1" customWidth="1"/>
    <col min="2" max="2" width="15.5546875" bestFit="1" customWidth="1"/>
    <col min="3" max="3" width="9.88671875" bestFit="1" customWidth="1"/>
    <col min="4" max="4" width="9.77734375" bestFit="1" customWidth="1"/>
    <col min="5" max="5" width="9.5546875" bestFit="1" customWidth="1"/>
    <col min="6" max="6" width="8" bestFit="1" customWidth="1"/>
    <col min="7" max="7" width="6" bestFit="1" customWidth="1"/>
    <col min="8" max="9" width="6.5546875" bestFit="1" customWidth="1"/>
    <col min="10" max="10" width="7.88671875" bestFit="1" customWidth="1"/>
    <col min="11" max="11" width="8.109375" bestFit="1" customWidth="1"/>
    <col min="12" max="12" width="10.88671875" bestFit="1" customWidth="1"/>
    <col min="13" max="13" width="3" bestFit="1" customWidth="1"/>
    <col min="14" max="14" width="10.77734375" bestFit="1" customWidth="1"/>
  </cols>
  <sheetData>
    <row r="3" spans="1:12" x14ac:dyDescent="0.3">
      <c r="A3" s="2" t="s">
        <v>478</v>
      </c>
      <c r="B3" s="2" t="s">
        <v>481</v>
      </c>
    </row>
    <row r="4" spans="1:12" x14ac:dyDescent="0.3">
      <c r="A4" s="2" t="s">
        <v>479</v>
      </c>
      <c r="B4" t="s">
        <v>241</v>
      </c>
      <c r="C4" t="s">
        <v>280</v>
      </c>
      <c r="D4" t="s">
        <v>295</v>
      </c>
      <c r="E4" t="s">
        <v>250</v>
      </c>
      <c r="F4" t="s">
        <v>298</v>
      </c>
      <c r="G4" t="s">
        <v>238</v>
      </c>
      <c r="H4" t="s">
        <v>230</v>
      </c>
      <c r="I4" t="s">
        <v>335</v>
      </c>
      <c r="J4" t="s">
        <v>362</v>
      </c>
      <c r="K4" t="s">
        <v>340</v>
      </c>
      <c r="L4" t="s">
        <v>480</v>
      </c>
    </row>
    <row r="5" spans="1:12" x14ac:dyDescent="0.3">
      <c r="A5" s="3" t="s">
        <v>455</v>
      </c>
      <c r="B5" s="7"/>
      <c r="C5" s="7">
        <v>15</v>
      </c>
      <c r="D5" s="7"/>
      <c r="E5" s="7"/>
      <c r="F5" s="7">
        <v>7.5</v>
      </c>
      <c r="G5" s="7"/>
      <c r="H5" s="7">
        <v>7.5</v>
      </c>
      <c r="I5" s="7"/>
      <c r="J5" s="7"/>
      <c r="K5" s="7"/>
      <c r="L5" s="7">
        <v>30</v>
      </c>
    </row>
    <row r="6" spans="1:12" x14ac:dyDescent="0.3">
      <c r="A6" s="3" t="s">
        <v>471</v>
      </c>
      <c r="B6" s="7"/>
      <c r="C6" s="7"/>
      <c r="D6" s="7"/>
      <c r="E6" s="7"/>
      <c r="F6" s="7">
        <v>7.4</v>
      </c>
      <c r="G6" s="7"/>
      <c r="H6" s="7">
        <v>7.4</v>
      </c>
      <c r="I6" s="7"/>
      <c r="J6" s="7"/>
      <c r="K6" s="7"/>
      <c r="L6" s="7">
        <v>14.8</v>
      </c>
    </row>
    <row r="7" spans="1:12" x14ac:dyDescent="0.3">
      <c r="A7" s="3" t="s">
        <v>341</v>
      </c>
      <c r="B7" s="7">
        <v>41.5</v>
      </c>
      <c r="C7" s="7"/>
      <c r="D7" s="7">
        <v>16.600000000000001</v>
      </c>
      <c r="E7" s="7"/>
      <c r="F7" s="7">
        <v>8.3000000000000007</v>
      </c>
      <c r="G7" s="7"/>
      <c r="H7" s="7">
        <v>33.200000000000003</v>
      </c>
      <c r="I7" s="7">
        <v>8.3000000000000007</v>
      </c>
      <c r="J7" s="7">
        <v>8.3000000000000007</v>
      </c>
      <c r="K7" s="7">
        <v>15.700000000000001</v>
      </c>
      <c r="L7" s="7">
        <v>131.9</v>
      </c>
    </row>
    <row r="8" spans="1:12" x14ac:dyDescent="0.3">
      <c r="A8" s="3" t="s">
        <v>257</v>
      </c>
      <c r="B8" s="7">
        <v>35.200000000000003</v>
      </c>
      <c r="C8" s="7">
        <v>8.1</v>
      </c>
      <c r="D8" s="7">
        <v>24.299999999999997</v>
      </c>
      <c r="E8" s="7">
        <v>8.8000000000000007</v>
      </c>
      <c r="F8" s="7">
        <v>32.4</v>
      </c>
      <c r="G8" s="7">
        <v>8.1</v>
      </c>
      <c r="H8" s="7">
        <v>25.700000000000003</v>
      </c>
      <c r="I8" s="7"/>
      <c r="J8" s="7">
        <v>8.1</v>
      </c>
      <c r="K8" s="7"/>
      <c r="L8" s="7">
        <v>150.69999999999996</v>
      </c>
    </row>
    <row r="9" spans="1:12" x14ac:dyDescent="0.3">
      <c r="A9" s="3" t="s">
        <v>231</v>
      </c>
      <c r="B9" s="7">
        <v>86.8</v>
      </c>
      <c r="C9" s="7">
        <v>33</v>
      </c>
      <c r="D9" s="7">
        <v>33</v>
      </c>
      <c r="E9" s="7">
        <v>42.099999999999994</v>
      </c>
      <c r="F9" s="7">
        <v>33.199999999999996</v>
      </c>
      <c r="G9" s="7">
        <v>129.10000000000002</v>
      </c>
      <c r="H9" s="7">
        <v>124.79999999999998</v>
      </c>
      <c r="I9" s="7">
        <v>8.5</v>
      </c>
      <c r="J9" s="7">
        <v>7.8</v>
      </c>
      <c r="K9" s="7"/>
      <c r="L9" s="7">
        <v>498.3</v>
      </c>
    </row>
    <row r="10" spans="1:12" x14ac:dyDescent="0.3">
      <c r="A10" s="3" t="s">
        <v>480</v>
      </c>
      <c r="B10" s="7">
        <v>163.5</v>
      </c>
      <c r="C10" s="7">
        <v>56.1</v>
      </c>
      <c r="D10" s="7">
        <v>73.900000000000006</v>
      </c>
      <c r="E10" s="7">
        <v>50.899999999999991</v>
      </c>
      <c r="F10" s="7">
        <v>88.8</v>
      </c>
      <c r="G10" s="7">
        <v>137.20000000000002</v>
      </c>
      <c r="H10" s="7">
        <v>198.6</v>
      </c>
      <c r="I10" s="7">
        <v>16.8</v>
      </c>
      <c r="J10" s="7">
        <v>24.2</v>
      </c>
      <c r="K10" s="7">
        <v>15.700000000000001</v>
      </c>
      <c r="L10" s="7">
        <v>825.7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2"/>
  <sheetViews>
    <sheetView zoomScale="103" workbookViewId="0">
      <selection activeCell="C12" sqref="C12"/>
    </sheetView>
  </sheetViews>
  <sheetFormatPr defaultRowHeight="14.4" x14ac:dyDescent="0.3"/>
  <cols>
    <col min="1" max="1" width="14.33203125" bestFit="1" customWidth="1"/>
    <col min="2" max="2" width="61.21875" bestFit="1" customWidth="1"/>
    <col min="3" max="3" width="14.109375" style="6" bestFit="1" customWidth="1"/>
    <col min="4" max="4" width="9.6640625" bestFit="1" customWidth="1"/>
    <col min="5" max="5" width="10.6640625" style="5" bestFit="1" customWidth="1"/>
    <col min="6" max="6" width="10" bestFit="1" customWidth="1"/>
    <col min="7" max="7" width="16" bestFit="1" customWidth="1"/>
    <col min="8" max="8" width="17.5546875" bestFit="1" customWidth="1"/>
    <col min="9" max="9" width="12.21875" bestFit="1" customWidth="1"/>
    <col min="10" max="10" width="9.5546875" bestFit="1" customWidth="1"/>
    <col min="11" max="11" width="7.88671875" bestFit="1" customWidth="1"/>
    <col min="12" max="12" width="15.44140625" bestFit="1" customWidth="1"/>
  </cols>
  <sheetData>
    <row r="1" spans="1:12" x14ac:dyDescent="0.3">
      <c r="A1" t="s">
        <v>217</v>
      </c>
      <c r="B1" t="s">
        <v>218</v>
      </c>
      <c r="C1" s="6" t="s">
        <v>219</v>
      </c>
      <c r="D1" t="s">
        <v>220</v>
      </c>
      <c r="E1" s="5" t="s">
        <v>221</v>
      </c>
      <c r="F1" t="s">
        <v>222</v>
      </c>
      <c r="G1" t="s">
        <v>223</v>
      </c>
      <c r="H1" t="s">
        <v>224</v>
      </c>
      <c r="I1" t="s">
        <v>225</v>
      </c>
      <c r="J1" t="s">
        <v>226</v>
      </c>
      <c r="K1" t="s">
        <v>227</v>
      </c>
      <c r="L1" t="s">
        <v>489</v>
      </c>
    </row>
    <row r="2" spans="1:12" x14ac:dyDescent="0.3">
      <c r="A2" t="s">
        <v>228</v>
      </c>
      <c r="B2" t="s">
        <v>229</v>
      </c>
      <c r="C2" s="6">
        <v>34740</v>
      </c>
      <c r="D2" t="s">
        <v>230</v>
      </c>
      <c r="E2">
        <v>142</v>
      </c>
      <c r="F2" t="s">
        <v>231</v>
      </c>
      <c r="G2" t="s">
        <v>232</v>
      </c>
      <c r="H2" t="s">
        <v>233</v>
      </c>
      <c r="I2" t="s">
        <v>234</v>
      </c>
      <c r="J2" t="s">
        <v>235</v>
      </c>
      <c r="K2">
        <v>9.3000000000000007</v>
      </c>
      <c r="L2" t="str">
        <f>IF(Table2_1[[#This Row],[Duration]]&gt;=142,"2.5hr",IF(Table2_1[[#This Row],[Duration]]&gt;115,"2hr","1.5hr"))</f>
        <v>2.5hr</v>
      </c>
    </row>
    <row r="3" spans="1:12" x14ac:dyDescent="0.3">
      <c r="A3" t="s">
        <v>236</v>
      </c>
      <c r="B3" t="s">
        <v>237</v>
      </c>
      <c r="C3" s="6">
        <v>26563</v>
      </c>
      <c r="D3" t="s">
        <v>238</v>
      </c>
      <c r="E3">
        <v>142</v>
      </c>
      <c r="F3" t="s">
        <v>231</v>
      </c>
      <c r="G3" t="s">
        <v>232</v>
      </c>
      <c r="H3" t="s">
        <v>233</v>
      </c>
      <c r="I3" t="s">
        <v>234</v>
      </c>
      <c r="J3" t="s">
        <v>235</v>
      </c>
      <c r="K3">
        <v>9.3000000000000007</v>
      </c>
      <c r="L3" t="str">
        <f>IF(Table2_1[[#This Row],[Duration]]&gt;=142,"2.5hr",IF(Table2_1[[#This Row],[Duration]]&gt;115,"2hr","1.5hr"))</f>
        <v>2.5hr</v>
      </c>
    </row>
    <row r="4" spans="1:12" x14ac:dyDescent="0.3">
      <c r="A4" t="s">
        <v>239</v>
      </c>
      <c r="B4" t="s">
        <v>240</v>
      </c>
      <c r="C4" s="6">
        <v>39652</v>
      </c>
      <c r="D4" t="s">
        <v>241</v>
      </c>
      <c r="E4">
        <v>142</v>
      </c>
      <c r="F4" t="s">
        <v>231</v>
      </c>
      <c r="G4" t="s">
        <v>232</v>
      </c>
      <c r="H4" t="s">
        <v>233</v>
      </c>
      <c r="I4" t="s">
        <v>234</v>
      </c>
      <c r="J4" t="s">
        <v>235</v>
      </c>
      <c r="K4">
        <v>9.3000000000000007</v>
      </c>
      <c r="L4" t="str">
        <f>IF(Table2_1[[#This Row],[Duration]]&gt;=142,"2.5hr",IF(Table2_1[[#This Row],[Duration]]&gt;115,"2hr","1.5hr"))</f>
        <v>2.5hr</v>
      </c>
    </row>
    <row r="5" spans="1:12" x14ac:dyDescent="0.3">
      <c r="A5" t="s">
        <v>242</v>
      </c>
      <c r="B5" t="s">
        <v>243</v>
      </c>
      <c r="C5" s="6">
        <v>27662</v>
      </c>
      <c r="D5" t="s">
        <v>238</v>
      </c>
      <c r="E5">
        <v>142</v>
      </c>
      <c r="F5" t="s">
        <v>231</v>
      </c>
      <c r="G5" t="s">
        <v>232</v>
      </c>
      <c r="H5" t="s">
        <v>233</v>
      </c>
      <c r="I5" t="s">
        <v>234</v>
      </c>
      <c r="J5" t="s">
        <v>235</v>
      </c>
      <c r="K5">
        <v>9.3000000000000007</v>
      </c>
      <c r="L5" t="str">
        <f>IF(Table2_1[[#This Row],[Duration]]&gt;=142,"2.5hr",IF(Table2_1[[#This Row],[Duration]]&gt;115,"2hr","1.5hr"))</f>
        <v>2.5hr</v>
      </c>
    </row>
    <row r="6" spans="1:12" x14ac:dyDescent="0.3">
      <c r="A6" t="s">
        <v>244</v>
      </c>
      <c r="B6" t="s">
        <v>245</v>
      </c>
      <c r="C6" s="6">
        <v>34635</v>
      </c>
      <c r="D6" t="s">
        <v>238</v>
      </c>
      <c r="E6">
        <v>142</v>
      </c>
      <c r="F6" t="s">
        <v>231</v>
      </c>
      <c r="G6" t="s">
        <v>232</v>
      </c>
      <c r="H6" t="s">
        <v>233</v>
      </c>
      <c r="I6" t="s">
        <v>234</v>
      </c>
      <c r="J6" t="s">
        <v>235</v>
      </c>
      <c r="K6">
        <v>9.3000000000000007</v>
      </c>
      <c r="L6" t="str">
        <f>IF(Table2_1[[#This Row],[Duration]]&gt;=142,"2.5hr",IF(Table2_1[[#This Row],[Duration]]&gt;115,"2hr","1.5hr"))</f>
        <v>2.5hr</v>
      </c>
    </row>
    <row r="7" spans="1:12" x14ac:dyDescent="0.3">
      <c r="A7" t="s">
        <v>246</v>
      </c>
      <c r="B7" t="s">
        <v>247</v>
      </c>
      <c r="C7" s="6">
        <v>38039</v>
      </c>
      <c r="D7" t="s">
        <v>241</v>
      </c>
      <c r="E7">
        <v>142</v>
      </c>
      <c r="F7" t="s">
        <v>231</v>
      </c>
      <c r="G7" t="s">
        <v>232</v>
      </c>
      <c r="H7" t="s">
        <v>233</v>
      </c>
      <c r="I7" t="s">
        <v>234</v>
      </c>
      <c r="J7" t="s">
        <v>235</v>
      </c>
      <c r="K7">
        <v>9.3000000000000007</v>
      </c>
      <c r="L7" t="str">
        <f>IF(Table2_1[[#This Row],[Duration]]&gt;=142,"2.5hr",IF(Table2_1[[#This Row],[Duration]]&gt;115,"2hr","1.5hr"))</f>
        <v>2.5hr</v>
      </c>
    </row>
    <row r="8" spans="1:12" x14ac:dyDescent="0.3">
      <c r="A8" t="s">
        <v>248</v>
      </c>
      <c r="B8" t="s">
        <v>249</v>
      </c>
      <c r="C8" s="6">
        <v>34404</v>
      </c>
      <c r="D8" t="s">
        <v>250</v>
      </c>
      <c r="E8">
        <v>142</v>
      </c>
      <c r="F8" t="s">
        <v>231</v>
      </c>
      <c r="G8" t="s">
        <v>232</v>
      </c>
      <c r="H8" t="s">
        <v>233</v>
      </c>
      <c r="I8" t="s">
        <v>234</v>
      </c>
      <c r="J8" t="s">
        <v>235</v>
      </c>
      <c r="K8">
        <v>9.3000000000000007</v>
      </c>
      <c r="L8" t="str">
        <f>IF(Table2_1[[#This Row],[Duration]]&gt;=142,"2.5hr",IF(Table2_1[[#This Row],[Duration]]&gt;115,"2hr","1.5hr"))</f>
        <v>2.5hr</v>
      </c>
    </row>
    <row r="9" spans="1:12" x14ac:dyDescent="0.3">
      <c r="A9" t="s">
        <v>251</v>
      </c>
      <c r="B9" t="s">
        <v>252</v>
      </c>
      <c r="C9" s="6">
        <v>21067</v>
      </c>
      <c r="D9" t="s">
        <v>238</v>
      </c>
      <c r="E9">
        <v>142</v>
      </c>
      <c r="F9" t="s">
        <v>231</v>
      </c>
      <c r="G9" t="s">
        <v>232</v>
      </c>
      <c r="H9" t="s">
        <v>233</v>
      </c>
      <c r="I9" t="s">
        <v>234</v>
      </c>
      <c r="J9" t="s">
        <v>235</v>
      </c>
      <c r="K9">
        <v>9.3000000000000007</v>
      </c>
      <c r="L9" t="str">
        <f>IF(Table2_1[[#This Row],[Duration]]&gt;=142,"2.5hr",IF(Table2_1[[#This Row],[Duration]]&gt;115,"2hr","1.5hr"))</f>
        <v>2.5hr</v>
      </c>
    </row>
    <row r="10" spans="1:12" x14ac:dyDescent="0.3">
      <c r="A10" t="s">
        <v>253</v>
      </c>
      <c r="B10" t="s">
        <v>254</v>
      </c>
      <c r="C10" s="6">
        <v>40445</v>
      </c>
      <c r="D10" t="s">
        <v>241</v>
      </c>
      <c r="E10">
        <v>142</v>
      </c>
      <c r="F10" t="s">
        <v>231</v>
      </c>
      <c r="G10" t="s">
        <v>232</v>
      </c>
      <c r="H10" t="s">
        <v>233</v>
      </c>
      <c r="I10" t="s">
        <v>234</v>
      </c>
      <c r="J10" t="s">
        <v>235</v>
      </c>
      <c r="K10">
        <v>9.3000000000000007</v>
      </c>
      <c r="L10" t="str">
        <f>IF(Table2_1[[#This Row],[Duration]]&gt;=142,"2.5hr",IF(Table2_1[[#This Row],[Duration]]&gt;115,"2hr","1.5hr"))</f>
        <v>2.5hr</v>
      </c>
    </row>
    <row r="11" spans="1:12" x14ac:dyDescent="0.3">
      <c r="A11" t="s">
        <v>255</v>
      </c>
      <c r="B11" t="s">
        <v>256</v>
      </c>
      <c r="C11" s="6">
        <v>36462</v>
      </c>
      <c r="D11" t="s">
        <v>230</v>
      </c>
      <c r="E11">
        <v>120</v>
      </c>
      <c r="F11" t="s">
        <v>257</v>
      </c>
      <c r="G11" t="s">
        <v>232</v>
      </c>
      <c r="H11" t="s">
        <v>258</v>
      </c>
      <c r="I11" t="s">
        <v>259</v>
      </c>
      <c r="J11" t="s">
        <v>260</v>
      </c>
      <c r="K11">
        <v>8.8000000000000007</v>
      </c>
      <c r="L11" t="str">
        <f>IF(Table2_1[[#This Row],[Duration]]&gt;=142,"2.5hr",IF(Table2_1[[#This Row],[Duration]]&gt;115,"2hr","1.5hr"))</f>
        <v>2hr</v>
      </c>
    </row>
    <row r="12" spans="1:12" x14ac:dyDescent="0.3">
      <c r="A12" t="s">
        <v>261</v>
      </c>
      <c r="B12" t="s">
        <v>262</v>
      </c>
      <c r="C12" s="6">
        <v>34613</v>
      </c>
      <c r="D12" t="s">
        <v>230</v>
      </c>
      <c r="E12">
        <v>120</v>
      </c>
      <c r="F12" t="s">
        <v>257</v>
      </c>
      <c r="G12" t="s">
        <v>232</v>
      </c>
      <c r="H12" t="s">
        <v>258</v>
      </c>
      <c r="I12" t="s">
        <v>259</v>
      </c>
      <c r="J12" t="s">
        <v>260</v>
      </c>
      <c r="K12">
        <v>8.8000000000000007</v>
      </c>
      <c r="L12" t="str">
        <f>IF(Table2_1[[#This Row],[Duration]]&gt;=142,"2.5hr",IF(Table2_1[[#This Row],[Duration]]&gt;115,"2hr","1.5hr"))</f>
        <v>2hr</v>
      </c>
    </row>
    <row r="13" spans="1:12" x14ac:dyDescent="0.3">
      <c r="A13" t="s">
        <v>263</v>
      </c>
      <c r="B13" t="s">
        <v>264</v>
      </c>
      <c r="C13" s="6">
        <v>37274</v>
      </c>
      <c r="D13" t="s">
        <v>241</v>
      </c>
      <c r="E13">
        <v>120</v>
      </c>
      <c r="F13" t="s">
        <v>257</v>
      </c>
      <c r="G13" t="s">
        <v>232</v>
      </c>
      <c r="H13" t="s">
        <v>258</v>
      </c>
      <c r="I13" t="s">
        <v>259</v>
      </c>
      <c r="J13" t="s">
        <v>260</v>
      </c>
      <c r="K13">
        <v>8.8000000000000007</v>
      </c>
      <c r="L13" t="str">
        <f>IF(Table2_1[[#This Row],[Duration]]&gt;=142,"2.5hr",IF(Table2_1[[#This Row],[Duration]]&gt;115,"2hr","1.5hr"))</f>
        <v>2hr</v>
      </c>
    </row>
    <row r="14" spans="1:12" x14ac:dyDescent="0.3">
      <c r="A14" t="s">
        <v>483</v>
      </c>
      <c r="B14" t="s">
        <v>484</v>
      </c>
      <c r="E14">
        <v>120</v>
      </c>
      <c r="F14" t="s">
        <v>257</v>
      </c>
      <c r="G14" t="s">
        <v>232</v>
      </c>
      <c r="H14" t="s">
        <v>258</v>
      </c>
      <c r="I14" t="s">
        <v>259</v>
      </c>
      <c r="J14" t="s">
        <v>260</v>
      </c>
      <c r="K14">
        <v>8.8000000000000007</v>
      </c>
      <c r="L14" t="str">
        <f>IF(Table2_1[[#This Row],[Duration]]&gt;=142,"2.5hr",IF(Table2_1[[#This Row],[Duration]]&gt;115,"2hr","1.5hr"))</f>
        <v>2hr</v>
      </c>
    </row>
    <row r="15" spans="1:12" x14ac:dyDescent="0.3">
      <c r="A15" t="s">
        <v>485</v>
      </c>
      <c r="B15" t="s">
        <v>485</v>
      </c>
      <c r="D15" t="s">
        <v>485</v>
      </c>
      <c r="E15">
        <v>120</v>
      </c>
      <c r="F15" t="s">
        <v>257</v>
      </c>
      <c r="G15" t="s">
        <v>232</v>
      </c>
      <c r="H15" t="s">
        <v>258</v>
      </c>
      <c r="I15" t="s">
        <v>259</v>
      </c>
      <c r="J15" t="s">
        <v>477</v>
      </c>
      <c r="K15">
        <v>8.8000000000000007</v>
      </c>
      <c r="L15" t="str">
        <f>IF(Table2_1[[#This Row],[Duration]]&gt;=142,"2.5hr",IF(Table2_1[[#This Row],[Duration]]&gt;115,"2hr","1.5hr"))</f>
        <v>2hr</v>
      </c>
    </row>
    <row r="16" spans="1:12" x14ac:dyDescent="0.3">
      <c r="A16" t="s">
        <v>265</v>
      </c>
      <c r="B16" t="s">
        <v>266</v>
      </c>
      <c r="C16" s="6">
        <v>36287</v>
      </c>
      <c r="D16" t="s">
        <v>241</v>
      </c>
      <c r="E16">
        <v>120</v>
      </c>
      <c r="F16" t="s">
        <v>257</v>
      </c>
      <c r="G16" t="s">
        <v>232</v>
      </c>
      <c r="H16" t="s">
        <v>258</v>
      </c>
      <c r="I16" t="s">
        <v>259</v>
      </c>
      <c r="J16" t="s">
        <v>477</v>
      </c>
      <c r="K16">
        <v>8.8000000000000007</v>
      </c>
      <c r="L16" t="str">
        <f>IF(Table2_1[[#This Row],[Duration]]&gt;=142,"2.5hr",IF(Table2_1[[#This Row],[Duration]]&gt;115,"2hr","1.5hr"))</f>
        <v>2hr</v>
      </c>
    </row>
    <row r="17" spans="1:12" x14ac:dyDescent="0.3">
      <c r="A17" t="s">
        <v>267</v>
      </c>
      <c r="B17" t="s">
        <v>268</v>
      </c>
      <c r="C17" s="6">
        <v>37637</v>
      </c>
      <c r="D17" t="s">
        <v>241</v>
      </c>
      <c r="E17">
        <v>120</v>
      </c>
      <c r="F17" t="s">
        <v>257</v>
      </c>
      <c r="G17" t="s">
        <v>232</v>
      </c>
      <c r="H17" t="s">
        <v>258</v>
      </c>
      <c r="I17" t="s">
        <v>259</v>
      </c>
      <c r="J17" t="s">
        <v>477</v>
      </c>
      <c r="K17">
        <v>8.8000000000000007</v>
      </c>
      <c r="L17" t="str">
        <f>IF(Table2_1[[#This Row],[Duration]]&gt;=142,"2.5hr",IF(Table2_1[[#This Row],[Duration]]&gt;115,"2hr","1.5hr"))</f>
        <v>2hr</v>
      </c>
    </row>
    <row r="18" spans="1:12" x14ac:dyDescent="0.3">
      <c r="A18" t="s">
        <v>269</v>
      </c>
      <c r="B18" t="s">
        <v>270</v>
      </c>
      <c r="C18" s="6">
        <v>29483</v>
      </c>
      <c r="D18" t="s">
        <v>241</v>
      </c>
      <c r="E18">
        <v>120</v>
      </c>
      <c r="F18" t="s">
        <v>257</v>
      </c>
      <c r="G18" t="s">
        <v>232</v>
      </c>
      <c r="H18" t="s">
        <v>258</v>
      </c>
      <c r="I18" t="s">
        <v>259</v>
      </c>
      <c r="J18" t="s">
        <v>477</v>
      </c>
      <c r="K18">
        <v>8.8000000000000007</v>
      </c>
      <c r="L18" t="str">
        <f>IF(Table2_1[[#This Row],[Duration]]&gt;=142,"2.5hr",IF(Table2_1[[#This Row],[Duration]]&gt;115,"2hr","1.5hr"))</f>
        <v>2hr</v>
      </c>
    </row>
    <row r="19" spans="1:12" x14ac:dyDescent="0.3">
      <c r="A19" t="s">
        <v>271</v>
      </c>
      <c r="B19" t="s">
        <v>272</v>
      </c>
      <c r="C19" s="6">
        <v>33136</v>
      </c>
      <c r="D19" t="s">
        <v>250</v>
      </c>
      <c r="E19">
        <v>120</v>
      </c>
      <c r="F19" t="s">
        <v>257</v>
      </c>
      <c r="G19" t="s">
        <v>232</v>
      </c>
      <c r="H19" t="s">
        <v>258</v>
      </c>
      <c r="I19" t="s">
        <v>259</v>
      </c>
      <c r="J19" t="s">
        <v>477</v>
      </c>
      <c r="K19">
        <v>8.8000000000000007</v>
      </c>
      <c r="L19" t="str">
        <f>IF(Table2_1[[#This Row],[Duration]]&gt;=142,"2.5hr",IF(Table2_1[[#This Row],[Duration]]&gt;115,"2hr","1.5hr"))</f>
        <v>2hr</v>
      </c>
    </row>
    <row r="20" spans="1:12" x14ac:dyDescent="0.3">
      <c r="A20" t="s">
        <v>273</v>
      </c>
      <c r="B20" t="s">
        <v>274</v>
      </c>
      <c r="C20" s="6">
        <v>28082</v>
      </c>
      <c r="D20" t="s">
        <v>230</v>
      </c>
      <c r="E20">
        <v>100</v>
      </c>
      <c r="F20" t="s">
        <v>231</v>
      </c>
      <c r="G20" t="s">
        <v>232</v>
      </c>
      <c r="H20" t="s">
        <v>275</v>
      </c>
      <c r="I20" t="s">
        <v>276</v>
      </c>
      <c r="J20" t="s">
        <v>277</v>
      </c>
      <c r="K20">
        <v>8.6999999999999993</v>
      </c>
      <c r="L20" t="str">
        <f>IF(Table2_1[[#This Row],[Duration]]&gt;=142,"2.5hr",IF(Table2_1[[#This Row],[Duration]]&gt;115,"2hr","1.5hr"))</f>
        <v>1.5hr</v>
      </c>
    </row>
    <row r="21" spans="1:12" x14ac:dyDescent="0.3">
      <c r="A21" t="s">
        <v>278</v>
      </c>
      <c r="B21" t="s">
        <v>279</v>
      </c>
      <c r="C21" s="6">
        <v>41949</v>
      </c>
      <c r="D21" t="s">
        <v>280</v>
      </c>
      <c r="E21">
        <v>100</v>
      </c>
      <c r="F21" t="s">
        <v>231</v>
      </c>
      <c r="G21" t="s">
        <v>232</v>
      </c>
      <c r="H21" t="s">
        <v>275</v>
      </c>
      <c r="I21" t="s">
        <v>276</v>
      </c>
      <c r="J21" t="s">
        <v>277</v>
      </c>
      <c r="K21">
        <v>8.6999999999999993</v>
      </c>
      <c r="L21" t="str">
        <f>IF(Table2_1[[#This Row],[Duration]]&gt;=142,"2.5hr",IF(Table2_1[[#This Row],[Duration]]&gt;115,"2hr","1.5hr"))</f>
        <v>1.5hr</v>
      </c>
    </row>
    <row r="22" spans="1:12" x14ac:dyDescent="0.3">
      <c r="A22" t="s">
        <v>281</v>
      </c>
      <c r="B22" t="s">
        <v>282</v>
      </c>
      <c r="C22" s="6">
        <v>35048</v>
      </c>
      <c r="D22" t="s">
        <v>238</v>
      </c>
      <c r="E22">
        <v>100</v>
      </c>
      <c r="F22" t="s">
        <v>231</v>
      </c>
      <c r="G22" t="s">
        <v>232</v>
      </c>
      <c r="H22" t="s">
        <v>275</v>
      </c>
      <c r="I22" t="s">
        <v>276</v>
      </c>
      <c r="J22" t="s">
        <v>277</v>
      </c>
      <c r="K22">
        <v>8.6999999999999993</v>
      </c>
      <c r="L22" t="str">
        <f>IF(Table2_1[[#This Row],[Duration]]&gt;=142,"2.5hr",IF(Table2_1[[#This Row],[Duration]]&gt;115,"2hr","1.5hr"))</f>
        <v>1.5hr</v>
      </c>
    </row>
    <row r="23" spans="1:12" x14ac:dyDescent="0.3">
      <c r="A23" t="s">
        <v>283</v>
      </c>
      <c r="B23" t="s">
        <v>284</v>
      </c>
      <c r="C23" s="6">
        <v>33302</v>
      </c>
      <c r="D23" t="s">
        <v>238</v>
      </c>
      <c r="E23">
        <v>100</v>
      </c>
      <c r="F23" t="s">
        <v>231</v>
      </c>
      <c r="G23" t="s">
        <v>232</v>
      </c>
      <c r="H23" t="s">
        <v>275</v>
      </c>
      <c r="I23" t="s">
        <v>276</v>
      </c>
      <c r="J23" t="s">
        <v>277</v>
      </c>
      <c r="K23">
        <v>8.6999999999999993</v>
      </c>
      <c r="L23" t="str">
        <f>IF(Table2_1[[#This Row],[Duration]]&gt;=142,"2.5hr",IF(Table2_1[[#This Row],[Duration]]&gt;115,"2hr","1.5hr"))</f>
        <v>1.5hr</v>
      </c>
    </row>
    <row r="24" spans="1:12" x14ac:dyDescent="0.3">
      <c r="A24" t="s">
        <v>285</v>
      </c>
      <c r="B24" t="s">
        <v>286</v>
      </c>
      <c r="C24" s="6">
        <v>28418</v>
      </c>
      <c r="D24" t="s">
        <v>241</v>
      </c>
      <c r="E24">
        <v>100</v>
      </c>
      <c r="F24" t="s">
        <v>231</v>
      </c>
      <c r="G24" t="s">
        <v>232</v>
      </c>
      <c r="H24" t="s">
        <v>275</v>
      </c>
      <c r="I24" t="s">
        <v>276</v>
      </c>
      <c r="J24" t="s">
        <v>277</v>
      </c>
      <c r="K24">
        <v>8.6999999999999993</v>
      </c>
      <c r="L24" t="str">
        <f>IF(Table2_1[[#This Row],[Duration]]&gt;=142,"2.5hr",IF(Table2_1[[#This Row],[Duration]]&gt;115,"2hr","1.5hr"))</f>
        <v>1.5hr</v>
      </c>
    </row>
    <row r="25" spans="1:12" x14ac:dyDescent="0.3">
      <c r="A25" t="s">
        <v>287</v>
      </c>
      <c r="B25" t="s">
        <v>288</v>
      </c>
      <c r="C25" s="6">
        <v>36098</v>
      </c>
      <c r="D25" t="s">
        <v>230</v>
      </c>
      <c r="E25">
        <v>100</v>
      </c>
      <c r="F25" t="s">
        <v>231</v>
      </c>
      <c r="G25" t="s">
        <v>232</v>
      </c>
      <c r="H25" t="s">
        <v>275</v>
      </c>
      <c r="I25" t="s">
        <v>276</v>
      </c>
      <c r="J25" t="s">
        <v>277</v>
      </c>
      <c r="K25">
        <v>8.6999999999999993</v>
      </c>
      <c r="L25" t="str">
        <f>IF(Table2_1[[#This Row],[Duration]]&gt;=142,"2.5hr",IF(Table2_1[[#This Row],[Duration]]&gt;115,"2hr","1.5hr"))</f>
        <v>1.5hr</v>
      </c>
    </row>
    <row r="26" spans="1:12" x14ac:dyDescent="0.3">
      <c r="A26" t="s">
        <v>289</v>
      </c>
      <c r="B26" t="s">
        <v>290</v>
      </c>
      <c r="C26" s="6">
        <v>36802</v>
      </c>
      <c r="D26" t="s">
        <v>238</v>
      </c>
      <c r="E26">
        <v>100</v>
      </c>
      <c r="F26" t="s">
        <v>231</v>
      </c>
      <c r="G26" t="s">
        <v>232</v>
      </c>
      <c r="H26" t="s">
        <v>275</v>
      </c>
      <c r="I26" t="s">
        <v>276</v>
      </c>
      <c r="J26" t="s">
        <v>277</v>
      </c>
      <c r="K26">
        <v>8.6999999999999993</v>
      </c>
      <c r="L26" t="str">
        <f>IF(Table2_1[[#This Row],[Duration]]&gt;=142,"2.5hr",IF(Table2_1[[#This Row],[Duration]]&gt;115,"2hr","1.5hr"))</f>
        <v>1.5hr</v>
      </c>
    </row>
    <row r="27" spans="1:12" x14ac:dyDescent="0.3">
      <c r="A27" t="s">
        <v>291</v>
      </c>
      <c r="B27" t="s">
        <v>292</v>
      </c>
      <c r="C27" s="6">
        <v>37750</v>
      </c>
      <c r="D27" t="s">
        <v>238</v>
      </c>
      <c r="E27">
        <v>100</v>
      </c>
      <c r="F27" t="s">
        <v>231</v>
      </c>
      <c r="G27" t="s">
        <v>232</v>
      </c>
      <c r="H27" t="s">
        <v>275</v>
      </c>
      <c r="I27" t="s">
        <v>276</v>
      </c>
      <c r="J27" t="s">
        <v>277</v>
      </c>
      <c r="K27">
        <v>8.6999999999999993</v>
      </c>
      <c r="L27" t="str">
        <f>IF(Table2_1[[#This Row],[Duration]]&gt;=142,"2.5hr",IF(Table2_1[[#This Row],[Duration]]&gt;115,"2hr","1.5hr"))</f>
        <v>1.5hr</v>
      </c>
    </row>
    <row r="28" spans="1:12" x14ac:dyDescent="0.3">
      <c r="A28" t="s">
        <v>293</v>
      </c>
      <c r="B28" t="s">
        <v>294</v>
      </c>
      <c r="C28" s="6">
        <v>37729</v>
      </c>
      <c r="D28" t="s">
        <v>295</v>
      </c>
      <c r="E28">
        <v>100</v>
      </c>
      <c r="F28" t="s">
        <v>231</v>
      </c>
      <c r="G28" t="s">
        <v>232</v>
      </c>
      <c r="H28" t="s">
        <v>275</v>
      </c>
      <c r="I28" t="s">
        <v>276</v>
      </c>
      <c r="J28" t="s">
        <v>277</v>
      </c>
      <c r="K28">
        <v>8.6999999999999993</v>
      </c>
      <c r="L28" t="str">
        <f>IF(Table2_1[[#This Row],[Duration]]&gt;=142,"2.5hr",IF(Table2_1[[#This Row],[Duration]]&gt;115,"2hr","1.5hr"))</f>
        <v>1.5hr</v>
      </c>
    </row>
    <row r="29" spans="1:12" x14ac:dyDescent="0.3">
      <c r="A29" t="s">
        <v>296</v>
      </c>
      <c r="B29" t="s">
        <v>297</v>
      </c>
      <c r="C29" s="6">
        <v>35784</v>
      </c>
      <c r="D29" t="s">
        <v>298</v>
      </c>
      <c r="E29">
        <v>100</v>
      </c>
      <c r="F29" t="s">
        <v>231</v>
      </c>
      <c r="G29" t="s">
        <v>232</v>
      </c>
      <c r="H29" t="s">
        <v>275</v>
      </c>
      <c r="I29" t="s">
        <v>276</v>
      </c>
      <c r="J29" t="s">
        <v>277</v>
      </c>
      <c r="K29">
        <v>8.6999999999999993</v>
      </c>
      <c r="L29" t="str">
        <f>IF(Table2_1[[#This Row],[Duration]]&gt;=142,"2.5hr",IF(Table2_1[[#This Row],[Duration]]&gt;115,"2hr","1.5hr"))</f>
        <v>1.5hr</v>
      </c>
    </row>
    <row r="30" spans="1:12" x14ac:dyDescent="0.3">
      <c r="A30" t="s">
        <v>299</v>
      </c>
      <c r="B30" t="s">
        <v>300</v>
      </c>
      <c r="C30" s="6">
        <v>43776</v>
      </c>
      <c r="D30" t="s">
        <v>298</v>
      </c>
      <c r="E30">
        <v>100</v>
      </c>
      <c r="F30" t="s">
        <v>231</v>
      </c>
      <c r="G30" t="s">
        <v>232</v>
      </c>
      <c r="H30" t="s">
        <v>275</v>
      </c>
      <c r="I30" t="s">
        <v>276</v>
      </c>
      <c r="J30" t="s">
        <v>277</v>
      </c>
      <c r="K30">
        <v>8.6999999999999993</v>
      </c>
      <c r="L30" t="str">
        <f>IF(Table2_1[[#This Row],[Duration]]&gt;=142,"2.5hr",IF(Table2_1[[#This Row],[Duration]]&gt;115,"2hr","1.5hr"))</f>
        <v>1.5hr</v>
      </c>
    </row>
    <row r="31" spans="1:12" x14ac:dyDescent="0.3">
      <c r="A31" t="s">
        <v>301</v>
      </c>
      <c r="B31" t="s">
        <v>302</v>
      </c>
      <c r="C31" s="6">
        <v>17603</v>
      </c>
      <c r="D31" t="s">
        <v>230</v>
      </c>
      <c r="E31">
        <v>100</v>
      </c>
      <c r="F31" t="s">
        <v>231</v>
      </c>
      <c r="G31" t="s">
        <v>232</v>
      </c>
      <c r="H31" t="s">
        <v>275</v>
      </c>
      <c r="I31" t="s">
        <v>276</v>
      </c>
      <c r="J31" t="s">
        <v>277</v>
      </c>
      <c r="K31">
        <v>8.6999999999999993</v>
      </c>
      <c r="L31" t="str">
        <f>IF(Table2_1[[#This Row],[Duration]]&gt;=142,"2.5hr",IF(Table2_1[[#This Row],[Duration]]&gt;115,"2hr","1.5hr"))</f>
        <v>1.5hr</v>
      </c>
    </row>
    <row r="32" spans="1:12" x14ac:dyDescent="0.3">
      <c r="A32" t="s">
        <v>303</v>
      </c>
      <c r="B32" t="s">
        <v>304</v>
      </c>
      <c r="C32" s="6">
        <v>20320</v>
      </c>
      <c r="D32" t="s">
        <v>241</v>
      </c>
      <c r="E32">
        <v>100</v>
      </c>
      <c r="F32" t="s">
        <v>231</v>
      </c>
      <c r="G32" t="s">
        <v>232</v>
      </c>
      <c r="H32" t="s">
        <v>275</v>
      </c>
      <c r="I32" t="s">
        <v>276</v>
      </c>
      <c r="J32" t="s">
        <v>277</v>
      </c>
      <c r="K32">
        <v>8.6999999999999993</v>
      </c>
      <c r="L32" t="str">
        <f>IF(Table2_1[[#This Row],[Duration]]&gt;=142,"2.5hr",IF(Table2_1[[#This Row],[Duration]]&gt;115,"2hr","1.5hr"))</f>
        <v>1.5hr</v>
      </c>
    </row>
    <row r="33" spans="1:12" x14ac:dyDescent="0.3">
      <c r="A33" t="s">
        <v>305</v>
      </c>
      <c r="B33" t="s">
        <v>306</v>
      </c>
      <c r="C33" s="6">
        <v>36665</v>
      </c>
      <c r="D33" t="s">
        <v>241</v>
      </c>
      <c r="E33">
        <v>100</v>
      </c>
      <c r="F33" t="s">
        <v>231</v>
      </c>
      <c r="G33" t="s">
        <v>232</v>
      </c>
      <c r="H33" t="s">
        <v>275</v>
      </c>
      <c r="I33" t="s">
        <v>276</v>
      </c>
      <c r="J33" t="s">
        <v>277</v>
      </c>
      <c r="K33">
        <v>8.6999999999999993</v>
      </c>
      <c r="L33" t="str">
        <f>IF(Table2_1[[#This Row],[Duration]]&gt;=142,"2.5hr",IF(Table2_1[[#This Row],[Duration]]&gt;115,"2hr","1.5hr"))</f>
        <v>1.5hr</v>
      </c>
    </row>
    <row r="34" spans="1:12" x14ac:dyDescent="0.3">
      <c r="A34" t="s">
        <v>307</v>
      </c>
      <c r="B34" t="s">
        <v>308</v>
      </c>
      <c r="C34" s="6">
        <v>39017</v>
      </c>
      <c r="D34" t="s">
        <v>238</v>
      </c>
      <c r="E34">
        <v>100</v>
      </c>
      <c r="F34" t="s">
        <v>231</v>
      </c>
      <c r="G34" t="s">
        <v>232</v>
      </c>
      <c r="H34" t="s">
        <v>275</v>
      </c>
      <c r="I34" t="s">
        <v>276</v>
      </c>
      <c r="J34" t="s">
        <v>277</v>
      </c>
      <c r="K34">
        <v>8.6999999999999993</v>
      </c>
      <c r="L34" t="str">
        <f>IF(Table2_1[[#This Row],[Duration]]&gt;=142,"2.5hr",IF(Table2_1[[#This Row],[Duration]]&gt;115,"2hr","1.5hr"))</f>
        <v>1.5hr</v>
      </c>
    </row>
    <row r="35" spans="1:12" x14ac:dyDescent="0.3">
      <c r="A35" t="s">
        <v>309</v>
      </c>
      <c r="B35" t="s">
        <v>310</v>
      </c>
      <c r="C35" s="6">
        <v>39073</v>
      </c>
      <c r="D35" t="s">
        <v>230</v>
      </c>
      <c r="E35">
        <v>100</v>
      </c>
      <c r="F35" t="s">
        <v>231</v>
      </c>
      <c r="G35" t="s">
        <v>232</v>
      </c>
      <c r="H35" t="s">
        <v>275</v>
      </c>
      <c r="I35" t="s">
        <v>276</v>
      </c>
      <c r="J35" t="s">
        <v>277</v>
      </c>
      <c r="K35">
        <v>8.6999999999999993</v>
      </c>
      <c r="L35" t="str">
        <f>IF(Table2_1[[#This Row],[Duration]]&gt;=142,"2.5hr",IF(Table2_1[[#This Row],[Duration]]&gt;115,"2hr","1.5hr"))</f>
        <v>1.5hr</v>
      </c>
    </row>
    <row r="36" spans="1:12" x14ac:dyDescent="0.3">
      <c r="A36" t="s">
        <v>311</v>
      </c>
      <c r="B36" t="s">
        <v>312</v>
      </c>
      <c r="C36" s="6">
        <v>31338</v>
      </c>
      <c r="D36" t="s">
        <v>280</v>
      </c>
      <c r="E36">
        <v>100</v>
      </c>
      <c r="F36" t="s">
        <v>231</v>
      </c>
      <c r="G36" t="s">
        <v>232</v>
      </c>
      <c r="H36" t="s">
        <v>275</v>
      </c>
      <c r="I36" t="s">
        <v>276</v>
      </c>
      <c r="J36" t="s">
        <v>277</v>
      </c>
      <c r="K36">
        <v>8.6999999999999993</v>
      </c>
      <c r="L36" t="str">
        <f>IF(Table2_1[[#This Row],[Duration]]&gt;=142,"2.5hr",IF(Table2_1[[#This Row],[Duration]]&gt;115,"2hr","1.5hr"))</f>
        <v>1.5hr</v>
      </c>
    </row>
    <row r="37" spans="1:12" x14ac:dyDescent="0.3">
      <c r="A37" t="s">
        <v>313</v>
      </c>
      <c r="B37" t="s">
        <v>314</v>
      </c>
      <c r="C37" s="6">
        <v>36399</v>
      </c>
      <c r="D37" t="s">
        <v>230</v>
      </c>
      <c r="E37">
        <v>119</v>
      </c>
      <c r="F37" t="s">
        <v>231</v>
      </c>
      <c r="G37" t="s">
        <v>232</v>
      </c>
      <c r="H37" t="s">
        <v>315</v>
      </c>
      <c r="I37" t="s">
        <v>316</v>
      </c>
      <c r="J37" t="s">
        <v>317</v>
      </c>
      <c r="K37">
        <v>8.5</v>
      </c>
      <c r="L37" t="str">
        <f>IF(Table2_1[[#This Row],[Duration]]&gt;=142,"2.5hr",IF(Table2_1[[#This Row],[Duration]]&gt;115,"2hr","1.5hr"))</f>
        <v>2hr</v>
      </c>
    </row>
    <row r="38" spans="1:12" x14ac:dyDescent="0.3">
      <c r="A38" t="s">
        <v>318</v>
      </c>
      <c r="B38" t="s">
        <v>486</v>
      </c>
      <c r="C38" s="6">
        <v>34796</v>
      </c>
      <c r="D38" t="s">
        <v>241</v>
      </c>
      <c r="E38">
        <v>119</v>
      </c>
      <c r="F38" t="s">
        <v>231</v>
      </c>
      <c r="G38" t="s">
        <v>232</v>
      </c>
      <c r="H38" t="s">
        <v>315</v>
      </c>
      <c r="I38" t="s">
        <v>316</v>
      </c>
      <c r="J38" t="s">
        <v>317</v>
      </c>
      <c r="K38">
        <v>8.5</v>
      </c>
      <c r="L38" t="str">
        <f>IF(Table2_1[[#This Row],[Duration]]&gt;=142,"2.5hr",IF(Table2_1[[#This Row],[Duration]]&gt;115,"2hr","1.5hr"))</f>
        <v>2hr</v>
      </c>
    </row>
    <row r="39" spans="1:12" x14ac:dyDescent="0.3">
      <c r="A39" t="s">
        <v>319</v>
      </c>
      <c r="B39" t="s">
        <v>320</v>
      </c>
      <c r="C39" s="6">
        <v>33591</v>
      </c>
      <c r="D39" t="s">
        <v>241</v>
      </c>
      <c r="E39">
        <v>119</v>
      </c>
      <c r="F39" t="s">
        <v>231</v>
      </c>
      <c r="G39" t="s">
        <v>232</v>
      </c>
      <c r="H39" t="s">
        <v>315</v>
      </c>
      <c r="I39" t="s">
        <v>316</v>
      </c>
      <c r="J39" t="s">
        <v>317</v>
      </c>
      <c r="K39">
        <v>8.5</v>
      </c>
      <c r="L39" t="str">
        <f>IF(Table2_1[[#This Row],[Duration]]&gt;=142,"2.5hr",IF(Table2_1[[#This Row],[Duration]]&gt;115,"2hr","1.5hr"))</f>
        <v>2hr</v>
      </c>
    </row>
    <row r="40" spans="1:12" x14ac:dyDescent="0.3">
      <c r="A40" t="s">
        <v>321</v>
      </c>
      <c r="B40" t="s">
        <v>322</v>
      </c>
      <c r="C40" s="6">
        <v>35033</v>
      </c>
      <c r="D40" t="s">
        <v>238</v>
      </c>
      <c r="E40">
        <v>119</v>
      </c>
      <c r="F40" t="s">
        <v>231</v>
      </c>
      <c r="G40" t="s">
        <v>232</v>
      </c>
      <c r="H40" t="s">
        <v>315</v>
      </c>
      <c r="I40" t="s">
        <v>316</v>
      </c>
      <c r="J40" t="s">
        <v>317</v>
      </c>
      <c r="K40">
        <v>8.5</v>
      </c>
      <c r="L40" t="str">
        <f>IF(Table2_1[[#This Row],[Duration]]&gt;=142,"2.5hr",IF(Table2_1[[#This Row],[Duration]]&gt;115,"2hr","1.5hr"))</f>
        <v>2hr</v>
      </c>
    </row>
    <row r="41" spans="1:12" x14ac:dyDescent="0.3">
      <c r="A41" t="s">
        <v>323</v>
      </c>
      <c r="B41" t="s">
        <v>324</v>
      </c>
      <c r="C41" s="6">
        <v>34663</v>
      </c>
      <c r="D41" t="s">
        <v>295</v>
      </c>
      <c r="E41">
        <v>119</v>
      </c>
      <c r="F41" t="s">
        <v>231</v>
      </c>
      <c r="G41" t="s">
        <v>232</v>
      </c>
      <c r="H41" t="s">
        <v>315</v>
      </c>
      <c r="I41" t="s">
        <v>316</v>
      </c>
      <c r="J41" t="s">
        <v>317</v>
      </c>
      <c r="K41">
        <v>8.5</v>
      </c>
      <c r="L41" t="str">
        <f>IF(Table2_1[[#This Row],[Duration]]&gt;=142,"2.5hr",IF(Table2_1[[#This Row],[Duration]]&gt;115,"2hr","1.5hr"))</f>
        <v>2hr</v>
      </c>
    </row>
    <row r="42" spans="1:12" x14ac:dyDescent="0.3">
      <c r="A42" t="s">
        <v>325</v>
      </c>
      <c r="B42" t="s">
        <v>326</v>
      </c>
      <c r="C42" s="6">
        <v>43741</v>
      </c>
      <c r="D42" t="s">
        <v>238</v>
      </c>
      <c r="E42">
        <v>119</v>
      </c>
      <c r="F42" t="s">
        <v>231</v>
      </c>
      <c r="G42" t="s">
        <v>232</v>
      </c>
      <c r="H42" t="s">
        <v>315</v>
      </c>
      <c r="I42" t="s">
        <v>316</v>
      </c>
      <c r="J42" t="s">
        <v>317</v>
      </c>
      <c r="K42">
        <v>8.5</v>
      </c>
      <c r="L42" t="str">
        <f>IF(Table2_1[[#This Row],[Duration]]&gt;=142,"2.5hr",IF(Table2_1[[#This Row],[Duration]]&gt;115,"2hr","1.5hr"))</f>
        <v>2hr</v>
      </c>
    </row>
    <row r="43" spans="1:12" x14ac:dyDescent="0.3">
      <c r="A43" t="s">
        <v>327</v>
      </c>
      <c r="B43" t="s">
        <v>328</v>
      </c>
      <c r="C43" s="6">
        <v>40963</v>
      </c>
      <c r="D43" t="s">
        <v>250</v>
      </c>
      <c r="E43">
        <v>119</v>
      </c>
      <c r="F43" t="s">
        <v>231</v>
      </c>
      <c r="G43" t="s">
        <v>232</v>
      </c>
      <c r="H43" t="s">
        <v>315</v>
      </c>
      <c r="I43" t="s">
        <v>316</v>
      </c>
      <c r="J43" t="s">
        <v>317</v>
      </c>
      <c r="K43">
        <v>8.5</v>
      </c>
      <c r="L43" t="str">
        <f>IF(Table2_1[[#This Row],[Duration]]&gt;=142,"2.5hr",IF(Table2_1[[#This Row],[Duration]]&gt;115,"2hr","1.5hr"))</f>
        <v>2hr</v>
      </c>
    </row>
    <row r="44" spans="1:12" x14ac:dyDescent="0.3">
      <c r="A44" t="s">
        <v>329</v>
      </c>
      <c r="B44" t="s">
        <v>330</v>
      </c>
      <c r="C44" s="6">
        <v>37554</v>
      </c>
      <c r="D44" t="s">
        <v>250</v>
      </c>
      <c r="E44">
        <v>119</v>
      </c>
      <c r="F44" t="s">
        <v>231</v>
      </c>
      <c r="G44" t="s">
        <v>232</v>
      </c>
      <c r="H44" t="s">
        <v>315</v>
      </c>
      <c r="I44" t="s">
        <v>316</v>
      </c>
      <c r="J44" t="s">
        <v>317</v>
      </c>
      <c r="K44">
        <v>8.5</v>
      </c>
      <c r="L44" t="str">
        <f>IF(Table2_1[[#This Row],[Duration]]&gt;=142,"2.5hr",IF(Table2_1[[#This Row],[Duration]]&gt;115,"2hr","1.5hr"))</f>
        <v>2hr</v>
      </c>
    </row>
    <row r="45" spans="1:12" x14ac:dyDescent="0.3">
      <c r="A45" t="s">
        <v>331</v>
      </c>
      <c r="B45" t="s">
        <v>332</v>
      </c>
      <c r="C45" s="6">
        <v>42047</v>
      </c>
      <c r="D45" t="s">
        <v>230</v>
      </c>
      <c r="E45">
        <v>119</v>
      </c>
      <c r="F45" t="s">
        <v>231</v>
      </c>
      <c r="G45" t="s">
        <v>232</v>
      </c>
      <c r="H45" t="s">
        <v>315</v>
      </c>
      <c r="I45" t="s">
        <v>316</v>
      </c>
      <c r="J45" t="s">
        <v>317</v>
      </c>
      <c r="K45">
        <v>8.5</v>
      </c>
      <c r="L45" t="str">
        <f>IF(Table2_1[[#This Row],[Duration]]&gt;=142,"2.5hr",IF(Table2_1[[#This Row],[Duration]]&gt;115,"2hr","1.5hr"))</f>
        <v>2hr</v>
      </c>
    </row>
    <row r="46" spans="1:12" x14ac:dyDescent="0.3">
      <c r="A46" t="s">
        <v>333</v>
      </c>
      <c r="B46" t="s">
        <v>334</v>
      </c>
      <c r="C46" s="6">
        <v>22217</v>
      </c>
      <c r="D46" t="s">
        <v>335</v>
      </c>
      <c r="E46">
        <v>119</v>
      </c>
      <c r="F46" t="s">
        <v>231</v>
      </c>
      <c r="G46" t="s">
        <v>232</v>
      </c>
      <c r="H46" t="s">
        <v>315</v>
      </c>
      <c r="I46" t="s">
        <v>316</v>
      </c>
      <c r="J46" t="s">
        <v>317</v>
      </c>
      <c r="K46">
        <v>8.5</v>
      </c>
      <c r="L46" t="str">
        <f>IF(Table2_1[[#This Row],[Duration]]&gt;=142,"2.5hr",IF(Table2_1[[#This Row],[Duration]]&gt;115,"2hr","1.5hr"))</f>
        <v>2hr</v>
      </c>
    </row>
    <row r="47" spans="1:12" x14ac:dyDescent="0.3">
      <c r="A47" t="s">
        <v>336</v>
      </c>
      <c r="B47" t="s">
        <v>337</v>
      </c>
      <c r="C47" s="6">
        <v>17127</v>
      </c>
      <c r="D47" t="s">
        <v>230</v>
      </c>
      <c r="E47">
        <v>119</v>
      </c>
      <c r="F47" t="s">
        <v>231</v>
      </c>
      <c r="G47" t="s">
        <v>232</v>
      </c>
      <c r="H47" t="s">
        <v>315</v>
      </c>
      <c r="I47" t="s">
        <v>316</v>
      </c>
      <c r="J47" t="s">
        <v>317</v>
      </c>
      <c r="K47">
        <v>8.5</v>
      </c>
      <c r="L47" t="str">
        <f>IF(Table2_1[[#This Row],[Duration]]&gt;=142,"2.5hr",IF(Table2_1[[#This Row],[Duration]]&gt;115,"2hr","1.5hr"))</f>
        <v>2hr</v>
      </c>
    </row>
    <row r="48" spans="1:12" x14ac:dyDescent="0.3">
      <c r="A48" t="s">
        <v>338</v>
      </c>
      <c r="B48" t="s">
        <v>339</v>
      </c>
      <c r="C48" s="6">
        <v>25193</v>
      </c>
      <c r="D48" t="s">
        <v>340</v>
      </c>
      <c r="E48">
        <v>165</v>
      </c>
      <c r="F48" t="s">
        <v>341</v>
      </c>
      <c r="G48" t="s">
        <v>342</v>
      </c>
      <c r="H48" t="s">
        <v>343</v>
      </c>
      <c r="I48" t="s">
        <v>344</v>
      </c>
      <c r="J48" t="s">
        <v>345</v>
      </c>
      <c r="K48">
        <v>8.3000000000000007</v>
      </c>
      <c r="L48" t="str">
        <f>IF(Table2_1[[#This Row],[Duration]]&gt;=142,"2.5hr",IF(Table2_1[[#This Row],[Duration]]&gt;115,"2hr","1.5hr"))</f>
        <v>2.5hr</v>
      </c>
    </row>
    <row r="49" spans="1:12" x14ac:dyDescent="0.3">
      <c r="A49" t="s">
        <v>346</v>
      </c>
      <c r="B49" t="s">
        <v>347</v>
      </c>
      <c r="C49" s="6">
        <v>42288</v>
      </c>
      <c r="D49" t="s">
        <v>295</v>
      </c>
      <c r="E49">
        <v>165</v>
      </c>
      <c r="F49" t="s">
        <v>341</v>
      </c>
      <c r="G49" t="s">
        <v>342</v>
      </c>
      <c r="H49" t="s">
        <v>343</v>
      </c>
      <c r="I49" t="s">
        <v>344</v>
      </c>
      <c r="J49" t="s">
        <v>345</v>
      </c>
      <c r="K49">
        <v>8.3000000000000007</v>
      </c>
      <c r="L49" t="str">
        <f>IF(Table2_1[[#This Row],[Duration]]&gt;=142,"2.5hr",IF(Table2_1[[#This Row],[Duration]]&gt;115,"2hr","1.5hr"))</f>
        <v>2.5hr</v>
      </c>
    </row>
    <row r="50" spans="1:12" x14ac:dyDescent="0.3">
      <c r="A50" t="s">
        <v>348</v>
      </c>
      <c r="B50" t="s">
        <v>349</v>
      </c>
      <c r="C50" s="6">
        <v>32464</v>
      </c>
      <c r="D50" t="s">
        <v>230</v>
      </c>
      <c r="E50">
        <v>155</v>
      </c>
      <c r="F50" t="s">
        <v>341</v>
      </c>
      <c r="G50" t="s">
        <v>350</v>
      </c>
      <c r="H50" t="s">
        <v>351</v>
      </c>
      <c r="I50" t="s">
        <v>352</v>
      </c>
      <c r="J50" t="s">
        <v>353</v>
      </c>
      <c r="K50">
        <v>8.3000000000000007</v>
      </c>
      <c r="L50" t="str">
        <f>IF(Table2_1[[#This Row],[Duration]]&gt;=142,"2.5hr",IF(Table2_1[[#This Row],[Duration]]&gt;115,"2hr","1.5hr"))</f>
        <v>2.5hr</v>
      </c>
    </row>
    <row r="51" spans="1:12" x14ac:dyDescent="0.3">
      <c r="A51" t="s">
        <v>354</v>
      </c>
      <c r="B51" t="s">
        <v>355</v>
      </c>
      <c r="C51" s="6">
        <v>13586</v>
      </c>
      <c r="D51" t="s">
        <v>298</v>
      </c>
      <c r="E51">
        <v>155</v>
      </c>
      <c r="F51" t="s">
        <v>341</v>
      </c>
      <c r="G51" t="s">
        <v>350</v>
      </c>
      <c r="H51" t="s">
        <v>351</v>
      </c>
      <c r="I51" t="s">
        <v>352</v>
      </c>
      <c r="J51" t="s">
        <v>353</v>
      </c>
      <c r="K51">
        <v>8.3000000000000007</v>
      </c>
      <c r="L51" t="str">
        <f>IF(Table2_1[[#This Row],[Duration]]&gt;=142,"2.5hr",IF(Table2_1[[#This Row],[Duration]]&gt;115,"2hr","1.5hr"))</f>
        <v>2.5hr</v>
      </c>
    </row>
    <row r="52" spans="1:12" x14ac:dyDescent="0.3">
      <c r="A52" t="s">
        <v>356</v>
      </c>
      <c r="B52" t="s">
        <v>357</v>
      </c>
      <c r="C52" s="6">
        <v>41150</v>
      </c>
      <c r="D52" t="s">
        <v>241</v>
      </c>
      <c r="E52">
        <v>155</v>
      </c>
      <c r="F52" t="s">
        <v>341</v>
      </c>
      <c r="G52" t="s">
        <v>350</v>
      </c>
      <c r="H52" t="s">
        <v>351</v>
      </c>
      <c r="I52" t="s">
        <v>352</v>
      </c>
      <c r="J52" t="s">
        <v>353</v>
      </c>
      <c r="K52">
        <v>8.3000000000000007</v>
      </c>
      <c r="L52" t="str">
        <f>IF(Table2_1[[#This Row],[Duration]]&gt;=142,"2.5hr",IF(Table2_1[[#This Row],[Duration]]&gt;115,"2hr","1.5hr"))</f>
        <v>2.5hr</v>
      </c>
    </row>
    <row r="53" spans="1:12" x14ac:dyDescent="0.3">
      <c r="A53" t="s">
        <v>358</v>
      </c>
      <c r="B53" t="s">
        <v>359</v>
      </c>
      <c r="C53" s="6">
        <v>41291</v>
      </c>
      <c r="D53" t="s">
        <v>230</v>
      </c>
      <c r="E53">
        <v>155</v>
      </c>
      <c r="F53" t="s">
        <v>341</v>
      </c>
      <c r="G53" t="s">
        <v>350</v>
      </c>
      <c r="H53" t="s">
        <v>351</v>
      </c>
      <c r="I53" t="s">
        <v>352</v>
      </c>
      <c r="J53" t="s">
        <v>353</v>
      </c>
      <c r="K53">
        <v>8.3000000000000007</v>
      </c>
      <c r="L53" t="str">
        <f>IF(Table2_1[[#This Row],[Duration]]&gt;=142,"2.5hr",IF(Table2_1[[#This Row],[Duration]]&gt;115,"2hr","1.5hr"))</f>
        <v>2.5hr</v>
      </c>
    </row>
    <row r="54" spans="1:12" x14ac:dyDescent="0.3">
      <c r="A54" t="s">
        <v>360</v>
      </c>
      <c r="B54" t="s">
        <v>361</v>
      </c>
      <c r="C54" s="6">
        <v>36910</v>
      </c>
      <c r="D54" t="s">
        <v>362</v>
      </c>
      <c r="E54">
        <v>155</v>
      </c>
      <c r="F54" t="s">
        <v>341</v>
      </c>
      <c r="G54" t="s">
        <v>350</v>
      </c>
      <c r="H54" t="s">
        <v>351</v>
      </c>
      <c r="I54" t="s">
        <v>352</v>
      </c>
      <c r="J54" t="s">
        <v>353</v>
      </c>
      <c r="K54">
        <v>8.3000000000000007</v>
      </c>
      <c r="L54" t="str">
        <f>IF(Table2_1[[#This Row],[Duration]]&gt;=142,"2.5hr",IF(Table2_1[[#This Row],[Duration]]&gt;115,"2hr","1.5hr"))</f>
        <v>2.5hr</v>
      </c>
    </row>
    <row r="55" spans="1:12" x14ac:dyDescent="0.3">
      <c r="A55" t="s">
        <v>363</v>
      </c>
      <c r="B55" t="s">
        <v>364</v>
      </c>
      <c r="C55" s="6">
        <v>39738</v>
      </c>
      <c r="D55" t="s">
        <v>295</v>
      </c>
      <c r="E55">
        <v>155</v>
      </c>
      <c r="F55" t="s">
        <v>341</v>
      </c>
      <c r="G55" t="s">
        <v>350</v>
      </c>
      <c r="H55" t="s">
        <v>351</v>
      </c>
      <c r="I55" t="s">
        <v>352</v>
      </c>
      <c r="J55" t="s">
        <v>353</v>
      </c>
      <c r="K55">
        <v>8.3000000000000007</v>
      </c>
      <c r="L55" t="str">
        <f>IF(Table2_1[[#This Row],[Duration]]&gt;=142,"2.5hr",IF(Table2_1[[#This Row],[Duration]]&gt;115,"2hr","1.5hr"))</f>
        <v>2.5hr</v>
      </c>
    </row>
    <row r="56" spans="1:12" x14ac:dyDescent="0.3">
      <c r="A56" t="s">
        <v>365</v>
      </c>
      <c r="B56" t="s">
        <v>366</v>
      </c>
      <c r="C56" s="6">
        <v>29577</v>
      </c>
      <c r="D56" t="s">
        <v>230</v>
      </c>
      <c r="E56">
        <v>155</v>
      </c>
      <c r="F56" t="s">
        <v>341</v>
      </c>
      <c r="G56" t="s">
        <v>350</v>
      </c>
      <c r="H56" t="s">
        <v>351</v>
      </c>
      <c r="I56" t="s">
        <v>352</v>
      </c>
      <c r="J56" t="s">
        <v>353</v>
      </c>
      <c r="K56">
        <v>8.3000000000000007</v>
      </c>
      <c r="L56" t="str">
        <f>IF(Table2_1[[#This Row],[Duration]]&gt;=142,"2.5hr",IF(Table2_1[[#This Row],[Duration]]&gt;115,"2hr","1.5hr"))</f>
        <v>2.5hr</v>
      </c>
    </row>
    <row r="57" spans="1:12" x14ac:dyDescent="0.3">
      <c r="A57" t="s">
        <v>367</v>
      </c>
      <c r="B57" t="s">
        <v>368</v>
      </c>
      <c r="C57" s="6">
        <v>29749</v>
      </c>
      <c r="D57" t="s">
        <v>241</v>
      </c>
      <c r="E57">
        <v>155</v>
      </c>
      <c r="F57" t="s">
        <v>341</v>
      </c>
      <c r="G57" t="s">
        <v>350</v>
      </c>
      <c r="H57" t="s">
        <v>351</v>
      </c>
      <c r="I57" t="s">
        <v>352</v>
      </c>
      <c r="J57" t="s">
        <v>353</v>
      </c>
      <c r="K57">
        <v>8.3000000000000007</v>
      </c>
      <c r="L57" t="str">
        <f>IF(Table2_1[[#This Row],[Duration]]&gt;=142,"2.5hr",IF(Table2_1[[#This Row],[Duration]]&gt;115,"2hr","1.5hr"))</f>
        <v>2.5hr</v>
      </c>
    </row>
    <row r="58" spans="1:12" x14ac:dyDescent="0.3">
      <c r="A58" t="s">
        <v>369</v>
      </c>
      <c r="B58" t="s">
        <v>370</v>
      </c>
      <c r="C58" s="6">
        <v>43215</v>
      </c>
      <c r="D58" t="s">
        <v>241</v>
      </c>
      <c r="E58">
        <v>155</v>
      </c>
      <c r="F58" t="s">
        <v>341</v>
      </c>
      <c r="G58" t="s">
        <v>350</v>
      </c>
      <c r="H58" t="s">
        <v>351</v>
      </c>
      <c r="I58" t="s">
        <v>352</v>
      </c>
      <c r="J58" t="s">
        <v>353</v>
      </c>
      <c r="K58">
        <v>8.3000000000000007</v>
      </c>
      <c r="L58" t="str">
        <f>IF(Table2_1[[#This Row],[Duration]]&gt;=142,"2.5hr",IF(Table2_1[[#This Row],[Duration]]&gt;115,"2hr","1.5hr"))</f>
        <v>2.5hr</v>
      </c>
    </row>
    <row r="59" spans="1:12" x14ac:dyDescent="0.3">
      <c r="A59" t="s">
        <v>371</v>
      </c>
      <c r="B59" t="s">
        <v>372</v>
      </c>
      <c r="C59" s="6">
        <v>29153</v>
      </c>
      <c r="D59" t="s">
        <v>335</v>
      </c>
      <c r="E59">
        <v>155</v>
      </c>
      <c r="F59" t="s">
        <v>341</v>
      </c>
      <c r="G59" t="s">
        <v>350</v>
      </c>
      <c r="H59" t="s">
        <v>351</v>
      </c>
      <c r="I59" t="s">
        <v>352</v>
      </c>
      <c r="J59" t="s">
        <v>353</v>
      </c>
      <c r="K59">
        <v>8.3000000000000007</v>
      </c>
      <c r="L59" t="str">
        <f>IF(Table2_1[[#This Row],[Duration]]&gt;=142,"2.5hr",IF(Table2_1[[#This Row],[Duration]]&gt;115,"2hr","1.5hr"))</f>
        <v>2.5hr</v>
      </c>
    </row>
    <row r="60" spans="1:12" x14ac:dyDescent="0.3">
      <c r="A60" t="s">
        <v>373</v>
      </c>
      <c r="B60" t="s">
        <v>374</v>
      </c>
      <c r="C60" s="6">
        <v>43579</v>
      </c>
      <c r="D60" t="s">
        <v>241</v>
      </c>
      <c r="E60">
        <v>155</v>
      </c>
      <c r="F60" t="s">
        <v>341</v>
      </c>
      <c r="G60" t="s">
        <v>350</v>
      </c>
      <c r="H60" t="s">
        <v>351</v>
      </c>
      <c r="I60" t="s">
        <v>352</v>
      </c>
      <c r="J60" t="s">
        <v>353</v>
      </c>
      <c r="K60">
        <v>8.3000000000000007</v>
      </c>
      <c r="L60" t="str">
        <f>IF(Table2_1[[#This Row],[Duration]]&gt;=142,"2.5hr",IF(Table2_1[[#This Row],[Duration]]&gt;115,"2hr","1.5hr"))</f>
        <v>2.5hr</v>
      </c>
    </row>
    <row r="61" spans="1:12" x14ac:dyDescent="0.3">
      <c r="A61" t="s">
        <v>375</v>
      </c>
      <c r="B61" t="s">
        <v>376</v>
      </c>
      <c r="C61" s="6">
        <v>29207</v>
      </c>
      <c r="D61" t="s">
        <v>230</v>
      </c>
      <c r="E61">
        <v>155</v>
      </c>
      <c r="F61" t="s">
        <v>341</v>
      </c>
      <c r="G61" t="s">
        <v>350</v>
      </c>
      <c r="H61" t="s">
        <v>351</v>
      </c>
      <c r="I61" t="s">
        <v>352</v>
      </c>
      <c r="J61" t="s">
        <v>353</v>
      </c>
      <c r="K61">
        <v>8.3000000000000007</v>
      </c>
      <c r="L61" t="str">
        <f>IF(Table2_1[[#This Row],[Duration]]&gt;=142,"2.5hr",IF(Table2_1[[#This Row],[Duration]]&gt;115,"2hr","1.5hr"))</f>
        <v>2.5hr</v>
      </c>
    </row>
    <row r="62" spans="1:12" x14ac:dyDescent="0.3">
      <c r="A62" t="s">
        <v>377</v>
      </c>
      <c r="B62" t="s">
        <v>378</v>
      </c>
      <c r="C62" s="6">
        <v>38478</v>
      </c>
      <c r="D62" t="s">
        <v>241</v>
      </c>
      <c r="E62">
        <v>155</v>
      </c>
      <c r="F62" t="s">
        <v>341</v>
      </c>
      <c r="G62" t="s">
        <v>350</v>
      </c>
      <c r="H62" t="s">
        <v>351</v>
      </c>
      <c r="I62" t="s">
        <v>352</v>
      </c>
      <c r="J62" t="s">
        <v>353</v>
      </c>
      <c r="K62">
        <v>8.3000000000000007</v>
      </c>
      <c r="L62" t="str">
        <f>IF(Table2_1[[#This Row],[Duration]]&gt;=142,"2.5hr",IF(Table2_1[[#This Row],[Duration]]&gt;115,"2hr","1.5hr"))</f>
        <v>2.5hr</v>
      </c>
    </row>
    <row r="63" spans="1:12" x14ac:dyDescent="0.3">
      <c r="A63" t="s">
        <v>379</v>
      </c>
      <c r="B63" t="s">
        <v>380</v>
      </c>
      <c r="C63" s="6">
        <v>23470</v>
      </c>
      <c r="D63" t="s">
        <v>298</v>
      </c>
      <c r="E63">
        <v>95</v>
      </c>
      <c r="F63" t="s">
        <v>257</v>
      </c>
      <c r="G63" t="s">
        <v>381</v>
      </c>
      <c r="H63" t="s">
        <v>382</v>
      </c>
      <c r="I63" t="s">
        <v>383</v>
      </c>
      <c r="J63" t="s">
        <v>384</v>
      </c>
      <c r="K63">
        <v>8.1</v>
      </c>
      <c r="L63" t="str">
        <f>IF(Table2_1[[#This Row],[Duration]]&gt;=142,"2.5hr",IF(Table2_1[[#This Row],[Duration]]&gt;115,"2hr","1.5hr"))</f>
        <v>1.5hr</v>
      </c>
    </row>
    <row r="64" spans="1:12" x14ac:dyDescent="0.3">
      <c r="A64" t="s">
        <v>385</v>
      </c>
      <c r="B64" t="s">
        <v>386</v>
      </c>
      <c r="C64" s="6">
        <v>20193</v>
      </c>
      <c r="D64" t="s">
        <v>362</v>
      </c>
      <c r="E64">
        <v>95</v>
      </c>
      <c r="F64" t="s">
        <v>257</v>
      </c>
      <c r="G64" t="s">
        <v>381</v>
      </c>
      <c r="H64" t="s">
        <v>382</v>
      </c>
      <c r="I64" t="s">
        <v>383</v>
      </c>
      <c r="J64" t="s">
        <v>384</v>
      </c>
      <c r="K64">
        <v>8.1</v>
      </c>
      <c r="L64" t="str">
        <f>IF(Table2_1[[#This Row],[Duration]]&gt;=142,"2.5hr",IF(Table2_1[[#This Row],[Duration]]&gt;115,"2hr","1.5hr"))</f>
        <v>1.5hr</v>
      </c>
    </row>
    <row r="65" spans="1:12" x14ac:dyDescent="0.3">
      <c r="A65" t="s">
        <v>387</v>
      </c>
      <c r="B65" t="s">
        <v>388</v>
      </c>
      <c r="C65" s="6">
        <v>43097</v>
      </c>
      <c r="D65" t="s">
        <v>295</v>
      </c>
      <c r="E65">
        <v>95</v>
      </c>
      <c r="F65" t="s">
        <v>257</v>
      </c>
      <c r="G65" t="s">
        <v>381</v>
      </c>
      <c r="H65" t="s">
        <v>382</v>
      </c>
      <c r="I65" t="s">
        <v>383</v>
      </c>
      <c r="J65" t="s">
        <v>384</v>
      </c>
      <c r="K65">
        <v>8.1</v>
      </c>
      <c r="L65" t="str">
        <f>IF(Table2_1[[#This Row],[Duration]]&gt;=142,"2.5hr",IF(Table2_1[[#This Row],[Duration]]&gt;115,"2hr","1.5hr"))</f>
        <v>1.5hr</v>
      </c>
    </row>
    <row r="66" spans="1:12" x14ac:dyDescent="0.3">
      <c r="A66" t="s">
        <v>389</v>
      </c>
      <c r="B66" t="s">
        <v>390</v>
      </c>
      <c r="C66" s="6">
        <v>39178</v>
      </c>
      <c r="D66" t="s">
        <v>230</v>
      </c>
      <c r="E66">
        <v>95</v>
      </c>
      <c r="F66" t="s">
        <v>257</v>
      </c>
      <c r="G66" t="s">
        <v>381</v>
      </c>
      <c r="H66" t="s">
        <v>382</v>
      </c>
      <c r="I66" t="s">
        <v>383</v>
      </c>
      <c r="J66" t="s">
        <v>384</v>
      </c>
      <c r="K66">
        <v>8.1</v>
      </c>
      <c r="L66" t="str">
        <f>IF(Table2_1[[#This Row],[Duration]]&gt;=142,"2.5hr",IF(Table2_1[[#This Row],[Duration]]&gt;115,"2hr","1.5hr"))</f>
        <v>1.5hr</v>
      </c>
    </row>
    <row r="67" spans="1:12" x14ac:dyDescent="0.3">
      <c r="A67" t="s">
        <v>391</v>
      </c>
      <c r="B67" t="s">
        <v>392</v>
      </c>
      <c r="C67" s="6">
        <v>43459</v>
      </c>
      <c r="D67" t="s">
        <v>295</v>
      </c>
      <c r="E67">
        <v>95</v>
      </c>
      <c r="F67" t="s">
        <v>257</v>
      </c>
      <c r="G67" t="s">
        <v>381</v>
      </c>
      <c r="H67" t="s">
        <v>382</v>
      </c>
      <c r="I67" t="s">
        <v>383</v>
      </c>
      <c r="J67" t="s">
        <v>384</v>
      </c>
      <c r="K67">
        <v>8.1</v>
      </c>
      <c r="L67" t="str">
        <f>IF(Table2_1[[#This Row],[Duration]]&gt;=142,"2.5hr",IF(Table2_1[[#This Row],[Duration]]&gt;115,"2hr","1.5hr"))</f>
        <v>1.5hr</v>
      </c>
    </row>
    <row r="68" spans="1:12" x14ac:dyDescent="0.3">
      <c r="A68" t="s">
        <v>393</v>
      </c>
      <c r="B68" t="s">
        <v>394</v>
      </c>
      <c r="C68" s="6">
        <v>40172</v>
      </c>
      <c r="D68" t="s">
        <v>298</v>
      </c>
      <c r="E68">
        <v>95</v>
      </c>
      <c r="F68" t="s">
        <v>257</v>
      </c>
      <c r="G68" t="s">
        <v>381</v>
      </c>
      <c r="H68" t="s">
        <v>382</v>
      </c>
      <c r="I68" t="s">
        <v>383</v>
      </c>
      <c r="J68" t="s">
        <v>384</v>
      </c>
      <c r="K68">
        <v>8.1</v>
      </c>
      <c r="L68" t="str">
        <f>IF(Table2_1[[#This Row],[Duration]]&gt;=142,"2.5hr",IF(Table2_1[[#This Row],[Duration]]&gt;115,"2hr","1.5hr"))</f>
        <v>1.5hr</v>
      </c>
    </row>
    <row r="69" spans="1:12" x14ac:dyDescent="0.3">
      <c r="A69" t="s">
        <v>395</v>
      </c>
      <c r="B69" t="s">
        <v>396</v>
      </c>
      <c r="C69" s="6">
        <v>36665</v>
      </c>
      <c r="D69" t="s">
        <v>295</v>
      </c>
      <c r="E69">
        <v>95</v>
      </c>
      <c r="F69" t="s">
        <v>257</v>
      </c>
      <c r="G69" t="s">
        <v>381</v>
      </c>
      <c r="H69" t="s">
        <v>382</v>
      </c>
      <c r="I69" t="s">
        <v>383</v>
      </c>
      <c r="J69" t="s">
        <v>384</v>
      </c>
      <c r="K69">
        <v>8.1</v>
      </c>
      <c r="L69" t="str">
        <f>IF(Table2_1[[#This Row],[Duration]]&gt;=142,"2.5hr",IF(Table2_1[[#This Row],[Duration]]&gt;115,"2hr","1.5hr"))</f>
        <v>1.5hr</v>
      </c>
    </row>
    <row r="70" spans="1:12" x14ac:dyDescent="0.3">
      <c r="A70" t="s">
        <v>397</v>
      </c>
      <c r="B70" t="s">
        <v>398</v>
      </c>
      <c r="C70" s="6">
        <v>30953</v>
      </c>
      <c r="D70" t="s">
        <v>238</v>
      </c>
      <c r="E70">
        <v>95</v>
      </c>
      <c r="F70" t="s">
        <v>257</v>
      </c>
      <c r="G70" t="s">
        <v>381</v>
      </c>
      <c r="H70" t="s">
        <v>382</v>
      </c>
      <c r="I70" t="s">
        <v>383</v>
      </c>
      <c r="J70" t="s">
        <v>384</v>
      </c>
      <c r="K70">
        <v>8.1</v>
      </c>
      <c r="L70" t="str">
        <f>IF(Table2_1[[#This Row],[Duration]]&gt;=142,"2.5hr",IF(Table2_1[[#This Row],[Duration]]&gt;115,"2hr","1.5hr"))</f>
        <v>1.5hr</v>
      </c>
    </row>
    <row r="71" spans="1:12" x14ac:dyDescent="0.3">
      <c r="A71" t="s">
        <v>399</v>
      </c>
      <c r="B71" t="s">
        <v>400</v>
      </c>
      <c r="C71" s="6">
        <v>16613</v>
      </c>
      <c r="D71" t="s">
        <v>298</v>
      </c>
      <c r="E71">
        <v>95</v>
      </c>
      <c r="F71" t="s">
        <v>257</v>
      </c>
      <c r="G71" t="s">
        <v>381</v>
      </c>
      <c r="H71" t="s">
        <v>382</v>
      </c>
      <c r="I71" t="s">
        <v>383</v>
      </c>
      <c r="J71" t="s">
        <v>384</v>
      </c>
      <c r="K71">
        <v>8.1</v>
      </c>
      <c r="L71" t="str">
        <f>IF(Table2_1[[#This Row],[Duration]]&gt;=142,"2.5hr",IF(Table2_1[[#This Row],[Duration]]&gt;115,"2hr","1.5hr"))</f>
        <v>1.5hr</v>
      </c>
    </row>
    <row r="72" spans="1:12" x14ac:dyDescent="0.3">
      <c r="A72" t="s">
        <v>487</v>
      </c>
      <c r="B72" t="s">
        <v>488</v>
      </c>
      <c r="C72" s="6">
        <v>36680</v>
      </c>
      <c r="E72">
        <v>95</v>
      </c>
      <c r="F72" t="s">
        <v>257</v>
      </c>
      <c r="G72" t="s">
        <v>381</v>
      </c>
      <c r="H72" t="s">
        <v>382</v>
      </c>
      <c r="I72" t="s">
        <v>383</v>
      </c>
      <c r="J72" t="s">
        <v>384</v>
      </c>
      <c r="K72">
        <v>8.1</v>
      </c>
      <c r="L72" t="str">
        <f>IF(Table2_1[[#This Row],[Duration]]&gt;=142,"2.5hr",IF(Table2_1[[#This Row],[Duration]]&gt;115,"2hr","1.5hr"))</f>
        <v>1.5hr</v>
      </c>
    </row>
    <row r="73" spans="1:12" x14ac:dyDescent="0.3">
      <c r="A73" t="s">
        <v>401</v>
      </c>
      <c r="B73" t="s">
        <v>402</v>
      </c>
      <c r="C73" s="6">
        <v>40088</v>
      </c>
      <c r="D73" t="s">
        <v>280</v>
      </c>
      <c r="E73">
        <v>95</v>
      </c>
      <c r="F73" t="s">
        <v>257</v>
      </c>
      <c r="G73" t="s">
        <v>381</v>
      </c>
      <c r="H73" t="s">
        <v>382</v>
      </c>
      <c r="I73" t="s">
        <v>383</v>
      </c>
      <c r="J73" t="s">
        <v>384</v>
      </c>
      <c r="K73">
        <v>8.1</v>
      </c>
      <c r="L73" t="str">
        <f>IF(Table2_1[[#This Row],[Duration]]&gt;=142,"2.5hr",IF(Table2_1[[#This Row],[Duration]]&gt;115,"2hr","1.5hr"))</f>
        <v>1.5hr</v>
      </c>
    </row>
    <row r="74" spans="1:12" x14ac:dyDescent="0.3">
      <c r="A74" t="s">
        <v>403</v>
      </c>
      <c r="B74" t="s">
        <v>404</v>
      </c>
      <c r="C74" s="6">
        <v>36546</v>
      </c>
      <c r="D74" t="s">
        <v>230</v>
      </c>
      <c r="E74">
        <v>122</v>
      </c>
      <c r="F74" t="s">
        <v>231</v>
      </c>
      <c r="G74" t="s">
        <v>232</v>
      </c>
      <c r="H74" t="s">
        <v>405</v>
      </c>
      <c r="I74" t="s">
        <v>406</v>
      </c>
      <c r="J74" t="s">
        <v>407</v>
      </c>
      <c r="K74">
        <v>8</v>
      </c>
      <c r="L74" t="str">
        <f>IF(Table2_1[[#This Row],[Duration]]&gt;=142,"2.5hr",IF(Table2_1[[#This Row],[Duration]]&gt;115,"2hr","1.5hr"))</f>
        <v>2hr</v>
      </c>
    </row>
    <row r="75" spans="1:12" x14ac:dyDescent="0.3">
      <c r="A75" t="s">
        <v>408</v>
      </c>
      <c r="B75" t="s">
        <v>409</v>
      </c>
      <c r="C75" s="6">
        <v>35034</v>
      </c>
      <c r="D75" t="s">
        <v>250</v>
      </c>
      <c r="E75">
        <v>122</v>
      </c>
      <c r="F75" t="s">
        <v>231</v>
      </c>
      <c r="G75" t="s">
        <v>232</v>
      </c>
      <c r="H75" t="s">
        <v>405</v>
      </c>
      <c r="I75" t="s">
        <v>406</v>
      </c>
      <c r="J75" t="s">
        <v>407</v>
      </c>
      <c r="K75">
        <v>8</v>
      </c>
      <c r="L75" t="str">
        <f>IF(Table2_1[[#This Row],[Duration]]&gt;=142,"2.5hr",IF(Table2_1[[#This Row],[Duration]]&gt;115,"2hr","1.5hr"))</f>
        <v>2hr</v>
      </c>
    </row>
    <row r="76" spans="1:12" x14ac:dyDescent="0.3">
      <c r="A76" t="s">
        <v>410</v>
      </c>
      <c r="B76" t="s">
        <v>411</v>
      </c>
      <c r="C76" s="6">
        <v>30610</v>
      </c>
      <c r="D76" t="s">
        <v>241</v>
      </c>
      <c r="E76">
        <v>122</v>
      </c>
      <c r="F76" t="s">
        <v>231</v>
      </c>
      <c r="G76" t="s">
        <v>232</v>
      </c>
      <c r="H76" t="s">
        <v>405</v>
      </c>
      <c r="I76" t="s">
        <v>406</v>
      </c>
      <c r="J76" t="s">
        <v>407</v>
      </c>
      <c r="K76">
        <v>8</v>
      </c>
      <c r="L76" t="str">
        <f>IF(Table2_1[[#This Row],[Duration]]&gt;=142,"2.5hr",IF(Table2_1[[#This Row],[Duration]]&gt;115,"2hr","1.5hr"))</f>
        <v>2hr</v>
      </c>
    </row>
    <row r="77" spans="1:12" x14ac:dyDescent="0.3">
      <c r="A77" t="s">
        <v>412</v>
      </c>
      <c r="B77" t="s">
        <v>413</v>
      </c>
      <c r="C77" s="6">
        <v>33886</v>
      </c>
      <c r="D77" t="s">
        <v>238</v>
      </c>
      <c r="E77">
        <v>122</v>
      </c>
      <c r="F77" t="s">
        <v>231</v>
      </c>
      <c r="G77" t="s">
        <v>232</v>
      </c>
      <c r="H77" t="s">
        <v>405</v>
      </c>
      <c r="I77" t="s">
        <v>406</v>
      </c>
      <c r="J77" t="s">
        <v>407</v>
      </c>
      <c r="K77">
        <v>8</v>
      </c>
      <c r="L77" t="str">
        <f>IF(Table2_1[[#This Row],[Duration]]&gt;=142,"2.5hr",IF(Table2_1[[#This Row],[Duration]]&gt;115,"2hr","1.5hr"))</f>
        <v>2hr</v>
      </c>
    </row>
    <row r="78" spans="1:12" x14ac:dyDescent="0.3">
      <c r="A78" t="s">
        <v>414</v>
      </c>
      <c r="B78" t="s">
        <v>415</v>
      </c>
      <c r="C78" s="6">
        <v>38282</v>
      </c>
      <c r="D78" t="s">
        <v>230</v>
      </c>
      <c r="E78">
        <v>122</v>
      </c>
      <c r="F78" t="s">
        <v>231</v>
      </c>
      <c r="G78" t="s">
        <v>232</v>
      </c>
      <c r="H78" t="s">
        <v>405</v>
      </c>
      <c r="I78" t="s">
        <v>406</v>
      </c>
      <c r="J78" t="s">
        <v>407</v>
      </c>
      <c r="K78">
        <v>8</v>
      </c>
      <c r="L78" t="str">
        <f>IF(Table2_1[[#This Row],[Duration]]&gt;=142,"2.5hr",IF(Table2_1[[#This Row],[Duration]]&gt;115,"2hr","1.5hr"))</f>
        <v>2hr</v>
      </c>
    </row>
    <row r="79" spans="1:12" x14ac:dyDescent="0.3">
      <c r="A79" t="s">
        <v>416</v>
      </c>
      <c r="B79" t="s">
        <v>417</v>
      </c>
      <c r="C79" s="6">
        <v>35146</v>
      </c>
      <c r="D79" t="s">
        <v>295</v>
      </c>
      <c r="E79">
        <v>122</v>
      </c>
      <c r="F79" t="s">
        <v>231</v>
      </c>
      <c r="G79" t="s">
        <v>232</v>
      </c>
      <c r="H79" t="s">
        <v>405</v>
      </c>
      <c r="I79" t="s">
        <v>406</v>
      </c>
      <c r="J79" t="s">
        <v>407</v>
      </c>
      <c r="K79">
        <v>8</v>
      </c>
      <c r="L79" t="str">
        <f>IF(Table2_1[[#This Row],[Duration]]&gt;=142,"2.5hr",IF(Table2_1[[#This Row],[Duration]]&gt;115,"2hr","1.5hr"))</f>
        <v>2hr</v>
      </c>
    </row>
    <row r="80" spans="1:12" x14ac:dyDescent="0.3">
      <c r="A80" t="s">
        <v>418</v>
      </c>
      <c r="B80" t="s">
        <v>419</v>
      </c>
      <c r="C80" s="6">
        <v>35860</v>
      </c>
      <c r="D80" t="s">
        <v>230</v>
      </c>
      <c r="E80">
        <v>122</v>
      </c>
      <c r="F80" t="s">
        <v>231</v>
      </c>
      <c r="G80" t="s">
        <v>232</v>
      </c>
      <c r="H80" t="s">
        <v>405</v>
      </c>
      <c r="I80" t="s">
        <v>406</v>
      </c>
      <c r="J80" t="s">
        <v>407</v>
      </c>
      <c r="K80">
        <v>8</v>
      </c>
      <c r="L80" t="str">
        <f>IF(Table2_1[[#This Row],[Duration]]&gt;=142,"2.5hr",IF(Table2_1[[#This Row],[Duration]]&gt;115,"2hr","1.5hr"))</f>
        <v>2hr</v>
      </c>
    </row>
    <row r="81" spans="1:12" x14ac:dyDescent="0.3">
      <c r="A81" t="s">
        <v>420</v>
      </c>
      <c r="B81" t="s">
        <v>421</v>
      </c>
      <c r="C81" s="6">
        <v>36966</v>
      </c>
      <c r="D81" t="s">
        <v>298</v>
      </c>
      <c r="E81">
        <v>122</v>
      </c>
      <c r="F81" t="s">
        <v>231</v>
      </c>
      <c r="G81" t="s">
        <v>232</v>
      </c>
      <c r="H81" t="s">
        <v>405</v>
      </c>
      <c r="I81" t="s">
        <v>406</v>
      </c>
      <c r="J81" t="s">
        <v>407</v>
      </c>
      <c r="K81">
        <v>8</v>
      </c>
      <c r="L81" t="str">
        <f>IF(Table2_1[[#This Row],[Duration]]&gt;=142,"2.5hr",IF(Table2_1[[#This Row],[Duration]]&gt;115,"2hr","1.5hr"))</f>
        <v>2hr</v>
      </c>
    </row>
    <row r="82" spans="1:12" x14ac:dyDescent="0.3">
      <c r="A82" t="s">
        <v>422</v>
      </c>
      <c r="B82" t="s">
        <v>423</v>
      </c>
      <c r="C82" s="6">
        <v>36875</v>
      </c>
      <c r="D82" t="s">
        <v>230</v>
      </c>
      <c r="E82">
        <v>102</v>
      </c>
      <c r="F82" t="s">
        <v>231</v>
      </c>
      <c r="G82" t="s">
        <v>232</v>
      </c>
      <c r="H82" t="s">
        <v>424</v>
      </c>
      <c r="I82" t="s">
        <v>425</v>
      </c>
      <c r="J82" t="s">
        <v>426</v>
      </c>
      <c r="K82">
        <v>7.8</v>
      </c>
      <c r="L82" t="str">
        <f>IF(Table2_1[[#This Row],[Duration]]&gt;=142,"2.5hr",IF(Table2_1[[#This Row],[Duration]]&gt;115,"2hr","1.5hr"))</f>
        <v>1.5hr</v>
      </c>
    </row>
    <row r="83" spans="1:12" x14ac:dyDescent="0.3">
      <c r="A83" t="s">
        <v>427</v>
      </c>
      <c r="B83" t="s">
        <v>428</v>
      </c>
      <c r="C83" s="6">
        <v>26549</v>
      </c>
      <c r="D83" t="s">
        <v>238</v>
      </c>
      <c r="E83">
        <v>102</v>
      </c>
      <c r="F83" t="s">
        <v>231</v>
      </c>
      <c r="G83" t="s">
        <v>232</v>
      </c>
      <c r="H83" t="s">
        <v>424</v>
      </c>
      <c r="I83" t="s">
        <v>425</v>
      </c>
      <c r="J83" t="s">
        <v>426</v>
      </c>
      <c r="K83">
        <v>7.8</v>
      </c>
      <c r="L83" t="str">
        <f>IF(Table2_1[[#This Row],[Duration]]&gt;=142,"2.5hr",IF(Table2_1[[#This Row],[Duration]]&gt;115,"2hr","1.5hr"))</f>
        <v>1.5hr</v>
      </c>
    </row>
    <row r="84" spans="1:12" x14ac:dyDescent="0.3">
      <c r="A84" t="s">
        <v>429</v>
      </c>
      <c r="B84" t="s">
        <v>430</v>
      </c>
      <c r="C84" s="6">
        <v>40366</v>
      </c>
      <c r="D84" t="s">
        <v>295</v>
      </c>
      <c r="E84">
        <v>102</v>
      </c>
      <c r="F84" t="s">
        <v>231</v>
      </c>
      <c r="G84" t="s">
        <v>232</v>
      </c>
      <c r="H84" t="s">
        <v>424</v>
      </c>
      <c r="I84" t="s">
        <v>425</v>
      </c>
      <c r="J84" t="s">
        <v>426</v>
      </c>
      <c r="K84">
        <v>7.8</v>
      </c>
      <c r="L84" t="str">
        <f>IF(Table2_1[[#This Row],[Duration]]&gt;=142,"2.5hr",IF(Table2_1[[#This Row],[Duration]]&gt;115,"2hr","1.5hr"))</f>
        <v>1.5hr</v>
      </c>
    </row>
    <row r="85" spans="1:12" x14ac:dyDescent="0.3">
      <c r="A85" t="s">
        <v>431</v>
      </c>
      <c r="B85" t="s">
        <v>432</v>
      </c>
      <c r="C85" s="6">
        <v>30733</v>
      </c>
      <c r="D85" t="s">
        <v>238</v>
      </c>
      <c r="E85">
        <v>102</v>
      </c>
      <c r="F85" t="s">
        <v>231</v>
      </c>
      <c r="G85" t="s">
        <v>232</v>
      </c>
      <c r="H85" t="s">
        <v>424</v>
      </c>
      <c r="I85" t="s">
        <v>425</v>
      </c>
      <c r="J85" t="s">
        <v>426</v>
      </c>
      <c r="K85">
        <v>7.8</v>
      </c>
      <c r="L85" t="str">
        <f>IF(Table2_1[[#This Row],[Duration]]&gt;=142,"2.5hr",IF(Table2_1[[#This Row],[Duration]]&gt;115,"2hr","1.5hr"))</f>
        <v>1.5hr</v>
      </c>
    </row>
    <row r="86" spans="1:12" x14ac:dyDescent="0.3">
      <c r="A86" t="s">
        <v>433</v>
      </c>
      <c r="B86" t="s">
        <v>434</v>
      </c>
      <c r="C86" s="6">
        <v>28115</v>
      </c>
      <c r="D86" t="s">
        <v>238</v>
      </c>
      <c r="E86">
        <v>102</v>
      </c>
      <c r="F86" t="s">
        <v>231</v>
      </c>
      <c r="G86" t="s">
        <v>232</v>
      </c>
      <c r="H86" t="s">
        <v>424</v>
      </c>
      <c r="I86" t="s">
        <v>425</v>
      </c>
      <c r="J86" t="s">
        <v>426</v>
      </c>
      <c r="K86">
        <v>7.8</v>
      </c>
      <c r="L86" t="str">
        <f>IF(Table2_1[[#This Row],[Duration]]&gt;=142,"2.5hr",IF(Table2_1[[#This Row],[Duration]]&gt;115,"2hr","1.5hr"))</f>
        <v>1.5hr</v>
      </c>
    </row>
    <row r="87" spans="1:12" x14ac:dyDescent="0.3">
      <c r="A87" t="s">
        <v>435</v>
      </c>
      <c r="B87" t="s">
        <v>436</v>
      </c>
      <c r="C87" s="6">
        <v>37281</v>
      </c>
      <c r="D87" t="s">
        <v>298</v>
      </c>
      <c r="E87">
        <v>102</v>
      </c>
      <c r="F87" t="s">
        <v>231</v>
      </c>
      <c r="G87" t="s">
        <v>232</v>
      </c>
      <c r="H87" t="s">
        <v>424</v>
      </c>
      <c r="I87" t="s">
        <v>425</v>
      </c>
      <c r="J87" t="s">
        <v>426</v>
      </c>
      <c r="K87">
        <v>7.8</v>
      </c>
      <c r="L87" t="str">
        <f>IF(Table2_1[[#This Row],[Duration]]&gt;=142,"2.5hr",IF(Table2_1[[#This Row],[Duration]]&gt;115,"2hr","1.5hr"))</f>
        <v>1.5hr</v>
      </c>
    </row>
    <row r="88" spans="1:12" x14ac:dyDescent="0.3">
      <c r="A88" t="s">
        <v>437</v>
      </c>
      <c r="B88" t="s">
        <v>438</v>
      </c>
      <c r="C88" s="6">
        <v>32059</v>
      </c>
      <c r="D88" t="s">
        <v>230</v>
      </c>
      <c r="E88">
        <v>102</v>
      </c>
      <c r="F88" t="s">
        <v>231</v>
      </c>
      <c r="G88" t="s">
        <v>232</v>
      </c>
      <c r="H88" t="s">
        <v>424</v>
      </c>
      <c r="I88" t="s">
        <v>425</v>
      </c>
      <c r="J88" t="s">
        <v>426</v>
      </c>
      <c r="K88">
        <v>7.8</v>
      </c>
      <c r="L88" t="str">
        <f>IF(Table2_1[[#This Row],[Duration]]&gt;=142,"2.5hr",IF(Table2_1[[#This Row],[Duration]]&gt;115,"2hr","1.5hr"))</f>
        <v>1.5hr</v>
      </c>
    </row>
    <row r="89" spans="1:12" x14ac:dyDescent="0.3">
      <c r="A89" t="s">
        <v>439</v>
      </c>
      <c r="B89" t="s">
        <v>440</v>
      </c>
      <c r="C89" s="6">
        <v>31679</v>
      </c>
      <c r="D89" t="s">
        <v>241</v>
      </c>
      <c r="E89">
        <v>102</v>
      </c>
      <c r="F89" t="s">
        <v>231</v>
      </c>
      <c r="G89" t="s">
        <v>232</v>
      </c>
      <c r="H89" t="s">
        <v>424</v>
      </c>
      <c r="I89" t="s">
        <v>425</v>
      </c>
      <c r="J89" t="s">
        <v>426</v>
      </c>
      <c r="K89">
        <v>7.8</v>
      </c>
      <c r="L89" t="str">
        <f>IF(Table2_1[[#This Row],[Duration]]&gt;=142,"2.5hr",IF(Table2_1[[#This Row],[Duration]]&gt;115,"2hr","1.5hr"))</f>
        <v>1.5hr</v>
      </c>
    </row>
    <row r="90" spans="1:12" x14ac:dyDescent="0.3">
      <c r="A90" t="s">
        <v>441</v>
      </c>
      <c r="B90" t="s">
        <v>442</v>
      </c>
      <c r="C90" s="6">
        <v>25184</v>
      </c>
      <c r="D90" t="s">
        <v>280</v>
      </c>
      <c r="E90">
        <v>102</v>
      </c>
      <c r="F90" t="s">
        <v>231</v>
      </c>
      <c r="G90" t="s">
        <v>232</v>
      </c>
      <c r="H90" t="s">
        <v>424</v>
      </c>
      <c r="I90" t="s">
        <v>425</v>
      </c>
      <c r="J90" t="s">
        <v>426</v>
      </c>
      <c r="K90">
        <v>7.8</v>
      </c>
      <c r="L90" t="str">
        <f>IF(Table2_1[[#This Row],[Duration]]&gt;=142,"2.5hr",IF(Table2_1[[#This Row],[Duration]]&gt;115,"2hr","1.5hr"))</f>
        <v>1.5hr</v>
      </c>
    </row>
    <row r="91" spans="1:12" x14ac:dyDescent="0.3">
      <c r="A91" t="s">
        <v>443</v>
      </c>
      <c r="B91" t="s">
        <v>444</v>
      </c>
      <c r="C91" s="6">
        <v>17862</v>
      </c>
      <c r="D91" t="s">
        <v>230</v>
      </c>
      <c r="E91">
        <v>102</v>
      </c>
      <c r="F91" t="s">
        <v>231</v>
      </c>
      <c r="G91" t="s">
        <v>232</v>
      </c>
      <c r="H91" t="s">
        <v>424</v>
      </c>
      <c r="I91" t="s">
        <v>425</v>
      </c>
      <c r="J91" t="s">
        <v>426</v>
      </c>
      <c r="K91">
        <v>7.8</v>
      </c>
      <c r="L91" t="str">
        <f>IF(Table2_1[[#This Row],[Duration]]&gt;=142,"2.5hr",IF(Table2_1[[#This Row],[Duration]]&gt;115,"2hr","1.5hr"))</f>
        <v>1.5hr</v>
      </c>
    </row>
    <row r="92" spans="1:12" x14ac:dyDescent="0.3">
      <c r="A92" t="s">
        <v>445</v>
      </c>
      <c r="B92" t="s">
        <v>446</v>
      </c>
      <c r="C92" s="6">
        <v>43853</v>
      </c>
      <c r="D92" t="s">
        <v>230</v>
      </c>
      <c r="E92">
        <v>102</v>
      </c>
      <c r="F92" t="s">
        <v>231</v>
      </c>
      <c r="G92" t="s">
        <v>232</v>
      </c>
      <c r="H92" t="s">
        <v>424</v>
      </c>
      <c r="I92" t="s">
        <v>425</v>
      </c>
      <c r="J92" t="s">
        <v>426</v>
      </c>
      <c r="K92">
        <v>7.8</v>
      </c>
      <c r="L92" t="str">
        <f>IF(Table2_1[[#This Row],[Duration]]&gt;=142,"2.5hr",IF(Table2_1[[#This Row],[Duration]]&gt;115,"2hr","1.5hr"))</f>
        <v>1.5hr</v>
      </c>
    </row>
    <row r="93" spans="1:12" x14ac:dyDescent="0.3">
      <c r="A93" t="s">
        <v>447</v>
      </c>
      <c r="B93" t="s">
        <v>448</v>
      </c>
      <c r="C93" s="6">
        <v>31093</v>
      </c>
      <c r="D93" t="s">
        <v>250</v>
      </c>
      <c r="E93">
        <v>102</v>
      </c>
      <c r="F93" t="s">
        <v>231</v>
      </c>
      <c r="G93" t="s">
        <v>232</v>
      </c>
      <c r="H93" t="s">
        <v>424</v>
      </c>
      <c r="I93" t="s">
        <v>425</v>
      </c>
      <c r="J93" t="s">
        <v>426</v>
      </c>
      <c r="K93">
        <v>7.8</v>
      </c>
      <c r="L93" t="str">
        <f>IF(Table2_1[[#This Row],[Duration]]&gt;=142,"2.5hr",IF(Table2_1[[#This Row],[Duration]]&gt;115,"2hr","1.5hr"))</f>
        <v>1.5hr</v>
      </c>
    </row>
    <row r="94" spans="1:12" x14ac:dyDescent="0.3">
      <c r="A94" t="s">
        <v>449</v>
      </c>
      <c r="B94" t="s">
        <v>450</v>
      </c>
      <c r="C94" s="6">
        <v>21507</v>
      </c>
      <c r="D94" t="s">
        <v>362</v>
      </c>
      <c r="E94">
        <v>102</v>
      </c>
      <c r="F94" t="s">
        <v>231</v>
      </c>
      <c r="G94" t="s">
        <v>232</v>
      </c>
      <c r="H94" t="s">
        <v>424</v>
      </c>
      <c r="I94" t="s">
        <v>425</v>
      </c>
      <c r="J94" t="s">
        <v>426</v>
      </c>
      <c r="K94">
        <v>7.8</v>
      </c>
      <c r="L94" t="str">
        <f>IF(Table2_1[[#This Row],[Duration]]&gt;=142,"2.5hr",IF(Table2_1[[#This Row],[Duration]]&gt;115,"2hr","1.5hr"))</f>
        <v>1.5hr</v>
      </c>
    </row>
    <row r="95" spans="1:12" x14ac:dyDescent="0.3">
      <c r="A95" t="s">
        <v>451</v>
      </c>
      <c r="B95" t="s">
        <v>452</v>
      </c>
      <c r="C95" s="6">
        <v>21851</v>
      </c>
      <c r="D95" t="s">
        <v>280</v>
      </c>
      <c r="E95">
        <v>102</v>
      </c>
      <c r="F95" t="s">
        <v>231</v>
      </c>
      <c r="G95" t="s">
        <v>232</v>
      </c>
      <c r="H95" t="s">
        <v>424</v>
      </c>
      <c r="I95" t="s">
        <v>425</v>
      </c>
      <c r="J95" t="s">
        <v>426</v>
      </c>
      <c r="K95">
        <v>7.8</v>
      </c>
      <c r="L95" t="str">
        <f>IF(Table2_1[[#This Row],[Duration]]&gt;=142,"2.5hr",IF(Table2_1[[#This Row],[Duration]]&gt;115,"2hr","1.5hr"))</f>
        <v>1.5hr</v>
      </c>
    </row>
    <row r="96" spans="1:12" x14ac:dyDescent="0.3">
      <c r="A96" t="s">
        <v>453</v>
      </c>
      <c r="B96" t="s">
        <v>454</v>
      </c>
      <c r="C96" s="6">
        <v>41235</v>
      </c>
      <c r="D96" t="s">
        <v>230</v>
      </c>
      <c r="E96">
        <v>115</v>
      </c>
      <c r="F96" t="s">
        <v>455</v>
      </c>
      <c r="G96" t="s">
        <v>232</v>
      </c>
      <c r="H96" t="s">
        <v>456</v>
      </c>
      <c r="I96" t="s">
        <v>457</v>
      </c>
      <c r="J96" t="s">
        <v>458</v>
      </c>
      <c r="K96">
        <v>7.5</v>
      </c>
      <c r="L96" t="str">
        <f>IF(Table2_1[[#This Row],[Duration]]&gt;=142,"2.5hr",IF(Table2_1[[#This Row],[Duration]]&gt;115,"2hr","1.5hr"))</f>
        <v>1.5hr</v>
      </c>
    </row>
    <row r="97" spans="1:12" x14ac:dyDescent="0.3">
      <c r="A97" t="s">
        <v>459</v>
      </c>
      <c r="B97" t="s">
        <v>460</v>
      </c>
      <c r="C97" s="6">
        <v>23313</v>
      </c>
      <c r="D97" t="s">
        <v>280</v>
      </c>
      <c r="E97">
        <v>115</v>
      </c>
      <c r="F97" t="s">
        <v>455</v>
      </c>
      <c r="G97" t="s">
        <v>232</v>
      </c>
      <c r="H97" t="s">
        <v>456</v>
      </c>
      <c r="I97" t="s">
        <v>457</v>
      </c>
      <c r="J97" t="s">
        <v>458</v>
      </c>
      <c r="K97">
        <v>7.5</v>
      </c>
      <c r="L97" t="str">
        <f>IF(Table2_1[[#This Row],[Duration]]&gt;=142,"2.5hr",IF(Table2_1[[#This Row],[Duration]]&gt;115,"2hr","1.5hr"))</f>
        <v>1.5hr</v>
      </c>
    </row>
    <row r="98" spans="1:12" x14ac:dyDescent="0.3">
      <c r="A98" t="s">
        <v>461</v>
      </c>
      <c r="B98" t="s">
        <v>462</v>
      </c>
      <c r="C98" s="6">
        <v>27109</v>
      </c>
      <c r="D98" t="s">
        <v>298</v>
      </c>
      <c r="E98">
        <v>115</v>
      </c>
      <c r="F98" t="s">
        <v>455</v>
      </c>
      <c r="G98" t="s">
        <v>232</v>
      </c>
      <c r="H98" t="s">
        <v>456</v>
      </c>
      <c r="I98" t="s">
        <v>457</v>
      </c>
      <c r="J98" t="s">
        <v>458</v>
      </c>
      <c r="K98">
        <v>7.5</v>
      </c>
      <c r="L98" t="str">
        <f>IF(Table2_1[[#This Row],[Duration]]&gt;=142,"2.5hr",IF(Table2_1[[#This Row],[Duration]]&gt;115,"2hr","1.5hr"))</f>
        <v>1.5hr</v>
      </c>
    </row>
    <row r="99" spans="1:12" x14ac:dyDescent="0.3">
      <c r="A99" t="s">
        <v>463</v>
      </c>
      <c r="B99" t="s">
        <v>464</v>
      </c>
      <c r="C99" s="6">
        <v>30028</v>
      </c>
      <c r="D99" t="s">
        <v>280</v>
      </c>
      <c r="E99">
        <v>115</v>
      </c>
      <c r="F99" t="s">
        <v>455</v>
      </c>
      <c r="G99" t="s">
        <v>232</v>
      </c>
      <c r="H99" t="s">
        <v>456</v>
      </c>
      <c r="I99" t="s">
        <v>457</v>
      </c>
      <c r="J99" t="s">
        <v>458</v>
      </c>
      <c r="K99">
        <v>7.5</v>
      </c>
      <c r="L99" t="str">
        <f>IF(Table2_1[[#This Row],[Duration]]&gt;=142,"2.5hr",IF(Table2_1[[#This Row],[Duration]]&gt;115,"2hr","1.5hr"))</f>
        <v>1.5hr</v>
      </c>
    </row>
    <row r="100" spans="1:12" x14ac:dyDescent="0.3">
      <c r="A100" t="s">
        <v>465</v>
      </c>
      <c r="B100" t="s">
        <v>466</v>
      </c>
      <c r="C100" s="6">
        <v>24096</v>
      </c>
      <c r="D100" t="s">
        <v>340</v>
      </c>
      <c r="E100">
        <v>132</v>
      </c>
      <c r="F100" t="s">
        <v>341</v>
      </c>
      <c r="G100" t="s">
        <v>350</v>
      </c>
      <c r="H100" t="s">
        <v>343</v>
      </c>
      <c r="I100" t="s">
        <v>467</v>
      </c>
      <c r="J100" t="s">
        <v>468</v>
      </c>
      <c r="K100">
        <v>7.4</v>
      </c>
      <c r="L100" t="str">
        <f>IF(Table2_1[[#This Row],[Duration]]&gt;=142,"2.5hr",IF(Table2_1[[#This Row],[Duration]]&gt;115,"2hr","1.5hr"))</f>
        <v>2hr</v>
      </c>
    </row>
    <row r="101" spans="1:12" x14ac:dyDescent="0.3">
      <c r="A101" t="s">
        <v>469</v>
      </c>
      <c r="B101" t="s">
        <v>470</v>
      </c>
      <c r="C101" s="6">
        <v>40837</v>
      </c>
      <c r="D101" t="s">
        <v>230</v>
      </c>
      <c r="E101">
        <v>123</v>
      </c>
      <c r="F101" t="s">
        <v>471</v>
      </c>
      <c r="G101" t="s">
        <v>342</v>
      </c>
      <c r="H101" t="s">
        <v>472</v>
      </c>
      <c r="I101" t="s">
        <v>473</v>
      </c>
      <c r="J101" t="s">
        <v>474</v>
      </c>
      <c r="K101">
        <v>7.4</v>
      </c>
      <c r="L101" t="str">
        <f>IF(Table2_1[[#This Row],[Duration]]&gt;=142,"2.5hr",IF(Table2_1[[#This Row],[Duration]]&gt;115,"2hr","1.5hr"))</f>
        <v>2hr</v>
      </c>
    </row>
    <row r="102" spans="1:12" x14ac:dyDescent="0.3">
      <c r="A102" t="s">
        <v>475</v>
      </c>
      <c r="B102" t="s">
        <v>476</v>
      </c>
      <c r="C102" s="6">
        <v>19395</v>
      </c>
      <c r="D102" t="s">
        <v>298</v>
      </c>
      <c r="E102">
        <v>123</v>
      </c>
      <c r="F102" t="s">
        <v>471</v>
      </c>
      <c r="G102" t="s">
        <v>342</v>
      </c>
      <c r="H102" t="s">
        <v>472</v>
      </c>
      <c r="I102" t="s">
        <v>473</v>
      </c>
      <c r="J102" t="s">
        <v>474</v>
      </c>
      <c r="K102">
        <v>7.4</v>
      </c>
      <c r="L102" t="str">
        <f>IF(Table2_1[[#This Row],[Duration]]&gt;=142,"2.5hr",IF(Table2_1[[#This Row],[Duration]]&gt;115,"2hr","1.5hr"))</f>
        <v>2hr</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3"/>
  <sheetViews>
    <sheetView topLeftCell="B1" zoomScale="92" workbookViewId="0">
      <selection activeCell="A62" sqref="A62"/>
    </sheetView>
  </sheetViews>
  <sheetFormatPr defaultRowHeight="14.4" x14ac:dyDescent="0.3"/>
  <cols>
    <col min="1" max="1" width="135.44140625" customWidth="1"/>
    <col min="2" max="2" width="66.5546875" bestFit="1" customWidth="1"/>
    <col min="3" max="3" width="90.21875" bestFit="1" customWidth="1"/>
    <col min="4" max="4" width="39.33203125" bestFit="1" customWidth="1"/>
    <col min="5" max="5" width="11.109375" bestFit="1" customWidth="1"/>
  </cols>
  <sheetData>
    <row r="1" spans="1:5" x14ac:dyDescent="0.3">
      <c r="A1" t="s">
        <v>212</v>
      </c>
      <c r="B1" t="s">
        <v>213</v>
      </c>
      <c r="C1" t="s">
        <v>214</v>
      </c>
      <c r="D1" t="s">
        <v>215</v>
      </c>
      <c r="E1" t="s">
        <v>216</v>
      </c>
    </row>
    <row r="2" spans="1:5" x14ac:dyDescent="0.3">
      <c r="A2" t="s">
        <v>0</v>
      </c>
    </row>
    <row r="3" spans="1:5" x14ac:dyDescent="0.3">
      <c r="A3" t="s">
        <v>1</v>
      </c>
    </row>
    <row r="4" spans="1:5" x14ac:dyDescent="0.3">
      <c r="A4" t="s">
        <v>2</v>
      </c>
      <c r="B4" t="s">
        <v>3</v>
      </c>
    </row>
    <row r="5" spans="1:5" x14ac:dyDescent="0.3">
      <c r="A5" t="s">
        <v>4</v>
      </c>
      <c r="B5" t="s">
        <v>5</v>
      </c>
      <c r="C5" t="s">
        <v>6</v>
      </c>
    </row>
    <row r="6" spans="1:5" x14ac:dyDescent="0.3">
      <c r="A6" t="s">
        <v>7</v>
      </c>
      <c r="B6" t="s">
        <v>8</v>
      </c>
      <c r="C6">
        <v>35</v>
      </c>
      <c r="D6" t="s">
        <v>9</v>
      </c>
      <c r="E6">
        <v>0</v>
      </c>
    </row>
    <row r="7" spans="1:5" x14ac:dyDescent="0.3">
      <c r="A7" t="s">
        <v>10</v>
      </c>
      <c r="B7" t="s">
        <v>11</v>
      </c>
      <c r="C7" t="s">
        <v>12</v>
      </c>
    </row>
    <row r="8" spans="1:5" x14ac:dyDescent="0.3">
      <c r="A8" t="s">
        <v>13</v>
      </c>
      <c r="B8" t="s">
        <v>14</v>
      </c>
      <c r="C8" t="s">
        <v>15</v>
      </c>
    </row>
    <row r="9" spans="1:5" x14ac:dyDescent="0.3">
      <c r="A9" t="s">
        <v>16</v>
      </c>
      <c r="B9" t="s">
        <v>17</v>
      </c>
      <c r="C9" t="s">
        <v>18</v>
      </c>
    </row>
    <row r="10" spans="1:5" x14ac:dyDescent="0.3">
      <c r="A10" t="s">
        <v>19</v>
      </c>
      <c r="B10" t="s">
        <v>20</v>
      </c>
    </row>
    <row r="11" spans="1:5" x14ac:dyDescent="0.3">
      <c r="A11" t="s">
        <v>21</v>
      </c>
      <c r="B11" t="s">
        <v>14</v>
      </c>
      <c r="C11" t="s">
        <v>22</v>
      </c>
    </row>
    <row r="12" spans="1:5" x14ac:dyDescent="0.3">
      <c r="A12" t="s">
        <v>23</v>
      </c>
    </row>
    <row r="13" spans="1:5" x14ac:dyDescent="0.3">
      <c r="A13" t="s">
        <v>24</v>
      </c>
      <c r="B13" t="s">
        <v>25</v>
      </c>
    </row>
    <row r="14" spans="1:5" x14ac:dyDescent="0.3">
      <c r="A14" t="s">
        <v>26</v>
      </c>
      <c r="B14" t="s">
        <v>14</v>
      </c>
      <c r="C14" t="s">
        <v>27</v>
      </c>
    </row>
    <row r="15" spans="1:5" x14ac:dyDescent="0.3">
      <c r="A15" t="s">
        <v>28</v>
      </c>
      <c r="B15" t="s">
        <v>29</v>
      </c>
      <c r="C15" t="s">
        <v>30</v>
      </c>
    </row>
    <row r="16" spans="1:5" x14ac:dyDescent="0.3">
      <c r="A16" t="s">
        <v>31</v>
      </c>
    </row>
    <row r="17" spans="1:4" x14ac:dyDescent="0.3">
      <c r="A17" t="s">
        <v>32</v>
      </c>
      <c r="B17" t="s">
        <v>33</v>
      </c>
      <c r="C17" t="s">
        <v>34</v>
      </c>
    </row>
    <row r="18" spans="1:4" x14ac:dyDescent="0.3">
      <c r="A18" t="s">
        <v>35</v>
      </c>
      <c r="B18" t="s">
        <v>14</v>
      </c>
      <c r="C18" t="s">
        <v>36</v>
      </c>
    </row>
    <row r="19" spans="1:4" x14ac:dyDescent="0.3">
      <c r="A19" t="s">
        <v>37</v>
      </c>
      <c r="B19" t="s">
        <v>14</v>
      </c>
      <c r="C19" t="s">
        <v>38</v>
      </c>
      <c r="D19" s="1">
        <v>7</v>
      </c>
    </row>
    <row r="20" spans="1:4" x14ac:dyDescent="0.3">
      <c r="A20" t="s">
        <v>39</v>
      </c>
      <c r="B20" t="s">
        <v>5</v>
      </c>
      <c r="C20" t="s">
        <v>40</v>
      </c>
    </row>
    <row r="21" spans="1:4" x14ac:dyDescent="0.3">
      <c r="A21" t="s">
        <v>41</v>
      </c>
    </row>
    <row r="22" spans="1:4" x14ac:dyDescent="0.3">
      <c r="A22" t="s">
        <v>42</v>
      </c>
      <c r="B22" t="s">
        <v>17</v>
      </c>
      <c r="C22" t="s">
        <v>43</v>
      </c>
    </row>
    <row r="23" spans="1:4" x14ac:dyDescent="0.3">
      <c r="A23" t="s">
        <v>44</v>
      </c>
      <c r="B23" t="s">
        <v>17</v>
      </c>
      <c r="C23" t="s">
        <v>45</v>
      </c>
    </row>
    <row r="24" spans="1:4" x14ac:dyDescent="0.3">
      <c r="A24" t="s">
        <v>46</v>
      </c>
      <c r="B24" t="s">
        <v>17</v>
      </c>
      <c r="C24" t="s">
        <v>47</v>
      </c>
      <c r="D24">
        <v>6</v>
      </c>
    </row>
    <row r="25" spans="1:4" x14ac:dyDescent="0.3">
      <c r="A25" t="s">
        <v>48</v>
      </c>
      <c r="B25" t="s">
        <v>14</v>
      </c>
      <c r="C25" t="s">
        <v>49</v>
      </c>
    </row>
    <row r="26" spans="1:4" x14ac:dyDescent="0.3">
      <c r="A26" t="s">
        <v>50</v>
      </c>
      <c r="B26" t="s">
        <v>51</v>
      </c>
    </row>
    <row r="27" spans="1:4" x14ac:dyDescent="0.3">
      <c r="A27" t="s">
        <v>52</v>
      </c>
      <c r="B27" t="s">
        <v>17</v>
      </c>
      <c r="C27" t="s">
        <v>53</v>
      </c>
    </row>
    <row r="28" spans="1:4" x14ac:dyDescent="0.3">
      <c r="A28" t="s">
        <v>54</v>
      </c>
      <c r="B28" t="s">
        <v>55</v>
      </c>
      <c r="C28" t="s">
        <v>56</v>
      </c>
    </row>
    <row r="29" spans="1:4" x14ac:dyDescent="0.3">
      <c r="A29" t="s">
        <v>57</v>
      </c>
      <c r="B29" t="s">
        <v>14</v>
      </c>
      <c r="C29" t="s">
        <v>58</v>
      </c>
    </row>
    <row r="30" spans="1:4" x14ac:dyDescent="0.3">
      <c r="A30" t="s">
        <v>59</v>
      </c>
      <c r="B30" t="s">
        <v>17</v>
      </c>
      <c r="C30" t="s">
        <v>60</v>
      </c>
    </row>
    <row r="31" spans="1:4" x14ac:dyDescent="0.3">
      <c r="A31" t="s">
        <v>61</v>
      </c>
      <c r="B31" t="s">
        <v>17</v>
      </c>
      <c r="C31" t="s">
        <v>62</v>
      </c>
    </row>
    <row r="32" spans="1:4" x14ac:dyDescent="0.3">
      <c r="A32" t="s">
        <v>63</v>
      </c>
      <c r="B32" t="s">
        <v>64</v>
      </c>
      <c r="C32" t="s">
        <v>65</v>
      </c>
    </row>
    <row r="33" spans="1:4" x14ac:dyDescent="0.3">
      <c r="A33" t="s">
        <v>66</v>
      </c>
      <c r="B33" t="s">
        <v>14</v>
      </c>
      <c r="C33" t="s">
        <v>67</v>
      </c>
    </row>
    <row r="34" spans="1:4" x14ac:dyDescent="0.3">
      <c r="A34" t="s">
        <v>68</v>
      </c>
      <c r="B34" t="s">
        <v>14</v>
      </c>
      <c r="C34" t="s">
        <v>69</v>
      </c>
    </row>
    <row r="35" spans="1:4" x14ac:dyDescent="0.3">
      <c r="A35" t="s">
        <v>70</v>
      </c>
      <c r="B35" t="s">
        <v>17</v>
      </c>
      <c r="C35" t="s">
        <v>71</v>
      </c>
    </row>
    <row r="36" spans="1:4" x14ac:dyDescent="0.3">
      <c r="A36" t="s">
        <v>72</v>
      </c>
      <c r="B36" t="s">
        <v>73</v>
      </c>
      <c r="C36" t="s">
        <v>74</v>
      </c>
    </row>
    <row r="37" spans="1:4" x14ac:dyDescent="0.3">
      <c r="A37" t="s">
        <v>75</v>
      </c>
      <c r="B37" t="s">
        <v>76</v>
      </c>
      <c r="C37" t="s">
        <v>77</v>
      </c>
    </row>
    <row r="38" spans="1:4" x14ac:dyDescent="0.3">
      <c r="A38" t="s">
        <v>78</v>
      </c>
    </row>
    <row r="39" spans="1:4" x14ac:dyDescent="0.3">
      <c r="A39" t="s">
        <v>79</v>
      </c>
      <c r="B39" t="s">
        <v>5</v>
      </c>
      <c r="C39" t="s">
        <v>80</v>
      </c>
    </row>
    <row r="40" spans="1:4" x14ac:dyDescent="0.3">
      <c r="A40" t="s">
        <v>81</v>
      </c>
      <c r="B40" t="s">
        <v>82</v>
      </c>
    </row>
    <row r="41" spans="1:4" x14ac:dyDescent="0.3">
      <c r="A41" t="s">
        <v>83</v>
      </c>
      <c r="B41" t="s">
        <v>73</v>
      </c>
      <c r="C41" t="s">
        <v>84</v>
      </c>
    </row>
    <row r="42" spans="1:4" x14ac:dyDescent="0.3">
      <c r="A42" t="s">
        <v>85</v>
      </c>
      <c r="B42" t="s">
        <v>14</v>
      </c>
      <c r="C42" t="s">
        <v>86</v>
      </c>
      <c r="D42" t="s">
        <v>87</v>
      </c>
    </row>
    <row r="43" spans="1:4" x14ac:dyDescent="0.3">
      <c r="A43" t="s">
        <v>88</v>
      </c>
      <c r="B43" t="s">
        <v>17</v>
      </c>
      <c r="C43" t="s">
        <v>89</v>
      </c>
    </row>
    <row r="44" spans="1:4" x14ac:dyDescent="0.3">
      <c r="A44" t="s">
        <v>90</v>
      </c>
      <c r="B44" t="s">
        <v>76</v>
      </c>
      <c r="C44" t="s">
        <v>91</v>
      </c>
      <c r="D44" t="s">
        <v>92</v>
      </c>
    </row>
    <row r="45" spans="1:4" x14ac:dyDescent="0.3">
      <c r="A45" t="s">
        <v>93</v>
      </c>
      <c r="B45" t="s">
        <v>17</v>
      </c>
      <c r="C45" t="s">
        <v>94</v>
      </c>
    </row>
    <row r="46" spans="1:4" x14ac:dyDescent="0.3">
      <c r="A46" t="s">
        <v>95</v>
      </c>
      <c r="B46" t="s">
        <v>96</v>
      </c>
    </row>
    <row r="47" spans="1:4" x14ac:dyDescent="0.3">
      <c r="A47" t="s">
        <v>97</v>
      </c>
      <c r="B47" t="s">
        <v>73</v>
      </c>
      <c r="C47" t="s">
        <v>98</v>
      </c>
    </row>
    <row r="48" spans="1:4" x14ac:dyDescent="0.3">
      <c r="A48" t="s">
        <v>99</v>
      </c>
      <c r="B48" t="s">
        <v>100</v>
      </c>
      <c r="C48" t="s">
        <v>101</v>
      </c>
    </row>
    <row r="49" spans="1:4" x14ac:dyDescent="0.3">
      <c r="A49" t="s">
        <v>102</v>
      </c>
    </row>
    <row r="50" spans="1:4" x14ac:dyDescent="0.3">
      <c r="A50" t="s">
        <v>103</v>
      </c>
      <c r="B50" t="s">
        <v>17</v>
      </c>
      <c r="C50" t="s">
        <v>104</v>
      </c>
    </row>
    <row r="51" spans="1:4" x14ac:dyDescent="0.3">
      <c r="A51" t="s">
        <v>105</v>
      </c>
    </row>
    <row r="52" spans="1:4" x14ac:dyDescent="0.3">
      <c r="A52" t="s">
        <v>106</v>
      </c>
      <c r="B52" t="s">
        <v>17</v>
      </c>
      <c r="C52" t="s">
        <v>107</v>
      </c>
    </row>
    <row r="53" spans="1:4" x14ac:dyDescent="0.3">
      <c r="A53" t="s">
        <v>108</v>
      </c>
      <c r="B53" t="s">
        <v>109</v>
      </c>
    </row>
    <row r="54" spans="1:4" x14ac:dyDescent="0.3">
      <c r="A54" t="s">
        <v>110</v>
      </c>
      <c r="B54" t="s">
        <v>111</v>
      </c>
    </row>
    <row r="55" spans="1:4" x14ac:dyDescent="0.3">
      <c r="A55" t="s">
        <v>112</v>
      </c>
      <c r="B55" t="s">
        <v>113</v>
      </c>
    </row>
    <row r="56" spans="1:4" x14ac:dyDescent="0.3">
      <c r="A56" t="s">
        <v>114</v>
      </c>
      <c r="B56" t="s">
        <v>14</v>
      </c>
      <c r="C56" t="s">
        <v>115</v>
      </c>
    </row>
    <row r="57" spans="1:4" x14ac:dyDescent="0.3">
      <c r="A57" t="s">
        <v>116</v>
      </c>
      <c r="B57" t="s">
        <v>117</v>
      </c>
    </row>
    <row r="58" spans="1:4" x14ac:dyDescent="0.3">
      <c r="A58" t="s">
        <v>118</v>
      </c>
      <c r="B58" t="s">
        <v>119</v>
      </c>
    </row>
    <row r="59" spans="1:4" x14ac:dyDescent="0.3">
      <c r="A59" t="s">
        <v>120</v>
      </c>
      <c r="B59" t="s">
        <v>14</v>
      </c>
      <c r="C59" t="s">
        <v>121</v>
      </c>
      <c r="D59" t="s">
        <v>122</v>
      </c>
    </row>
    <row r="60" spans="1:4" x14ac:dyDescent="0.3">
      <c r="A60" t="s">
        <v>123</v>
      </c>
      <c r="B60" t="s">
        <v>124</v>
      </c>
    </row>
    <row r="61" spans="1:4" x14ac:dyDescent="0.3">
      <c r="A61" t="s">
        <v>125</v>
      </c>
      <c r="B61" t="s">
        <v>14</v>
      </c>
      <c r="C61" t="s">
        <v>126</v>
      </c>
      <c r="D61" t="s">
        <v>127</v>
      </c>
    </row>
    <row r="62" spans="1:4" x14ac:dyDescent="0.3">
      <c r="A62" t="s">
        <v>128</v>
      </c>
      <c r="B62" t="s">
        <v>73</v>
      </c>
      <c r="C62" t="s">
        <v>129</v>
      </c>
    </row>
    <row r="63" spans="1:4" x14ac:dyDescent="0.3">
      <c r="A63" t="s">
        <v>130</v>
      </c>
      <c r="B63" t="s">
        <v>17</v>
      </c>
      <c r="C63" t="s">
        <v>131</v>
      </c>
    </row>
    <row r="64" spans="1:4" x14ac:dyDescent="0.3">
      <c r="A64" t="s">
        <v>132</v>
      </c>
    </row>
    <row r="65" spans="1:4" x14ac:dyDescent="0.3">
      <c r="A65" t="s">
        <v>133</v>
      </c>
      <c r="B65" t="s">
        <v>134</v>
      </c>
    </row>
    <row r="66" spans="1:4" x14ac:dyDescent="0.3">
      <c r="A66" t="s">
        <v>135</v>
      </c>
      <c r="B66" t="s">
        <v>14</v>
      </c>
      <c r="C66" t="s">
        <v>136</v>
      </c>
      <c r="D66" t="s">
        <v>137</v>
      </c>
    </row>
    <row r="67" spans="1:4" x14ac:dyDescent="0.3">
      <c r="A67" t="s">
        <v>138</v>
      </c>
      <c r="B67" t="s">
        <v>73</v>
      </c>
      <c r="C67" t="s">
        <v>139</v>
      </c>
    </row>
    <row r="68" spans="1:4" x14ac:dyDescent="0.3">
      <c r="A68" t="s">
        <v>140</v>
      </c>
      <c r="B68" t="s">
        <v>141</v>
      </c>
      <c r="C68" t="s">
        <v>142</v>
      </c>
      <c r="D68" t="s">
        <v>143</v>
      </c>
    </row>
    <row r="69" spans="1:4" x14ac:dyDescent="0.3">
      <c r="A69" t="s">
        <v>144</v>
      </c>
      <c r="B69" t="s">
        <v>145</v>
      </c>
    </row>
    <row r="70" spans="1:4" x14ac:dyDescent="0.3">
      <c r="A70" t="s">
        <v>146</v>
      </c>
      <c r="B70" t="s">
        <v>14</v>
      </c>
      <c r="C70" t="s">
        <v>147</v>
      </c>
    </row>
    <row r="71" spans="1:4" x14ac:dyDescent="0.3">
      <c r="A71" t="s">
        <v>148</v>
      </c>
      <c r="B71" t="s">
        <v>149</v>
      </c>
    </row>
    <row r="72" spans="1:4" x14ac:dyDescent="0.3">
      <c r="A72" t="s">
        <v>150</v>
      </c>
      <c r="B72" t="s">
        <v>17</v>
      </c>
      <c r="C72" t="s">
        <v>151</v>
      </c>
    </row>
    <row r="73" spans="1:4" x14ac:dyDescent="0.3">
      <c r="A73" t="s">
        <v>152</v>
      </c>
      <c r="B73" t="s">
        <v>153</v>
      </c>
      <c r="C73" t="s">
        <v>154</v>
      </c>
    </row>
    <row r="74" spans="1:4" x14ac:dyDescent="0.3">
      <c r="A74" t="s">
        <v>155</v>
      </c>
      <c r="B74" t="s">
        <v>17</v>
      </c>
      <c r="C74" t="s">
        <v>156</v>
      </c>
    </row>
    <row r="75" spans="1:4" x14ac:dyDescent="0.3">
      <c r="A75" t="s">
        <v>157</v>
      </c>
    </row>
    <row r="76" spans="1:4" x14ac:dyDescent="0.3">
      <c r="A76" t="s">
        <v>158</v>
      </c>
      <c r="B76" t="s">
        <v>17</v>
      </c>
      <c r="C76" t="s">
        <v>159</v>
      </c>
    </row>
    <row r="77" spans="1:4" x14ac:dyDescent="0.3">
      <c r="A77" t="s">
        <v>160</v>
      </c>
      <c r="B77" t="s">
        <v>14</v>
      </c>
      <c r="C77" t="s">
        <v>161</v>
      </c>
    </row>
    <row r="78" spans="1:4" x14ac:dyDescent="0.3">
      <c r="A78" t="s">
        <v>162</v>
      </c>
      <c r="B78" t="s">
        <v>17</v>
      </c>
      <c r="C78" t="s">
        <v>163</v>
      </c>
    </row>
    <row r="79" spans="1:4" x14ac:dyDescent="0.3">
      <c r="A79" t="s">
        <v>164</v>
      </c>
      <c r="B79" t="s">
        <v>100</v>
      </c>
      <c r="C79" t="s">
        <v>165</v>
      </c>
    </row>
    <row r="80" spans="1:4" x14ac:dyDescent="0.3">
      <c r="A80" t="s">
        <v>166</v>
      </c>
      <c r="B80" t="s">
        <v>14</v>
      </c>
      <c r="C80" t="s">
        <v>167</v>
      </c>
    </row>
    <row r="81" spans="1:3" x14ac:dyDescent="0.3">
      <c r="A81" t="s">
        <v>168</v>
      </c>
      <c r="B81" t="s">
        <v>169</v>
      </c>
    </row>
    <row r="82" spans="1:3" x14ac:dyDescent="0.3">
      <c r="A82" t="s">
        <v>170</v>
      </c>
      <c r="B82" t="s">
        <v>171</v>
      </c>
    </row>
    <row r="83" spans="1:3" x14ac:dyDescent="0.3">
      <c r="A83" t="s">
        <v>172</v>
      </c>
    </row>
    <row r="84" spans="1:3" x14ac:dyDescent="0.3">
      <c r="A84" t="s">
        <v>173</v>
      </c>
      <c r="B84" t="s">
        <v>17</v>
      </c>
      <c r="C84" t="s">
        <v>174</v>
      </c>
    </row>
    <row r="85" spans="1:3" x14ac:dyDescent="0.3">
      <c r="A85" t="s">
        <v>175</v>
      </c>
      <c r="B85" t="s">
        <v>14</v>
      </c>
      <c r="C85" t="s">
        <v>176</v>
      </c>
    </row>
    <row r="86" spans="1:3" x14ac:dyDescent="0.3">
      <c r="A86" t="s">
        <v>177</v>
      </c>
      <c r="B86" t="s">
        <v>178</v>
      </c>
    </row>
    <row r="87" spans="1:3" x14ac:dyDescent="0.3">
      <c r="A87" t="s">
        <v>179</v>
      </c>
      <c r="B87" t="s">
        <v>180</v>
      </c>
    </row>
    <row r="88" spans="1:3" x14ac:dyDescent="0.3">
      <c r="A88" t="s">
        <v>181</v>
      </c>
      <c r="B88" t="s">
        <v>182</v>
      </c>
    </row>
    <row r="89" spans="1:3" x14ac:dyDescent="0.3">
      <c r="A89" t="s">
        <v>183</v>
      </c>
      <c r="B89" t="s">
        <v>184</v>
      </c>
    </row>
    <row r="90" spans="1:3" x14ac:dyDescent="0.3">
      <c r="A90" t="s">
        <v>185</v>
      </c>
      <c r="B90" t="s">
        <v>14</v>
      </c>
      <c r="C90" t="s">
        <v>186</v>
      </c>
    </row>
    <row r="91" spans="1:3" x14ac:dyDescent="0.3">
      <c r="A91" t="s">
        <v>187</v>
      </c>
      <c r="B91" t="s">
        <v>188</v>
      </c>
    </row>
    <row r="92" spans="1:3" x14ac:dyDescent="0.3">
      <c r="A92" t="s">
        <v>189</v>
      </c>
      <c r="B92" t="s">
        <v>190</v>
      </c>
    </row>
    <row r="93" spans="1:3" x14ac:dyDescent="0.3">
      <c r="A93" t="s">
        <v>191</v>
      </c>
      <c r="B93" t="s">
        <v>192</v>
      </c>
    </row>
    <row r="94" spans="1:3" x14ac:dyDescent="0.3">
      <c r="A94" t="s">
        <v>193</v>
      </c>
      <c r="B94" t="s">
        <v>17</v>
      </c>
      <c r="C94" t="s">
        <v>194</v>
      </c>
    </row>
    <row r="95" spans="1:3" x14ac:dyDescent="0.3">
      <c r="A95" t="s">
        <v>195</v>
      </c>
      <c r="B95" t="s">
        <v>100</v>
      </c>
      <c r="C95" t="s">
        <v>196</v>
      </c>
    </row>
    <row r="96" spans="1:3" x14ac:dyDescent="0.3">
      <c r="A96" t="s">
        <v>197</v>
      </c>
      <c r="B96" t="s">
        <v>73</v>
      </c>
      <c r="C96" t="s">
        <v>198</v>
      </c>
    </row>
    <row r="97" spans="1:3" x14ac:dyDescent="0.3">
      <c r="A97" t="s">
        <v>199</v>
      </c>
    </row>
    <row r="98" spans="1:3" x14ac:dyDescent="0.3">
      <c r="A98" t="s">
        <v>200</v>
      </c>
      <c r="B98" t="s">
        <v>201</v>
      </c>
      <c r="C98" t="s">
        <v>202</v>
      </c>
    </row>
    <row r="99" spans="1:3" x14ac:dyDescent="0.3">
      <c r="A99" t="s">
        <v>203</v>
      </c>
      <c r="B99" t="s">
        <v>5</v>
      </c>
      <c r="C99" t="s">
        <v>204</v>
      </c>
    </row>
    <row r="100" spans="1:3" x14ac:dyDescent="0.3">
      <c r="A100" t="s">
        <v>205</v>
      </c>
      <c r="B100" t="s">
        <v>17</v>
      </c>
      <c r="C100" t="s">
        <v>206</v>
      </c>
    </row>
    <row r="101" spans="1:3" x14ac:dyDescent="0.3">
      <c r="A101" t="s">
        <v>207</v>
      </c>
    </row>
    <row r="102" spans="1:3" x14ac:dyDescent="0.3">
      <c r="A102" t="s">
        <v>208</v>
      </c>
    </row>
    <row r="103" spans="1:3" x14ac:dyDescent="0.3">
      <c r="A103" t="s">
        <v>209</v>
      </c>
      <c r="B103" t="s">
        <v>210</v>
      </c>
      <c r="C103" t="s">
        <v>211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b b 0 a 4 a 1 - 3 6 b 7 - 4 d b 2 - b 3 3 e - 0 2 e 3 e f 0 9 a 8 5 9 "   x m l n s = " h t t p : / / s c h e m a s . m i c r o s o f t . c o m / D a t a M a s h u p " > A A A A A L A G A A B Q S w M E F A A C A A g A L 2 4 0 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C 9 u N 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v b j R Y 3 l r E E q k D A A A o D w A A E w A c A E Z v c m 1 1 b G F z L 1 N l Y 3 R p b 2 4 x L m 0 g o h g A K K A U A A A A A A A A A A A A A A A A A A A A A A A A A A A A p V f d T t s w F L 5 H 4 h 2 s b B d F S r o 4 S d N G i I v R 7 q e a 9 k c Z u 0 B c m N b Q i M R G j s P o E C + w J 5 m 0 t x g v N j s O r V v H E A Y 3 c H 7 s 7 / M 5 n 0 9 M g a c 8 p Q R M 1 G + 4 u 7 2 1 v V X M E c M z c I h O M x y A P Z B h v r 0 F x M + E l m y K h e f N 9 R R n 3 W H J G C b 8 O 2 U X p 5 R e d H Z u j j + h H O 8 5 a q V z c n s 8 p I S L l B N X b f D C G c 4 R O Z e b L y 6 x I 3 a q U r u H D J H i j L J 8 S L M y J z J Y d B S a e 3 P j K C 9 0 X M B F B H B 8 z W 9 d c O 8 P L P 7 w 3 o / I Q n N H z e 6 e c I 8 J j 6 O u R L + 9 3 V l S n l x m K Q c q C 5 w u w A h n a Z 5 y z F b 8 q x S V 0 d k 4 o w s 0 + l W e W K k W H A q + + 4 v l d h 1 n V 6 R 8 L S n H E 7 4 Q u w 6 L q 5 0 V Q d i F 2 m b d Q D d C 3 Y h 0 o 6 c b s W 7 0 d W O g G 4 l u Q H / N W u M A A 0 e r k 3 5 s + E h v H 6 q q 1 v G u r e f q / M 2 R 0 B q J r J G e N R J b I 3 1 r Z G C N J N Z I V W d L y F 4 F u F 4 G r R s H O K d X o h s q s 1 j 1 Q w V q d 2 e z b e 5 N k w w 0 F W n q 0 l S 3 J o Q v j O Z C x D P w H q M Z Z h p 2 H a n 9 H Z O l C 4 7 r n N d Z N p m i D L F i j 7 M S n z T r L H h U Z w Y Z K a / x x / 0 R 4 C n P M B i P j O J + Z u l 5 S l B W Z d z 9 M u I H O M O o w G C B E T O C 7 z B h d 3 / + / j Y C o 5 I h O W M b e l k S z h Y N / m p 2 g g O x j J y b + 6 V M D G 1 q M h i T K c 2 x 4 Q Z H o g w F M P y T K W X L b F L m p 5 i t 6 4 i I m d 6 o I x l o 1 l F Q V d m s 4 7 o L O 5 s V q / 4 W 7 j X 8 y w x N x b 5 H K C u x D l / 5 K 2 / H p O k 6 f g I C C G D S F 2 Q c + c v z E y 8 Q C q 9 X s v s t 5 B h 2 N 7 p q J Q A f Y L B G V B C A r 2 D s + e K W O I H v h 5 4 P P R g / E z 5 o C Q / l m X 0 v S L w k q Y 6 f J F 5 l P x n / b Z p l Y t c R / U F W 2 N I p P Q a u b L x x u z S F m 6 L W d b y S r q b W W q D W k o T W k u j U X U e W w R 3 4 / W 4 U + W Y V q j X u 6 p Z Y 4 a K W H Q g V 5 E s A f R j A w c C P 7 K D 1 s a 2 Y v Z a Y k c I c o a t 0 B t 6 m Z D q X n 1 M b 6 r L w V t y 4 J W 5 P 4 R 7 Y s T b a b k X s t 0 S M F e K 3 D w 9 B K t F Z s Q Y t s c R 3 X n T o T O o n a F B O f X + W 4 9 2 K l 7 T E E 6 8 H x 6 v u 7 9 P Q N L n D F l c 1 c V q x F u + S F v c L 1 h e s q U B L v T 2 O 1 X a 6 y s e S c z j H I O Z z Q M 9 A j t h P q u a s 7 / l q 6 D 5 v z L c e t P L k g Z j s 0 I v i a t J G s T S e / 6 G x z z W D q o Q d R J 4 f e G G k G c / n 0 H b Y w V B 9 Y 8 X R Q y + I l s Z / c d A f E u G j 7 z u D s X x 5 b L 6 1 6 m e N 7 f E 2 Q 1 z + x 7 e 9 l Z J m E r v / A F B L A Q I t A B Q A A g A I A C 9 u N F g K F y / Z p Q A A A P Y A A A A S A A A A A A A A A A A A A A A A A A A A A A B D b 2 5 m a W c v U G F j a 2 F n Z S 5 4 b W x Q S w E C L Q A U A A I A C A A v b j R Y D 8 r p q 6 Q A A A D p A A A A E w A A A A A A A A A A A A A A A A D x A A A A W 0 N v b n R l b n R f V H l w Z X N d L n h t b F B L A Q I t A B Q A A g A I A C 9 u N F j e W s Q S q Q M A A C g P A A A T A A A A A A A A A A A A A A A A A O I B A A B G b 3 J t d W x h c y 9 T Z W N 0 a W 9 u M S 5 t U E s F B g A A A A A D A A M A w g A A A N g 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U b A A A A A A A A U x 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j w v S X R l b V B h d G g + P C 9 J d G V t T G 9 j Y X R p b 2 4 + P F N 0 Y W J s Z U V u d H J p Z X M + P E V u d H J 5 I F R 5 c G U 9 I k l z U H J p d m F 0 Z S I g V m F s d W U 9 I m w w I i A v P j x F b n R y e S B U e X B l P S J G a W x 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J f M S I g L z 4 8 R W 5 0 c n k g V H l w Z T 0 i R m l s b G V k Q 2 9 t c G x l d G V S Z X N 1 b H R U b 1 d v c m t z a G V l d C I g V m F s d W U 9 I m w x I i A v P j x F b n R y e S B U e X B l P S J G a W x s V G 9 E Y X R h T W 9 k Z W x F b m F i b G V k I i B W Y W x 1 Z T 0 i b D A i I C 8 + P E V u d H J 5 I F R 5 c G U 9 I k Z p b G x M Y X N 0 V X B k Y X R l Z C I g V m F s d W U 9 I m Q y M D I 0 L T A x L T I w V D A 4 O j E 5 O j M x L j c x M j I 2 N j Z a I i A v P j x F b n R y e S B U e X B l P S J G a W x s Q 2 9 s d W 1 u V H l w Z X M i I F Z h b H V l P S J z Q m d Z S k J n V U d C Z 1 l H Q m d V P S I g L z 4 8 R W 5 0 c n k g V H l w Z T 0 i R m l s b E V y c m 9 y Q 2 9 k Z S I g V m F s d W U 9 I n N V b m t u b 3 d u I i A v P j x F b n R y e S B U e X B l P S J G a W x s Q 2 9 1 b n Q i I F Z h b H V l P S J s M T A x I i A v P j x F b n R y e S B U e X B l P S J R d W V y e U l E I i B W Y W x 1 Z T 0 i c z E 0 N W E w M G Z l L T Q 2 M T Y t N G E 1 Z i 0 4 Y 2 M 0 L W V k Z T g 5 Y j g w M z l m O S I g L z 4 8 R W 5 0 c n k g V H l w Z T 0 i R m l s b E 9 i a m V j d F R 5 c G U i I F Z h b H V l P S J z V G F i b G U i I C 8 + P E V u d H J 5 I F R 5 c G U 9 I k Z p b G x F c n J v c k N v d W 5 0 I i B W Y W x 1 Z T 0 i b D A i I C 8 + P E V u d H J 5 I F R 5 c G U 9 I k Z p b G x D b 2 x 1 b W 5 O Y W 1 l c y I g V m F s d W U 9 I n N b J n F 1 b 3 Q 7 S U 1 C R C B 0 a X R s Z S B J R C Z x d W 9 0 O y w m c X V v d D t P c m l n a W 5 h b C B 0 a X R s Z S Z x d W 9 0 O y w m c X V v d D t S Z W x l Y X N l I H l l Y X I m c X V v d D s s J n F 1 b 3 Q 7 R 2 V u c m U m c X V v d D s s J n F 1 b 3 Q 7 R H V y Y X R p b 2 4 m c X V v d D s s J n F 1 b 3 Q 7 Q 2 9 1 b n R y e S Z x d W 9 0 O y w m c X V v d D t D b 2 5 0 Z W 5 0 I F J h d G l u Z y Z x d W 9 0 O y w m c X V v d D t E a X J l Y 3 R v c i Z x d W 9 0 O y w m c X V v d D t J b m N v b W U m c X V v d D s s J n F 1 b 3 Q 7 I F Z v d G V z I C Z x d W 9 0 O y w m c X V v d D t T Y 2 9 y Z 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U Y W J s Z T I v Q X V 0 b 1 J l b W 9 2 Z W R D b 2 x 1 b W 5 z M S 5 7 S U 1 C R C B 0 a X R s Z S B J R C w w f S Z x d W 9 0 O y w m c X V v d D t T Z W N 0 a W 9 u M S 9 U Y W J s Z T I v Q X V 0 b 1 J l b W 9 2 Z W R D b 2 x 1 b W 5 z M S 5 7 T 3 J p Z 2 l u Y W w g d G l 0 b G U s M X 0 m c X V v d D s s J n F 1 b 3 Q 7 U 2 V j d G l v b j E v V G F i b G U y L 0 F 1 d G 9 S Z W 1 v d m V k Q 2 9 s d W 1 u c z E u e 1 J l b G V h c 2 U g e W V h c i w y f S Z x d W 9 0 O y w m c X V v d D t T Z W N 0 a W 9 u M S 9 U Y W J s Z T I v Q X V 0 b 1 J l b W 9 2 Z W R D b 2 x 1 b W 5 z M S 5 7 R 2 V u c m U s M 3 0 m c X V v d D s s J n F 1 b 3 Q 7 U 2 V j d G l v b j E v V G F i b G U y L 0 F 1 d G 9 S Z W 1 v d m V k Q 2 9 s d W 1 u c z E u e 0 R 1 c m F 0 a W 9 u L D R 9 J n F 1 b 3 Q 7 L C Z x d W 9 0 O 1 N l Y 3 R p b 2 4 x L 1 R h Y m x l M i 9 B d X R v U m V t b 3 Z l Z E N v b H V t b n M x L n t D b 3 V u d H J 5 L D V 9 J n F 1 b 3 Q 7 L C Z x d W 9 0 O 1 N l Y 3 R p b 2 4 x L 1 R h Y m x l M i 9 B d X R v U m V t b 3 Z l Z E N v b H V t b n M x L n t D b 2 5 0 Z W 5 0 I F J h d G l u Z y w 2 f S Z x d W 9 0 O y w m c X V v d D t T Z W N 0 a W 9 u M S 9 U Y W J s Z T I v Q X V 0 b 1 J l b W 9 2 Z W R D b 2 x 1 b W 5 z M S 5 7 R G l y Z W N 0 b 3 I s N 3 0 m c X V v d D s s J n F 1 b 3 Q 7 U 2 V j d G l v b j E v V G F i b G U y L 0 F 1 d G 9 S Z W 1 v d m V k Q 2 9 s d W 1 u c z E u e 0 l u Y 2 9 t Z S w 4 f S Z x d W 9 0 O y w m c X V v d D t T Z W N 0 a W 9 u M S 9 U Y W J s Z T I v Q X V 0 b 1 J l b W 9 2 Z W R D b 2 x 1 b W 5 z M S 5 7 I F Z v d G V z I C w 5 f S Z x d W 9 0 O y w m c X V v d D t T Z W N 0 a W 9 u M S 9 U Y W J s Z T I v Q X V 0 b 1 J l b W 9 2 Z W R D b 2 x 1 b W 5 z M S 5 7 U 2 N v c m U s M T B 9 J n F 1 b 3 Q 7 X S w m c X V v d D t D b 2 x 1 b W 5 D b 3 V u d C Z x d W 9 0 O z o x M S w m c X V v d D t L Z X l D b 2 x 1 b W 5 O Y W 1 l c y Z x d W 9 0 O z p b X S w m c X V v d D t D b 2 x 1 b W 5 J Z G V u d G l 0 a W V z J n F 1 b 3 Q 7 O l s m c X V v d D t T Z W N 0 a W 9 u M S 9 U Y W J s Z T I v Q X V 0 b 1 J l b W 9 2 Z W R D b 2 x 1 b W 5 z M S 5 7 S U 1 C R C B 0 a X R s Z S B J R C w w f S Z x d W 9 0 O y w m c X V v d D t T Z W N 0 a W 9 u M S 9 U Y W J s Z T I v Q X V 0 b 1 J l b W 9 2 Z W R D b 2 x 1 b W 5 z M S 5 7 T 3 J p Z 2 l u Y W w g d G l 0 b G U s M X 0 m c X V v d D s s J n F 1 b 3 Q 7 U 2 V j d G l v b j E v V G F i b G U y L 0 F 1 d G 9 S Z W 1 v d m V k Q 2 9 s d W 1 u c z E u e 1 J l b G V h c 2 U g e W V h c i w y f S Z x d W 9 0 O y w m c X V v d D t T Z W N 0 a W 9 u M S 9 U Y W J s Z T I v Q X V 0 b 1 J l b W 9 2 Z W R D b 2 x 1 b W 5 z M S 5 7 R 2 V u c m U s M 3 0 m c X V v d D s s J n F 1 b 3 Q 7 U 2 V j d G l v b j E v V G F i b G U y L 0 F 1 d G 9 S Z W 1 v d m V k Q 2 9 s d W 1 u c z E u e 0 R 1 c m F 0 a W 9 u L D R 9 J n F 1 b 3 Q 7 L C Z x d W 9 0 O 1 N l Y 3 R p b 2 4 x L 1 R h Y m x l M i 9 B d X R v U m V t b 3 Z l Z E N v b H V t b n M x L n t D b 3 V u d H J 5 L D V 9 J n F 1 b 3 Q 7 L C Z x d W 9 0 O 1 N l Y 3 R p b 2 4 x L 1 R h Y m x l M i 9 B d X R v U m V t b 3 Z l Z E N v b H V t b n M x L n t D b 2 5 0 Z W 5 0 I F J h d G l u Z y w 2 f S Z x d W 9 0 O y w m c X V v d D t T Z W N 0 a W 9 u M S 9 U Y W J s Z T I v Q X V 0 b 1 J l b W 9 2 Z W R D b 2 x 1 b W 5 z M S 5 7 R G l y Z W N 0 b 3 I s N 3 0 m c X V v d D s s J n F 1 b 3 Q 7 U 2 V j d G l v b j E v V G F i b G U y L 0 F 1 d G 9 S Z W 1 v d m V k Q 2 9 s d W 1 u c z E u e 0 l u Y 2 9 t Z S w 4 f S Z x d W 9 0 O y w m c X V v d D t T Z W N 0 a W 9 u M S 9 U Y W J s Z T I v Q X V 0 b 1 J l b W 9 2 Z W R D b 2 x 1 b W 5 z M S 5 7 I F Z v d G V z I C w 5 f S Z x d W 9 0 O y w m c X V v d D t T Z W N 0 a W 9 u M S 9 U Y W J s Z T I v Q X V 0 b 1 J l b W 9 2 Z W R D b 2 x 1 b W 5 z M S 5 7 U 2 N v c m U s M T B 9 J n F 1 b 3 Q 7 X S w m c X V v d D t S Z W x h d G l v b n N o a X B J b m Z v J n F 1 b 3 Q 7 O l t d f S I g L z 4 8 R W 5 0 c n k g V H l w Z T 0 i Q W R k Z W R U b 0 R h d G F N b 2 R l b C I g V m F s d W U 9 I m w w I i A v P j w v U 3 R h Y m x l R W 5 0 c m l l c z 4 8 L 0 l 0 Z W 0 + P E l 0 Z W 0 + P E l 0 Z W 1 M b 2 N h d G l v b j 4 8 S X R l b V R 5 c G U + R m 9 y b X V s Y T w v S X R l b V R 5 c G U + P E l 0 Z W 1 Q Y X R o P l N l Y 3 R p b 2 4 x L 1 R h Y m x l M i 9 T b 3 V y Y 2 U 8 L 0 l 0 Z W 1 Q Y X R o P j w v S X R l b U x v Y 2 F 0 a W 9 u P j x T d G F i b G V F b n R y a W V z I C 8 + P C 9 J d G V t P j x J d G V t P j x J d G V t T G 9 j Y X R p b 2 4 + P E l 0 Z W 1 U e X B l P k Z v c m 1 1 b G E 8 L 0 l 0 Z W 1 U e X B l P j x J d G V t U G F 0 a D 5 T Z W N 0 a W 9 u M S 9 U Y W J s Z T I v Q 2 h h b m d l Z C U y M F R 5 c G U 8 L 0 l 0 Z W 1 Q Y X R o P j w v S X R l b U x v Y 2 F 0 a W 9 u P j x T d G F i b G V F b n R y a W V z I C 8 + P C 9 J d G V t P j x J d G V t P j x J d G V t T G 9 j Y X R p b 2 4 + P E l 0 Z W 1 U e X B l P k Z v c m 1 1 b G E 8 L 0 l 0 Z W 1 U e X B l P j x J d G V t U G F 0 a D 5 T Z W N 0 a W 9 u M S 9 U Y W J s Z T I v U 3 B s a X Q l M j B D b 2 x 1 b W 4 l M j B i e S U y M E R l b G l t a X R l c j w v S X R l b V B h d G g + P C 9 J d G V t T G 9 j Y X R p b 2 4 + P F N 0 Y W J s Z U V u d H J p Z X M g L z 4 8 L 0 l 0 Z W 0 + P E l 0 Z W 0 + P E l 0 Z W 1 M b 2 N h d G l v b j 4 8 S X R l b V R 5 c G U + R m 9 y b X V s Y T w v S X R l b V R 5 c G U + P E l 0 Z W 1 Q Y X R o P l N l Y 3 R p b 2 4 x L 1 R h Y m x l M i 9 D a G F u Z 2 V k J T I w V H l w Z T E 8 L 0 l 0 Z W 1 Q Y X R o P j w v S X R l b U x v Y 2 F 0 a W 9 u P j x T d G F i b G V F b n R y a W V z I C 8 + P C 9 J d G V t P j x J d G V t P j x J d G V t T G 9 j Y X R p b 2 4 + P E l 0 Z W 1 U e X B l P k Z v c m 1 1 b G E 8 L 0 l 0 Z W 1 U e X B l P j x J d G V t U G F 0 a D 5 T Z W N 0 a W 9 u M S 9 U Y W J s Z T I v U m V t b 3 Z l Z C U y M E N v b H V t b n M 8 L 0 l 0 Z W 1 Q Y X R o P j w v S X R l b U x v Y 2 F 0 a W 9 u P j x T d G F i b G V F b n R y a W V z I C 8 + P C 9 J d G V t P j x J d G V t P j x J d G V t T G 9 j Y X R p b 2 4 + P E l 0 Z W 1 U e X B l P k Z v c m 1 1 b G E 8 L 0 l 0 Z W 1 U e X B l P j x J d G V t U G F 0 a D 5 T Z W N 0 a W 9 u M S 9 U Y W J s Z T I v U H J v b W 9 0 Z W Q l M j B I Z W F k Z X J z P C 9 J d G V t U G F 0 a D 4 8 L 0 l 0 Z W 1 M b 2 N h d G l v b j 4 8 U 3 R h Y m x l R W 5 0 c m l l c y A v P j w v S X R l b T 4 8 S X R l b T 4 8 S X R l b U x v Y 2 F 0 a W 9 u P j x J d G V t V H l w Z T 5 G b 3 J t d W x h P C 9 J d G V t V H l w Z T 4 8 S X R l b V B h d G g + U 2 V j d G l v b j E v V G F i b G U y L 0 N o Y W 5 n Z W Q l M j B U e X B l M j w v S X R l b V B h d G g + P C 9 J d G V t T G 9 j Y X R p b 2 4 + P F N 0 Y W J s Z U V u d H J p Z X M g L z 4 8 L 0 l 0 Z W 0 + P E l 0 Z W 0 + P E l 0 Z W 1 M b 2 N h d G l v b j 4 8 S X R l b V R 5 c G U + R m 9 y b X V s Y T w v S X R l b V R 5 c G U + P E l 0 Z W 1 Q Y X R o P l N l Y 3 R p b 2 4 x L 1 R h Y m x l M i 9 S Z W 5 h b W V k J T I w Q 2 9 s d W 1 u c z w v S X R l b V B h d G g + P C 9 J d G V t T G 9 j Y X R p b 2 4 + P F N 0 Y W J s Z U V u d H J p Z X M g L z 4 8 L 0 l 0 Z W 0 + P E l 0 Z W 0 + P E l 0 Z W 1 M b 2 N h d G l v b j 4 8 S X R l b V R 5 c G U + R m 9 y b X V s Y T w v S X R l b V R 5 c G U + P E l 0 Z W 1 Q Y X R o P l N l Y 3 R p b 2 4 x L 1 R h Y m x l M i 9 S Z X B s Y W N l Z C U y M F Z h b H V l P C 9 J d G V t U G F 0 a D 4 8 L 0 l 0 Z W 1 M b 2 N h d G l v b j 4 8 U 3 R h Y m x l R W 5 0 c m l l c y A v P j w v S X R l b T 4 8 S X R l b T 4 8 S X R l b U x v Y 2 F 0 a W 9 u P j x J d G V t V H l w Z T 5 G b 3 J t d W x h P C 9 J d G V t V H l w Z T 4 8 S X R l b V B h d G g + U 2 V j d G l v b j E v V G F i b G U y L 1 J l c G x h Y 2 V k J T I w V m F s d W U x P C 9 J d G V t U G F 0 a D 4 8 L 0 l 0 Z W 1 M b 2 N h d G l v b j 4 8 U 3 R h Y m x l R W 5 0 c m l l c y A v P j w v S X R l b T 4 8 S X R l b T 4 8 S X R l b U x v Y 2 F 0 a W 9 u P j x J d G V t V H l w Z T 5 G b 3 J t d W x h P C 9 J d G V t V H l w Z T 4 8 S X R l b V B h d G g + U 2 V j d G l v b j E v V G F i b G U y L 1 J l c G x h Y 2 V k J T I w V m F s d W U y P C 9 J d G V t U G F 0 a D 4 8 L 0 l 0 Z W 1 M b 2 N h d G l v b j 4 8 U 3 R h Y m x l R W 5 0 c m l l c y A v P j w v S X R l b T 4 8 S X R l b T 4 8 S X R l b U x v Y 2 F 0 a W 9 u P j x J d G V t V H l w Z T 5 G b 3 J t d W x h P C 9 J d G V t V H l w Z T 4 8 S X R l b V B h d G g + U 2 V j d G l v b j E v V G F i b G U y L 0 Z p b G x l Z C U y M E R v d 2 4 8 L 0 l 0 Z W 1 Q Y X R o P j w v S X R l b U x v Y 2 F 0 a W 9 u P j x T d G F i b G V F b n R y a W V z I C 8 + P C 9 J d G V t P j x J d G V t P j x J d G V t T G 9 j Y X R p b 2 4 + P E l 0 Z W 1 U e X B l P k Z v c m 1 1 b G E 8 L 0 l 0 Z W 1 U e X B l P j x J d G V t U G F 0 a D 5 T Z W N 0 a W 9 u M S 9 U Y W J s Z T I v U m V w b G F j Z W Q l M j B W Y W x 1 Z T M 8 L 0 l 0 Z W 1 Q Y X R o P j w v S X R l b U x v Y 2 F 0 a W 9 u P j x T d G F i b G V F b n R y a W V z I C 8 + P C 9 J d G V t P j x J d G V t P j x J d G V t T G 9 j Y X R p b 2 4 + P E l 0 Z W 1 U e X B l P k Z v c m 1 1 b G E 8 L 0 l 0 Z W 1 U e X B l P j x J d G V t U G F 0 a D 5 T Z W N 0 a W 9 u M S 9 U Y W J s Z T I v U m V w b G F j Z W Q l M j B W Y W x 1 Z T Q 8 L 0 l 0 Z W 1 Q Y X R o P j w v S X R l b U x v Y 2 F 0 a W 9 u P j x T d G F i b G V F b n R y a W V z I C 8 + P C 9 J d G V t P j x J d G V t P j x J d G V t T G 9 j Y X R p b 2 4 + P E l 0 Z W 1 U e X B l P k Z v c m 1 1 b G E 8 L 0 l 0 Z W 1 U e X B l P j x J d G V t U G F 0 a D 5 T Z W N 0 a W 9 u M S 9 U Y W J s Z T I v U m V w b G F j Z W Q l M j B W Y W x 1 Z T U 8 L 0 l 0 Z W 1 Q Y X R o P j w v S X R l b U x v Y 2 F 0 a W 9 u P j x T d G F i b G V F b n R y a W V z I C 8 + P C 9 J d G V t P j x J d G V t P j x J d G V t T G 9 j Y X R p b 2 4 + P E l 0 Z W 1 U e X B l P k Z v c m 1 1 b G E 8 L 0 l 0 Z W 1 U e X B l P j x J d G V t U G F 0 a D 5 T Z W N 0 a W 9 u M S 9 U Y W J s Z T I v U m V w b G F j Z W Q l M j B W Y W x 1 Z T Y 8 L 0 l 0 Z W 1 Q Y X R o P j w v S X R l b U x v Y 2 F 0 a W 9 u P j x T d G F i b G V F b n R y a W V z I C 8 + P C 9 J d G V t P j x J d G V t P j x J d G V t T G 9 j Y X R p b 2 4 + P E l 0 Z W 1 U e X B l P k Z v c m 1 1 b G E 8 L 0 l 0 Z W 1 U e X B l P j x J d G V t U G F 0 a D 5 T Z W N 0 a W 9 u M S 9 U Y W J s Z T I v U m V w b G F j Z W Q l M j B W Y W x 1 Z T c 8 L 0 l 0 Z W 1 Q Y X R o P j w v S X R l b U x v Y 2 F 0 a W 9 u P j x T d G F i b G V F b n R y a W V z I C 8 + P C 9 J d G V t P j x J d G V t P j x J d G V t T G 9 j Y X R p b 2 4 + P E l 0 Z W 1 U e X B l P k Z v c m 1 1 b G E 8 L 0 l 0 Z W 1 U e X B l P j x J d G V t U G F 0 a D 5 T Z W N 0 a W 9 u M S 9 U Y W J s Z T I v U m V w b G F j Z W Q l M j B W Y W x 1 Z T g 8 L 0 l 0 Z W 1 Q Y X R o P j w v S X R l b U x v Y 2 F 0 a W 9 u P j x T d G F i b G V F b n R y a W V z I C 8 + P C 9 J d G V t P j x J d G V t P j x J d G V t T G 9 j Y X R p b 2 4 + P E l 0 Z W 1 U e X B l P k Z v c m 1 1 b G E 8 L 0 l 0 Z W 1 U e X B l P j x J d G V t U G F 0 a D 5 T Z W N 0 a W 9 u M S 9 U Y W J s Z T I v U m V w b G F j Z W Q l M j B W Y W x 1 Z T k 8 L 0 l 0 Z W 1 Q Y X R o P j w v S X R l b U x v Y 2 F 0 a W 9 u P j x T d G F i b G V F b n R y a W V z I C 8 + P C 9 J d G V t P j x J d G V t P j x J d G V t T G 9 j Y X R p b 2 4 + P E l 0 Z W 1 U e X B l P k Z v c m 1 1 b G E 8 L 0 l 0 Z W 1 U e X B l P j x J d G V t U G F 0 a D 5 T Z W N 0 a W 9 u M S 9 U Y W J s Z T I v R m l s b G V k J T I w R G 9 3 b j E 8 L 0 l 0 Z W 1 Q Y X R o P j w v S X R l b U x v Y 2 F 0 a W 9 u P j x T d G F i b G V F b n R y a W V z I C 8 + P C 9 J d G V t P j x J d G V t P j x J d G V t T G 9 j Y X R p b 2 4 + P E l 0 Z W 1 U e X B l P k Z v c m 1 1 b G E 8 L 0 l 0 Z W 1 U e X B l P j x J d G V t U G F 0 a D 5 T Z W N 0 a W 9 u M S 9 U Y W J s Z T I v U m V w b G F j Z W Q l M j B W Y W x 1 Z T E w P C 9 J d G V t U G F 0 a D 4 8 L 0 l 0 Z W 1 M b 2 N h d G l v b j 4 8 U 3 R h Y m x l R W 5 0 c m l l c y A v P j w v S X R l b T 4 8 S X R l b T 4 8 S X R l b U x v Y 2 F 0 a W 9 u P j x J d G V t V H l w Z T 5 G b 3 J t d W x h P C 9 J d G V t V H l w Z T 4 8 S X R l b V B h d G g + U 2 V j d G l v b j E v V G F i b G U y L 1 J l c G x h Y 2 V k J T I w V m F s d W U x M T w v S X R l b V B h d G g + P C 9 J d G V t T G 9 j Y X R p b 2 4 + P F N 0 Y W J s Z U V u d H J p Z X M g L z 4 8 L 0 l 0 Z W 0 + P E l 0 Z W 0 + P E l 0 Z W 1 M b 2 N h d G l v b j 4 8 S X R l b V R 5 c G U + R m 9 y b X V s Y T w v S X R l b V R 5 c G U + P E l 0 Z W 1 Q Y X R o P l N l Y 3 R p b 2 4 x L 1 R h Y m x l M i 9 S Z X B s Y W N l Z C U y M F Z h b H V l M T I 8 L 0 l 0 Z W 1 Q Y X R o P j w v S X R l b U x v Y 2 F 0 a W 9 u P j x T d G F i b G V F b n R y a W V z I C 8 + P C 9 J d G V t P j x J d G V t P j x J d G V t T G 9 j Y X R p b 2 4 + P E l 0 Z W 1 U e X B l P k Z v c m 1 1 b G E 8 L 0 l 0 Z W 1 U e X B l P j x J d G V t U G F 0 a D 5 T Z W N 0 a W 9 u M S 9 U Y W J s Z T I v U m V w b G F j Z W Q l M j B W Y W x 1 Z T E z P C 9 J d G V t U G F 0 a D 4 8 L 0 l 0 Z W 1 M b 2 N h d G l v b j 4 8 U 3 R h Y m x l R W 5 0 c m l l c y A v P j w v S X R l b T 4 8 S X R l b T 4 8 S X R l b U x v Y 2 F 0 a W 9 u P j x J d G V t V H l w Z T 5 G b 3 J t d W x h P C 9 J d G V t V H l w Z T 4 8 S X R l b V B h d G g + U 2 V j d G l v b j E v V G F i b G U y L 1 J l c G x h Y 2 V k J T I w V m F s d W U x N D w v S X R l b V B h d G g + P C 9 J d G V t T G 9 j Y X R p b 2 4 + P F N 0 Y W J s Z U V u d H J p Z X M g L z 4 8 L 0 l 0 Z W 0 + P E l 0 Z W 0 + P E l 0 Z W 1 M b 2 N h d G l v b j 4 8 S X R l b V R 5 c G U + R m 9 y b X V s Y T w v S X R l b V R 5 c G U + P E l 0 Z W 1 Q Y X R o P l N l Y 3 R p b 2 4 x L 1 R h Y m x l M i 9 D a G F u Z 2 V k J T I w V H l w Z T M 8 L 0 l 0 Z W 1 Q Y X R o P j w v S X R l b U x v Y 2 F 0 a W 9 u P j x T d G F i b G V F b n R y a W V z I C 8 + P C 9 J d G V t P j w v S X R l b X M + P C 9 M b 2 N h b F B h Y 2 t h Z 2 V N Z X R h Z G F 0 Y U Z p b G U + F g A A A F B L B Q Y A A A A A A A A A A A A A A A A A A A A A A A A m A Q A A A Q A A A N C M n d 8 B F d E R j H o A w E / C l + s B A A A A L 1 i o m 9 b f H 0 m s i / z g H b f b V w A A A A A C A A A A A A A Q Z g A A A A E A A C A A A A C C b a S w 4 e J k M F c Z T 8 z i 2 B R d v u y 7 r t 8 i u h z t 2 W z f c G l i 8 w A A A A A O g A A A A A I A A C A A A A D h M 7 H 0 Q H 4 A b H J T n V n H L N J v a L Y r e u i 8 8 R v p b A I t 9 T D z q F A A A A A Z m 5 Q 0 C r r + 3 x j S Y 5 9 F w g T L t D Z G 5 G S 6 x L w 3 7 p d W L 1 0 e k 8 E U t V 4 G b C 3 m c M I K V Q 5 W q 0 D m p k m 0 f X P c i e U 1 5 f v S 9 4 U O n p g r 2 D y h R C s 8 4 j O y C q C 1 o k A A A A C w s b s N H g t u U H U O n R x m B R + y J m m b c f 3 D B Y t w + S + + x a 1 p 6 v 3 e 5 I o r E I + + s 2 R 8 j / U F r 0 d G y o 3 b H 7 a / M b W / X M f T Z M N R < / D a t a M a s h u p > 
</file>

<file path=customXml/itemProps1.xml><?xml version="1.0" encoding="utf-8"?>
<ds:datastoreItem xmlns:ds="http://schemas.openxmlformats.org/officeDocument/2006/customXml" ds:itemID="{B856133C-375F-41F4-A1B4-DCCCB61F2FD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Genre wise distribution</vt:lpstr>
      <vt:lpstr>Best Directors</vt:lpstr>
      <vt:lpstr>Income to Genre</vt:lpstr>
      <vt:lpstr>Country wise genre</vt:lpstr>
      <vt:lpstr>Table2</vt:lpstr>
      <vt:lpstr>messy_IMDB_dataset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Akash Kaintura</dc:creator>
  <cp:lastModifiedBy>Akash Kaintura</cp:lastModifiedBy>
  <dcterms:created xsi:type="dcterms:W3CDTF">2023-12-29T14:39:34Z</dcterms:created>
  <dcterms:modified xsi:type="dcterms:W3CDTF">2024-01-25T06:46:15Z</dcterms:modified>
</cp:coreProperties>
</file>