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Amit Bhatt\Desktop\"/>
    </mc:Choice>
  </mc:AlternateContent>
  <xr:revisionPtr revIDLastSave="0" documentId="13_ncr:1_{5647F9F9-F5E9-41C6-AC19-3D2B38923C36}" xr6:coauthVersionLast="47" xr6:coauthVersionMax="47" xr10:uidLastSave="{00000000-0000-0000-0000-000000000000}"/>
  <bookViews>
    <workbookView xWindow="-120" yWindow="-120" windowWidth="20730" windowHeight="11160" activeTab="1" xr2:uid="{7038C0CF-7034-456D-8334-D21338183515}"/>
  </bookViews>
  <sheets>
    <sheet name="Pivort Data" sheetId="1" r:id="rId1"/>
    <sheet name="Dashboard" sheetId="2" r:id="rId2"/>
    <sheet name="No of Patient Chart" sheetId="3" r:id="rId3"/>
    <sheet name="Average Wait time Chart" sheetId="4" r:id="rId4"/>
    <sheet name="Patient Satisifaction level" sheetId="5" r:id="rId5"/>
  </sheets>
  <definedNames>
    <definedName name="Slicer_Date__Month">#N/A</definedName>
    <definedName name="Slicer_Date__Year">#N/A</definedName>
  </definedNames>
  <calcPr calcId="191029"/>
  <pivotCaches>
    <pivotCache cacheId="771" r:id="rId6"/>
    <pivotCache cacheId="774" r:id="rId7"/>
    <pivotCache cacheId="777" r:id="rId8"/>
    <pivotCache cacheId="780" r:id="rId9"/>
    <pivotCache cacheId="783" r:id="rId10"/>
    <pivotCache cacheId="786" r:id="rId11"/>
    <pivotCache cacheId="789" r:id="rId12"/>
    <pivotCache cacheId="792" r:id="rId13"/>
    <pivotCache cacheId="795" r:id="rId14"/>
    <pivotCache cacheId="798" r:id="rId15"/>
    <pivotCache cacheId="801" r:id="rId16"/>
    <pivotCache cacheId="804"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7f7adb7-05c5-4239-950d-d91bde09f6d6" name="Hospital Emergency Room Data" connection="Query - Hospital Emergency Room Data"/>
          <x15:modelTable id="Callender_Table_f98befd5-40fe-450f-99dd-ef7b166a7652" name="Callender_Table" connection="Query - Callender_Table"/>
        </x15:modelTables>
        <x15:modelRelationships>
          <x15:modelRelationship fromTable="Hospital Emergency Room Data" fromColumn="Patient Admission Date" toTable="Callender_Table" toColumn="Date"/>
        </x15:modelRelationships>
        <x15:extLst>
          <ext xmlns:x16="http://schemas.microsoft.com/office/spreadsheetml/2014/11/main" uri="{9835A34E-60A6-4A7C-AAB8-D5F71C897F49}">
            <x16:modelTimeGroupings>
              <x16:modelTimeGrouping tableName="Cal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6" i="1" l="1"/>
  <c r="B46" i="1"/>
  <c r="B45" i="1"/>
  <c r="C45" i="1"/>
  <c r="A45" i="1"/>
  <c r="A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6C1481-C431-40E1-9461-87CB699D5569}" name="Query - Callender_Table" description="Connection to the 'Callender_Table' query in the workbook." type="100" refreshedVersion="8" minRefreshableVersion="5">
    <extLst>
      <ext xmlns:x15="http://schemas.microsoft.com/office/spreadsheetml/2010/11/main" uri="{DE250136-89BD-433C-8126-D09CA5730AF9}">
        <x15:connection id="f1e9170e-c467-4b76-ad60-7c9ce7a8281a"/>
      </ext>
    </extLst>
  </connection>
  <connection id="2" xr16:uid="{989F6739-C234-41E8-89A8-5310FB276E5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31354e1c-67f1-4da0-b9d4-21852e7ea546"/>
      </ext>
    </extLst>
  </connection>
  <connection id="3" xr16:uid="{9EBF4C70-D1B9-450B-ACDD-C6A6C510930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<sst xmlns="http://schemas.openxmlformats.org/spreadsheetml/2006/main" count="155" uniqueCount="75">
  <si>
    <t>Row Labels</t>
  </si>
  <si>
    <t>Grand Total</t>
  </si>
  <si>
    <t>Distinct Count of Patient Id</t>
  </si>
  <si>
    <t>No of Patients</t>
  </si>
  <si>
    <t>Average of Patient Waittime</t>
  </si>
  <si>
    <t>Average of Patient Satisfaction Score</t>
  </si>
  <si>
    <t>no of Patients</t>
  </si>
  <si>
    <t>Average Wait time</t>
  </si>
  <si>
    <t>Patient Satisifaction level</t>
  </si>
  <si>
    <t>Admitted</t>
  </si>
  <si>
    <t>Not Admitted</t>
  </si>
  <si>
    <t>Count of Patient Admission Flag</t>
  </si>
  <si>
    <t>Count of Patient Admission Flag2</t>
  </si>
  <si>
    <t>Admission Status</t>
  </si>
  <si>
    <t>No. of Patients</t>
  </si>
  <si>
    <t>%Status</t>
  </si>
  <si>
    <t>0-09</t>
  </si>
  <si>
    <t>10-19</t>
  </si>
  <si>
    <t>20-29</t>
  </si>
  <si>
    <t>30-39</t>
  </si>
  <si>
    <t>40-49</t>
  </si>
  <si>
    <t>50-59</t>
  </si>
  <si>
    <t>60-69</t>
  </si>
  <si>
    <t>70-79</t>
  </si>
  <si>
    <t>Count of Age Group</t>
  </si>
  <si>
    <t>Age Group wise analysis</t>
  </si>
  <si>
    <t>Ontime</t>
  </si>
  <si>
    <t>Delay</t>
  </si>
  <si>
    <t>Count of Patient Attend Status</t>
  </si>
  <si>
    <t>Patient attend status</t>
  </si>
  <si>
    <t>Female</t>
  </si>
  <si>
    <t>Male</t>
  </si>
  <si>
    <t>Count of Patient Gender</t>
  </si>
  <si>
    <t>Gender wise analysis</t>
  </si>
  <si>
    <t>Cardiology</t>
  </si>
  <si>
    <t>Gastroenterology</t>
  </si>
  <si>
    <t>General Practice</t>
  </si>
  <si>
    <t>Neurology</t>
  </si>
  <si>
    <t>None</t>
  </si>
  <si>
    <t>Orthopedics</t>
  </si>
  <si>
    <t>Physiotherapy</t>
  </si>
  <si>
    <t>Renal</t>
  </si>
  <si>
    <t>Count of Department Referral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</si>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</sst>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2" tint="-0.499984740745262"/>
        <bgColor indexed="64"/>
      </patternFill>
    </fill>
    <fill>
      <patternFill patternType="solid">
        <fgColor theme="3" tint="0.499984740745262"/>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1" fontId="0" fillId="0" borderId="0" xfId="0" applyNumberFormat="1"/>
    <xf numFmtId="10" fontId="0" fillId="0" borderId="0" xfId="0" applyNumberFormat="1"/>
    <xf numFmtId="0" fontId="0" fillId="3" borderId="0" xfId="0" applyFill="1"/>
    <xf numFmtId="0" fontId="2" fillId="3" borderId="0" xfId="0" applyFont="1" applyFill="1" applyAlignment="1">
      <alignment horizontal="left"/>
    </xf>
    <xf numFmtId="0" fontId="2" fillId="3" borderId="0" xfId="0" applyFont="1" applyFill="1"/>
    <xf numFmtId="0" fontId="0" fillId="4" borderId="0" xfId="0" applyFill="1"/>
    <xf numFmtId="10" fontId="1" fillId="4" borderId="0" xfId="1" applyNumberFormat="1" applyFont="1" applyFill="1"/>
    <xf numFmtId="0" fontId="0" fillId="0" borderId="0" xfId="0" applyNumberFormat="1"/>
  </cellXfs>
  <cellStyles count="2">
    <cellStyle name="Normal" xfId="0" builtinId="0"/>
    <cellStyle name="Percent" xfId="1" builtinId="5"/>
  </cellStyles>
  <dxfs count="39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font>
        <sz val="8"/>
        <color theme="1"/>
      </font>
      <fill>
        <patternFill>
          <bgColor theme="4" tint="-0.24994659260841701"/>
        </patternFill>
      </fill>
    </dxf>
  </dxfs>
  <tableStyles count="1" defaultTableStyle="TableStyleMedium2" defaultPivotStyle="PivotStyleLight16">
    <tableStyle name="Slicer Style 1" pivot="0" table="0" count="2" xr9:uid="{F823340C-FBDA-4974-84D5-E51CABAD0582}">
      <tableStyleElement type="wholeTable" dxfId="391"/>
    </tableStyle>
  </tableStyles>
  <extLst>
    <ext xmlns:x14="http://schemas.microsoft.com/office/spreadsheetml/2009/9/main" uri="{46F421CA-312F-682f-3DD2-61675219B42D}">
      <x14:dxfs count="1">
        <dxf>
          <font>
            <color theme="2" tint="-0.24994659260841701"/>
          </font>
        </dxf>
      </x14:dxfs>
    </ext>
    <ext xmlns:x14="http://schemas.microsoft.com/office/spreadsheetml/2009/9/main" uri="{EB79DEF2-80B8-43e5-95BD-54CBDDF9020C}">
      <x14:slicerStyles defaultSlicerStyle="SlicerStyleLight1">
        <x14:slicerStyle name="Slicer Style 1">
          <x14:slicerStyleElements>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4.xlsx]Pivort Data!PivotTable7</c:name>
    <c:fmtId val="0"/>
  </c:pivotSource>
  <c:chart>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bg1"/>
          </a:solidFill>
          <a:ln>
            <a:noFill/>
          </a:ln>
          <a:effectLst/>
        </c:spPr>
        <c:dLbl>
          <c:idx val="0"/>
          <c:tx>
            <c:rich>
              <a:bodyPr rot="0" spcFirstLastPara="1" vertOverflow="ellipsis" vert="horz" wrap="none" lIns="38100" tIns="19050" rIns="38100" bIns="19050" anchor="ctr" anchorCtr="1">
                <a:spAutoFit/>
              </a:bodyPr>
              <a:lstStyle/>
              <a:p>
                <a:pPr>
                  <a:defRPr sz="800" b="1" i="0" u="none" strike="noStrike" kern="1200" baseline="0">
                    <a:solidFill>
                      <a:schemeClr val="tx1"/>
                    </a:solidFill>
                    <a:latin typeface="+mn-lt"/>
                    <a:ea typeface="+mn-ea"/>
                    <a:cs typeface="+mn-cs"/>
                  </a:defRPr>
                </a:pPr>
                <a:fld id="{BF3AF801-EBE7-4C7C-B88B-6E4E20C8092D}" type="CELLRANGE">
                  <a:rPr lang="en-US"/>
                  <a:pPr>
                    <a:defRPr sz="800" b="1" i="0" u="none" strike="noStrike" kern="1200" baseline="0">
                      <a:solidFill>
                        <a:schemeClr val="tx1"/>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3"/>
        <c:dLbl>
          <c:idx val="0"/>
          <c:tx>
            <c:rich>
              <a:bodyPr rot="0" spcFirstLastPara="1" vertOverflow="ellipsis" vert="horz" wrap="none" lIns="38100" tIns="19050" rIns="38100" bIns="19050" anchor="ctr" anchorCtr="1">
                <a:spAutoFit/>
              </a:bodyPr>
              <a:lstStyle/>
              <a:p>
                <a:pPr>
                  <a:defRPr sz="800" b="1" i="0" u="none" strike="noStrike" kern="1200" baseline="0">
                    <a:solidFill>
                      <a:schemeClr val="tx1"/>
                    </a:solidFill>
                    <a:latin typeface="+mn-lt"/>
                    <a:ea typeface="+mn-ea"/>
                    <a:cs typeface="+mn-cs"/>
                  </a:defRPr>
                </a:pPr>
                <a:fld id="{F6FE56C8-C505-4F48-B7EC-7A9D76F1D8CC}" type="CELLRANGE">
                  <a:rPr lang="en-US"/>
                  <a:pPr>
                    <a:defRPr sz="800" b="1" i="0" u="none" strike="noStrike" kern="1200" baseline="0">
                      <a:solidFill>
                        <a:schemeClr val="tx1"/>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2.207108169449833E-2"/>
          <c:y val="0.24413109440524283"/>
          <c:w val="0.96759354356067795"/>
          <c:h val="0.54929644109801323"/>
        </c:manualLayout>
      </c:layout>
      <c:barChart>
        <c:barDir val="bar"/>
        <c:grouping val="clustered"/>
        <c:varyColors val="0"/>
        <c:ser>
          <c:idx val="0"/>
          <c:order val="0"/>
          <c:tx>
            <c:strRef>
              <c:f>'Pivort Data'!$C$39:$C$40</c:f>
              <c:strCache>
                <c:ptCount val="1"/>
                <c:pt idx="0">
                  <c:v>Count of Patient Admission Flag</c:v>
                </c:pt>
              </c:strCache>
            </c:strRef>
          </c:tx>
          <c:spPr>
            <a:solidFill>
              <a:schemeClr val="bg1"/>
            </a:solidFill>
            <a:ln>
              <a:noFill/>
            </a:ln>
            <a:effectLst/>
          </c:spPr>
          <c:invertIfNegative val="0"/>
          <c:dPt>
            <c:idx val="0"/>
            <c:invertIfNegative val="0"/>
            <c:bubble3D val="0"/>
            <c:extLst>
              <c:ext xmlns:c16="http://schemas.microsoft.com/office/drawing/2014/chart" uri="{C3380CC4-5D6E-409C-BE32-E72D297353CC}">
                <c16:uniqueId val="{00000005-5F65-4EB4-8E7D-B364F6E48640}"/>
              </c:ext>
            </c:extLst>
          </c:dPt>
          <c:dLbls>
            <c:dLbl>
              <c:idx val="0"/>
              <c:tx>
                <c:rich>
                  <a:bodyPr/>
                  <a:lstStyle/>
                  <a:p>
                    <a:fld id="{BF3AF801-EBE7-4C7C-B88B-6E4E20C8092D}"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F65-4EB4-8E7D-B364F6E48640}"/>
                </c:ext>
              </c:extLst>
            </c:dLbl>
            <c:dLbl>
              <c:idx val="1"/>
              <c:tx>
                <c:rich>
                  <a:bodyPr/>
                  <a:lstStyle/>
                  <a:p>
                    <a:fld id="{F6FE56C8-C505-4F48-B7EC-7A9D76F1D8CC}"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F65-4EB4-8E7D-B364F6E48640}"/>
                </c:ext>
              </c:extLst>
            </c:dLbl>
            <c:spPr>
              <a:noFill/>
              <a:ln>
                <a:noFill/>
              </a:ln>
              <a:effectLst/>
            </c:spPr>
            <c:txPr>
              <a:bodyPr rot="0" spcFirstLastPara="1" vertOverflow="ellipsis" vert="horz" wrap="non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'Pivort Data'!$C$39:$C$40</c:f>
              <c:strCache>
                <c:ptCount val="2"/>
                <c:pt idx="0">
                  <c:v>Admitted</c:v>
                </c:pt>
                <c:pt idx="1">
                  <c:v>Not Admitted</c:v>
                </c:pt>
              </c:strCache>
            </c:strRef>
          </c:cat>
          <c:val>
            <c:numRef>
              <c:f>'Pivort Data'!$C$39:$C$40</c:f>
              <c:numCache>
                <c:formatCode>0</c:formatCode>
                <c:ptCount val="2"/>
                <c:pt idx="0">
                  <c:v>242</c:v>
                </c:pt>
                <c:pt idx="1">
                  <c:v>288</c:v>
                </c:pt>
              </c:numCache>
            </c:numRef>
          </c:val>
          <c:extLst>
            <c:ext xmlns:c15="http://schemas.microsoft.com/office/drawing/2012/chart" uri="{02D57815-91ED-43cb-92C2-25804820EDAC}">
              <c15:datalabelsRange>
                <c15:f>'Pivort Data'!$C$39:$C$40</c15:f>
                <c15:dlblRangeCache>
                  <c:ptCount val="2"/>
                  <c:pt idx="0">
                    <c:v>45.66%</c:v>
                  </c:pt>
                  <c:pt idx="1">
                    <c:v>54.34%</c:v>
                  </c:pt>
                </c15:dlblRangeCache>
              </c15:datalabelsRange>
            </c:ext>
            <c:ext xmlns:c16="http://schemas.microsoft.com/office/drawing/2014/chart" uri="{C3380CC4-5D6E-409C-BE32-E72D297353CC}">
              <c16:uniqueId val="{00000002-5F65-4EB4-8E7D-B364F6E48640}"/>
            </c:ext>
          </c:extLst>
        </c:ser>
        <c:ser>
          <c:idx val="1"/>
          <c:order val="1"/>
          <c:tx>
            <c:strRef>
              <c:f>'Pivort Data'!$C$39:$C$40</c:f>
              <c:strCache>
                <c:ptCount val="1"/>
                <c:pt idx="0">
                  <c:v>Count of Patient Admission Flag2</c:v>
                </c:pt>
              </c:strCache>
            </c:strRef>
          </c:tx>
          <c:spPr>
            <a:solidFill>
              <a:schemeClr val="accent2"/>
            </a:solidFill>
            <a:ln>
              <a:noFill/>
            </a:ln>
            <a:effectLst/>
          </c:spPr>
          <c:invertIfNegative val="0"/>
          <c:cat>
            <c:strRef>
              <c:f>'Pivort Data'!$C$39:$C$40</c:f>
              <c:strCache>
                <c:ptCount val="2"/>
                <c:pt idx="0">
                  <c:v>Admitted</c:v>
                </c:pt>
                <c:pt idx="1">
                  <c:v>Not Admitted</c:v>
                </c:pt>
              </c:strCache>
            </c:strRef>
          </c:cat>
          <c:val>
            <c:numRef>
              <c:f>'Pivort Data'!$C$39:$C$40</c:f>
              <c:numCache>
                <c:formatCode>0.00%</c:formatCode>
                <c:ptCount val="2"/>
                <c:pt idx="0">
                  <c:v>0.45660377358490567</c:v>
                </c:pt>
                <c:pt idx="1">
                  <c:v>0.54339622641509433</c:v>
                </c:pt>
              </c:numCache>
            </c:numRef>
          </c:val>
          <c:extLst>
            <c:ext xmlns:c16="http://schemas.microsoft.com/office/drawing/2014/chart" uri="{C3380CC4-5D6E-409C-BE32-E72D297353CC}">
              <c16:uniqueId val="{00000003-5F65-4EB4-8E7D-B364F6E48640}"/>
            </c:ext>
          </c:extLst>
        </c:ser>
        <c:dLbls>
          <c:showLegendKey val="0"/>
          <c:showVal val="0"/>
          <c:showCatName val="0"/>
          <c:showSerName val="0"/>
          <c:showPercent val="0"/>
          <c:showBubbleSize val="0"/>
        </c:dLbls>
        <c:gapWidth val="0"/>
        <c:axId val="2018197456"/>
        <c:axId val="2018208496"/>
      </c:barChart>
      <c:catAx>
        <c:axId val="2018197456"/>
        <c:scaling>
          <c:orientation val="minMax"/>
        </c:scaling>
        <c:delete val="1"/>
        <c:axPos val="l"/>
        <c:numFmt formatCode="General" sourceLinked="1"/>
        <c:majorTickMark val="none"/>
        <c:minorTickMark val="none"/>
        <c:tickLblPos val="nextTo"/>
        <c:crossAx val="2018208496"/>
        <c:crosses val="autoZero"/>
        <c:auto val="1"/>
        <c:lblAlgn val="ctr"/>
        <c:lblOffset val="100"/>
        <c:noMultiLvlLbl val="0"/>
      </c:catAx>
      <c:valAx>
        <c:axId val="2018208496"/>
        <c:scaling>
          <c:orientation val="minMax"/>
        </c:scaling>
        <c:delete val="1"/>
        <c:axPos val="b"/>
        <c:numFmt formatCode="0" sourceLinked="1"/>
        <c:majorTickMark val="none"/>
        <c:minorTickMark val="none"/>
        <c:tickLblPos val="nextTo"/>
        <c:crossAx val="201819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4.xlsx]Pivort Data!PivotTable5</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'Pivort Data'!$G$3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'Pivort Data'!$F$4:$F$35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'Pivort Data'!$G$4:$G$35</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0-1952-4260-A257-01BBCFD4DC8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26708719"/>
        <c:axId val="1326718319"/>
      </c:areaChart>
      <c:catAx>
        <c:axId val="132670871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26718319"/>
        <c:crosses val="autoZero"/>
        <c:auto val="1"/>
        <c:lblAlgn val="ctr"/>
        <c:lblOffset val="100"/>
        <c:noMultiLvlLbl val="0"/>
      </c:catAx>
      <c:valAx>
        <c:axId val="1326718319"/>
        <c:scaling>
          <c:orientation val="minMax"/>
        </c:scaling>
        <c:delete val="1"/>
        <c:axPos val="l"/>
        <c:numFmt formatCode="0.00" sourceLinked="1"/>
        <c:majorTickMark val="out"/>
        <c:minorTickMark val="none"/>
        <c:tickLblPos val="nextTo"/>
        <c:crossAx val="13267087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4.xlsx]Pivort Data!PivotTable6</c:name>
    <c:fmtId val="14"/>
  </c:pivotSource>
  <c:chart>
    <c:autoTitleDeleted val="1"/>
    <c:pivotFmts>
      <c:pivotFmt>
        <c:idx val="0"/>
      </c:pivotFmt>
      <c:pivotFmt>
        <c:idx val="1"/>
      </c:pivotFmt>
      <c:pivotFmt>
        <c:idx val="2"/>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'Pivort Data'!$J$3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'Pivort Data'!$I$4:$I$34</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'Pivort Data'!$J$4:$J$34</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0-3F5E-45D2-9905-4C0A5F43629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26738479"/>
        <c:axId val="1326751919"/>
      </c:areaChart>
      <c:catAx>
        <c:axId val="132673847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6751919"/>
        <c:crosses val="autoZero"/>
        <c:auto val="1"/>
        <c:lblAlgn val="ctr"/>
        <c:lblOffset val="100"/>
        <c:noMultiLvlLbl val="0"/>
      </c:catAx>
      <c:valAx>
        <c:axId val="1326751919"/>
        <c:scaling>
          <c:orientation val="minMax"/>
        </c:scaling>
        <c:delete val="1"/>
        <c:axPos val="l"/>
        <c:numFmt formatCode="0.00" sourceLinked="1"/>
        <c:majorTickMark val="out"/>
        <c:minorTickMark val="none"/>
        <c:tickLblPos val="nextTo"/>
        <c:crossAx val="13267384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4.xlsx]Pivort Data!PivotTable4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678969816272964E-2"/>
          <c:y val="5.0862927848304672E-2"/>
          <c:w val="0.9777544575754652"/>
          <c:h val="0.94272129700601581"/>
        </c:manualLayout>
      </c:layout>
      <c:areaChart>
        <c:grouping val="standard"/>
        <c:varyColors val="0"/>
        <c:ser>
          <c:idx val="0"/>
          <c:order val="0"/>
          <c:tx>
            <c:strRef>
              <c:f>'Pivort Data'!$D$3</c:f>
              <c:strCache>
                <c:ptCount val="1"/>
                <c:pt idx="0">
                  <c:v>Total</c:v>
                </c:pt>
              </c:strCache>
            </c:strRef>
          </c:tx>
          <c:spPr>
            <a:solidFill>
              <a:schemeClr val="bg1"/>
            </a:solidFill>
            <a:ln w="25400">
              <a:noFill/>
            </a:ln>
            <a:effectLst/>
          </c:spPr>
          <c:cat>
            <c:strRef>
              <c:f>'Pivort Data'!$C$4:$C$35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'Pivort Data'!$D$4:$D$35</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0-D51B-4C9B-BAFD-00D55D079985}"/>
            </c:ext>
          </c:extLst>
        </c:ser>
        <c:dLbls>
          <c:showLegendKey val="0"/>
          <c:showVal val="0"/>
          <c:showCatName val="0"/>
          <c:showSerName val="0"/>
          <c:showPercent val="0"/>
          <c:showBubbleSize val="0"/>
        </c:dLbls>
        <c:axId val="1326723119"/>
        <c:axId val="1326709679"/>
      </c:areaChart>
      <c:catAx>
        <c:axId val="1326723119"/>
        <c:scaling>
          <c:orientation val="minMax"/>
        </c:scaling>
        <c:delete val="1"/>
        <c:axPos val="b"/>
        <c:numFmt formatCode="General" sourceLinked="1"/>
        <c:majorTickMark val="out"/>
        <c:minorTickMark val="none"/>
        <c:tickLblPos val="nextTo"/>
        <c:crossAx val="1326709679"/>
        <c:crosses val="autoZero"/>
        <c:auto val="1"/>
        <c:lblAlgn val="ctr"/>
        <c:lblOffset val="100"/>
        <c:noMultiLvlLbl val="0"/>
      </c:catAx>
      <c:valAx>
        <c:axId val="1326709679"/>
        <c:scaling>
          <c:orientation val="minMax"/>
        </c:scaling>
        <c:delete val="1"/>
        <c:axPos val="l"/>
        <c:numFmt formatCode="General" sourceLinked="1"/>
        <c:majorTickMark val="none"/>
        <c:minorTickMark val="none"/>
        <c:tickLblPos val="nextTo"/>
        <c:crossAx val="13267231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4.xlsx]Pivort Data!PivotTable5</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873015873015872E-2"/>
          <c:y val="0.10679642572768291"/>
          <c:w val="0.98412698412698407"/>
          <c:h val="0.87541537644873046"/>
        </c:manualLayout>
      </c:layout>
      <c:areaChart>
        <c:grouping val="standard"/>
        <c:varyColors val="0"/>
        <c:ser>
          <c:idx val="0"/>
          <c:order val="0"/>
          <c:tx>
            <c:strRef>
              <c:f>'Pivort Data'!$G$3</c:f>
              <c:strCache>
                <c:ptCount val="1"/>
                <c:pt idx="0">
                  <c:v>Total</c:v>
                </c:pt>
              </c:strCache>
            </c:strRef>
          </c:tx>
          <c:spPr>
            <a:solidFill>
              <a:schemeClr val="bg1"/>
            </a:solidFill>
            <a:ln w="25400">
              <a:noFill/>
            </a:ln>
            <a:effectLst/>
          </c:spPr>
          <c:cat>
            <c:strRef>
              <c:f>'Pivort Data'!$F$4:$F$35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'Pivort Data'!$G$4:$G$35</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0-82C3-4C52-ACB4-A00393CB2FD0}"/>
            </c:ext>
          </c:extLst>
        </c:ser>
        <c:dLbls>
          <c:showLegendKey val="0"/>
          <c:showVal val="0"/>
          <c:showCatName val="0"/>
          <c:showSerName val="0"/>
          <c:showPercent val="0"/>
          <c:showBubbleSize val="0"/>
        </c:dLbls>
        <c:axId val="1326708719"/>
        <c:axId val="1326718319"/>
      </c:areaChart>
      <c:catAx>
        <c:axId val="1326708719"/>
        <c:scaling>
          <c:orientation val="minMax"/>
        </c:scaling>
        <c:delete val="1"/>
        <c:axPos val="b"/>
        <c:numFmt formatCode="General" sourceLinked="1"/>
        <c:majorTickMark val="out"/>
        <c:minorTickMark val="none"/>
        <c:tickLblPos val="nextTo"/>
        <c:crossAx val="1326718319"/>
        <c:crosses val="autoZero"/>
        <c:auto val="1"/>
        <c:lblAlgn val="ctr"/>
        <c:lblOffset val="100"/>
        <c:noMultiLvlLbl val="0"/>
      </c:catAx>
      <c:valAx>
        <c:axId val="1326718319"/>
        <c:scaling>
          <c:orientation val="minMax"/>
        </c:scaling>
        <c:delete val="1"/>
        <c:axPos val="l"/>
        <c:numFmt formatCode="0.00" sourceLinked="1"/>
        <c:majorTickMark val="none"/>
        <c:minorTickMark val="none"/>
        <c:tickLblPos val="nextTo"/>
        <c:crossAx val="1326708719"/>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4.xlsx]Pivort Data!PivotTable6</c:name>
    <c:fmtId val="24"/>
  </c:pivotSource>
  <c:chart>
    <c:autoTitleDeleted val="1"/>
    <c:pivotFmts>
      <c:pivotFmt>
        <c:idx val="0"/>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soli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33333333333332E-3"/>
          <c:y val="0.2180293501048218"/>
          <c:w val="0.9916666666666667"/>
          <c:h val="0.75494082107661076"/>
        </c:manualLayout>
      </c:layout>
      <c:areaChart>
        <c:grouping val="standard"/>
        <c:varyColors val="0"/>
        <c:ser>
          <c:idx val="0"/>
          <c:order val="0"/>
          <c:tx>
            <c:strRef>
              <c:f>'Pivort Data'!$J$3</c:f>
              <c:strCache>
                <c:ptCount val="1"/>
                <c:pt idx="0">
                  <c:v>Total</c:v>
                </c:pt>
              </c:strCache>
            </c:strRef>
          </c:tx>
          <c:spPr>
            <a:solidFill>
              <a:schemeClr val="bg1"/>
            </a:solidFill>
            <a:ln w="25400">
              <a:noFill/>
            </a:ln>
            <a:effectLst>
              <a:outerShdw blurRad="57150" dist="19050" dir="5400000" algn="ctr" rotWithShape="0">
                <a:srgbClr val="000000">
                  <a:alpha val="63000"/>
                </a:srgbClr>
              </a:outerShdw>
            </a:effectLst>
          </c:spPr>
          <c:dLbls>
            <c:delete val="1"/>
          </c:dLbls>
          <c:cat>
            <c:strRef>
              <c:f>'Pivort Data'!$I$4:$I$34</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'Pivort Data'!$J$4:$J$34</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0-D951-4A55-A9BB-0159B3C48FE6}"/>
            </c:ext>
          </c:extLst>
        </c:ser>
        <c:dLbls>
          <c:showLegendKey val="0"/>
          <c:showVal val="1"/>
          <c:showCatName val="0"/>
          <c:showSerName val="0"/>
          <c:showPercent val="0"/>
          <c:showBubbleSize val="0"/>
        </c:dLbls>
        <c:axId val="1326738479"/>
        <c:axId val="1326751919"/>
      </c:areaChart>
      <c:catAx>
        <c:axId val="1326738479"/>
        <c:scaling>
          <c:orientation val="minMax"/>
        </c:scaling>
        <c:delete val="1"/>
        <c:axPos val="b"/>
        <c:numFmt formatCode="General" sourceLinked="1"/>
        <c:majorTickMark val="out"/>
        <c:minorTickMark val="none"/>
        <c:tickLblPos val="nextTo"/>
        <c:crossAx val="1326751919"/>
        <c:crosses val="autoZero"/>
        <c:auto val="1"/>
        <c:lblAlgn val="ctr"/>
        <c:lblOffset val="100"/>
        <c:noMultiLvlLbl val="0"/>
      </c:catAx>
      <c:valAx>
        <c:axId val="1326751919"/>
        <c:scaling>
          <c:orientation val="minMax"/>
        </c:scaling>
        <c:delete val="1"/>
        <c:axPos val="l"/>
        <c:numFmt formatCode="0.00" sourceLinked="1"/>
        <c:majorTickMark val="none"/>
        <c:minorTickMark val="none"/>
        <c:tickLblPos val="nextTo"/>
        <c:crossAx val="1326738479"/>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4.xlsx]Pivort Data!PivotTable9</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 Data'!$B$49</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Data'!$A$50:$A$58</c:f>
              <c:strCache>
                <c:ptCount val="8"/>
                <c:pt idx="0">
                  <c:v>0-09</c:v>
                </c:pt>
                <c:pt idx="1">
                  <c:v>10-19</c:v>
                </c:pt>
                <c:pt idx="2">
                  <c:v>20-29</c:v>
                </c:pt>
                <c:pt idx="3">
                  <c:v>30-39</c:v>
                </c:pt>
                <c:pt idx="4">
                  <c:v>40-49</c:v>
                </c:pt>
                <c:pt idx="5">
                  <c:v>50-59</c:v>
                </c:pt>
                <c:pt idx="6">
                  <c:v>60-69</c:v>
                </c:pt>
                <c:pt idx="7">
                  <c:v>70-79</c:v>
                </c:pt>
              </c:strCache>
            </c:strRef>
          </c:cat>
          <c:val>
            <c:numRef>
              <c:f>'Pivort Data'!$B$50:$B$58</c:f>
              <c:numCache>
                <c:formatCode>0</c:formatCode>
                <c:ptCount val="8"/>
                <c:pt idx="0">
                  <c:v>63</c:v>
                </c:pt>
                <c:pt idx="1">
                  <c:v>63</c:v>
                </c:pt>
                <c:pt idx="2">
                  <c:v>65</c:v>
                </c:pt>
                <c:pt idx="3">
                  <c:v>60</c:v>
                </c:pt>
                <c:pt idx="4">
                  <c:v>65</c:v>
                </c:pt>
                <c:pt idx="5">
                  <c:v>72</c:v>
                </c:pt>
                <c:pt idx="6">
                  <c:v>73</c:v>
                </c:pt>
                <c:pt idx="7">
                  <c:v>69</c:v>
                </c:pt>
              </c:numCache>
            </c:numRef>
          </c:val>
          <c:extLst>
            <c:ext xmlns:c16="http://schemas.microsoft.com/office/drawing/2014/chart" uri="{C3380CC4-5D6E-409C-BE32-E72D297353CC}">
              <c16:uniqueId val="{00000000-119A-478E-8752-7DD1E7AAA5D9}"/>
            </c:ext>
          </c:extLst>
        </c:ser>
        <c:dLbls>
          <c:showLegendKey val="0"/>
          <c:showVal val="0"/>
          <c:showCatName val="0"/>
          <c:showSerName val="0"/>
          <c:showPercent val="0"/>
          <c:showBubbleSize val="0"/>
        </c:dLbls>
        <c:gapWidth val="219"/>
        <c:overlap val="-27"/>
        <c:axId val="581485184"/>
        <c:axId val="581489504"/>
      </c:barChart>
      <c:catAx>
        <c:axId val="58148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581489504"/>
        <c:crosses val="autoZero"/>
        <c:auto val="1"/>
        <c:lblAlgn val="ctr"/>
        <c:lblOffset val="100"/>
        <c:noMultiLvlLbl val="0"/>
      </c:catAx>
      <c:valAx>
        <c:axId val="581489504"/>
        <c:scaling>
          <c:orientation val="minMax"/>
        </c:scaling>
        <c:delete val="1"/>
        <c:axPos val="l"/>
        <c:numFmt formatCode="0" sourceLinked="1"/>
        <c:majorTickMark val="none"/>
        <c:minorTickMark val="none"/>
        <c:tickLblPos val="nextTo"/>
        <c:crossAx val="58148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4.xlsx]Pivort Data!PivotTable10</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50800" dist="38100" dir="2700000" algn="tl" rotWithShape="0">
              <a:prstClr val="black">
                <a:alpha val="40000"/>
              </a:prstClr>
            </a:outerShdw>
          </a:effectLst>
        </c:spPr>
      </c:pivotFmt>
      <c:pivotFmt>
        <c:idx val="6"/>
        <c:spPr>
          <a:solidFill>
            <a:schemeClr val="accent1"/>
          </a:solidFill>
          <a:ln>
            <a:noFill/>
          </a:ln>
          <a:effectLst>
            <a:outerShdw blurRad="50800" dist="38100" dir="2700000" algn="tl" rotWithShape="0">
              <a:prstClr val="black">
                <a:alpha val="40000"/>
              </a:prstClr>
            </a:outerShdw>
          </a:effectLst>
        </c:spPr>
      </c:pivotFmt>
    </c:pivotFmts>
    <c:plotArea>
      <c:layout>
        <c:manualLayout>
          <c:layoutTarget val="inner"/>
          <c:xMode val="edge"/>
          <c:yMode val="edge"/>
          <c:x val="0.19559218310146465"/>
          <c:y val="0.26911741801505579"/>
          <c:w val="0.6171551361423333"/>
          <c:h val="0.8073093136085262"/>
        </c:manualLayout>
      </c:layout>
      <c:pieChart>
        <c:varyColors val="1"/>
        <c:ser>
          <c:idx val="0"/>
          <c:order val="0"/>
          <c:tx>
            <c:strRef>
              <c:f>'Pivort Data'!$B$62</c:f>
              <c:strCache>
                <c:ptCount val="1"/>
                <c:pt idx="0">
                  <c:v>Total</c:v>
                </c:pt>
              </c:strCache>
            </c:strRef>
          </c:tx>
          <c:spPr>
            <a:effectLst>
              <a:outerShdw blurRad="50800" dist="38100" dir="2700000" algn="tl" rotWithShape="0">
                <a:prstClr val="black">
                  <a:alpha val="40000"/>
                </a:prstClr>
              </a:outerShdw>
            </a:effectLst>
          </c:spPr>
          <c:dPt>
            <c:idx val="0"/>
            <c:bubble3D val="0"/>
            <c:spPr>
              <a:solidFill>
                <a:schemeClr val="accent1"/>
              </a:solidFill>
              <a:ln>
                <a:noFill/>
              </a:ln>
              <a:effectLst>
                <a:outerShdw blurRad="50800" dist="38100" dir="2700000" algn="tl" rotWithShape="0">
                  <a:prstClr val="black">
                    <a:alpha val="40000"/>
                  </a:prstClr>
                </a:outerShdw>
              </a:effectLst>
            </c:spPr>
          </c:dPt>
          <c:dPt>
            <c:idx val="1"/>
            <c:bubble3D val="0"/>
            <c:spPr>
              <a:solidFill>
                <a:schemeClr val="accent2"/>
              </a:solidFill>
              <a:ln>
                <a:noFill/>
              </a:ln>
              <a:effectLst>
                <a:outerShdw blurRad="50800" dist="38100" dir="2700000" algn="tl" rotWithShape="0">
                  <a:prstClr val="black">
                    <a:alpha val="4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'Pivort Data'!$A$63:$A$65</c:f>
              <c:strCache>
                <c:ptCount val="2"/>
                <c:pt idx="0">
                  <c:v>Delay</c:v>
                </c:pt>
                <c:pt idx="1">
                  <c:v>Ontime</c:v>
                </c:pt>
              </c:strCache>
            </c:strRef>
          </c:cat>
          <c:val>
            <c:numRef>
              <c:f>'Pivort Data'!$B$63:$B$65</c:f>
              <c:numCache>
                <c:formatCode>0</c:formatCode>
                <c:ptCount val="2"/>
                <c:pt idx="0">
                  <c:v>323</c:v>
                </c:pt>
                <c:pt idx="1">
                  <c:v>207</c:v>
                </c:pt>
              </c:numCache>
            </c:numRef>
          </c:val>
          <c:extLst>
            <c:ext xmlns:c16="http://schemas.microsoft.com/office/drawing/2014/chart" uri="{C3380CC4-5D6E-409C-BE32-E72D297353CC}">
              <c16:uniqueId val="{00000004-9D52-4EC7-BF3E-BAD80D05689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
          <c:y val="6.3119382804422185E-3"/>
          <c:w val="0.97693212460347234"/>
          <c:h val="0.19231288396642729"/>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4.xlsx]Pivort Data!PivotTable11</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0582010582010581"/>
              <c:y val="-0.15834177511104189"/>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9.5238095238095233E-2"/>
              <c:y val="0.16823813605548196"/>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5250593675790527"/>
          <c:y val="0.19629116253572967"/>
          <c:w val="0.7035112277631963"/>
          <c:h val="0.66119973374055363"/>
        </c:manualLayout>
      </c:layout>
      <c:doughnutChart>
        <c:varyColors val="1"/>
        <c:ser>
          <c:idx val="0"/>
          <c:order val="0"/>
          <c:tx>
            <c:strRef>
              <c:f>'Pivort Data'!$E$62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0.10582010582010581"/>
                  <c:y val="-0.15834177511104189"/>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dLbl>
              <c:idx val="1"/>
              <c:layout>
                <c:manualLayout>
                  <c:x val="-9.5238095238095233E-2"/>
                  <c:y val="0.16823813605548196"/>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'Pivort Data'!$D$63:$D$65</c:f>
              <c:strCache>
                <c:ptCount val="2"/>
                <c:pt idx="0">
                  <c:v>Female</c:v>
                </c:pt>
                <c:pt idx="1">
                  <c:v>Male</c:v>
                </c:pt>
              </c:strCache>
            </c:strRef>
          </c:cat>
          <c:val>
            <c:numRef>
              <c:f>'Pivort Data'!$E$63:$E$65</c:f>
              <c:numCache>
                <c:formatCode>0</c:formatCode>
                <c:ptCount val="2"/>
                <c:pt idx="0">
                  <c:v>259</c:v>
                </c:pt>
                <c:pt idx="1">
                  <c:v>271</c:v>
                </c:pt>
              </c:numCache>
            </c:numRef>
          </c:val>
          <c:extLst>
            <c:ext xmlns:c16="http://schemas.microsoft.com/office/drawing/2014/chart" uri="{C3380CC4-5D6E-409C-BE32-E72D297353CC}">
              <c16:uniqueId val="{00000004-A17D-4FE5-AC12-E99DA6F55F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1.5294730612568546E-2"/>
          <c:y val="2.3726305045202681E-2"/>
          <c:w val="0.98470492882917249"/>
          <c:h val="0.14350190914049715"/>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4.xlsx]Pivort Data!PivotTable12</c:name>
    <c:fmtId val="24"/>
  </c:pivotSource>
  <c:chart>
    <c:autoTitleDeleted val="1"/>
    <c:pivotFmts>
      <c:pivotFmt>
        <c:idx val="0"/>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1613163739148"/>
          <c:y val="8.227253587276908E-3"/>
          <c:w val="0.61325863113264689"/>
          <c:h val="0.92441559984554611"/>
        </c:manualLayout>
      </c:layout>
      <c:barChart>
        <c:barDir val="bar"/>
        <c:grouping val="clustered"/>
        <c:varyColors val="0"/>
        <c:ser>
          <c:idx val="0"/>
          <c:order val="0"/>
          <c:tx>
            <c:strRef>
              <c:f>'Pivort Data'!$B$69</c:f>
              <c:strCache>
                <c:ptCount val="1"/>
                <c:pt idx="0">
                  <c:v>Total</c:v>
                </c:pt>
              </c:strCache>
            </c:strRef>
          </c:tx>
          <c:spPr>
            <a:solidFill>
              <a:sysClr val="window" lastClr="FF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Data'!$A$70:$A$78</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'Pivort Data'!$B$70:$B$78</c:f>
              <c:numCache>
                <c:formatCode>0</c:formatCode>
                <c:ptCount val="8"/>
                <c:pt idx="0">
                  <c:v>7</c:v>
                </c:pt>
                <c:pt idx="1">
                  <c:v>10</c:v>
                </c:pt>
                <c:pt idx="2">
                  <c:v>12</c:v>
                </c:pt>
                <c:pt idx="3">
                  <c:v>14</c:v>
                </c:pt>
                <c:pt idx="4">
                  <c:v>18</c:v>
                </c:pt>
                <c:pt idx="5">
                  <c:v>53</c:v>
                </c:pt>
                <c:pt idx="6">
                  <c:v>109</c:v>
                </c:pt>
                <c:pt idx="7">
                  <c:v>307</c:v>
                </c:pt>
              </c:numCache>
            </c:numRef>
          </c:val>
          <c:extLst>
            <c:ext xmlns:c16="http://schemas.microsoft.com/office/drawing/2014/chart" uri="{C3380CC4-5D6E-409C-BE32-E72D297353CC}">
              <c16:uniqueId val="{00000000-43AD-4575-91CE-10C02F56F1F5}"/>
            </c:ext>
          </c:extLst>
        </c:ser>
        <c:dLbls>
          <c:showLegendKey val="0"/>
          <c:showVal val="0"/>
          <c:showCatName val="0"/>
          <c:showSerName val="0"/>
          <c:showPercent val="0"/>
          <c:showBubbleSize val="0"/>
        </c:dLbls>
        <c:gapWidth val="84"/>
        <c:axId val="1918560608"/>
        <c:axId val="1918552448"/>
      </c:barChart>
      <c:catAx>
        <c:axId val="191856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18552448"/>
        <c:crosses val="autoZero"/>
        <c:auto val="1"/>
        <c:lblAlgn val="ctr"/>
        <c:lblOffset val="100"/>
        <c:noMultiLvlLbl val="0"/>
      </c:catAx>
      <c:valAx>
        <c:axId val="1918552448"/>
        <c:scaling>
          <c:orientation val="minMax"/>
        </c:scaling>
        <c:delete val="1"/>
        <c:axPos val="b"/>
        <c:numFmt formatCode="0" sourceLinked="1"/>
        <c:majorTickMark val="none"/>
        <c:minorTickMark val="none"/>
        <c:tickLblPos val="nextTo"/>
        <c:crossAx val="191856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4.xlsx]Pivort Data!PivotTable4</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'Pivort Data'!$D$3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'Pivort Data'!$C$4:$C$35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'Pivort Data'!$D$4:$D$35</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0-6C32-47E0-95A8-AB2D0F46797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26723119"/>
        <c:axId val="1326709679"/>
      </c:areaChart>
      <c:catAx>
        <c:axId val="132672311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26709679"/>
        <c:crosses val="autoZero"/>
        <c:auto val="1"/>
        <c:lblAlgn val="ctr"/>
        <c:lblOffset val="100"/>
        <c:noMultiLvlLbl val="0"/>
      </c:catAx>
      <c:valAx>
        <c:axId val="1326709679"/>
        <c:scaling>
          <c:orientation val="minMax"/>
        </c:scaling>
        <c:delete val="1"/>
        <c:axPos val="l"/>
        <c:numFmt formatCode="General" sourceLinked="1"/>
        <c:majorTickMark val="out"/>
        <c:minorTickMark val="none"/>
        <c:tickLblPos val="nextTo"/>
        <c:crossAx val="13267231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emf"/><Relationship Id="rId13" Type="http://schemas.openxmlformats.org/officeDocument/2006/relationships/image" Target="../media/image3.png"/><Relationship Id="rId18" Type="http://schemas.openxmlformats.org/officeDocument/2006/relationships/image" Target="../media/image8.svg"/><Relationship Id="rId3" Type="http://schemas.openxmlformats.org/officeDocument/2006/relationships/chart" Target="../charts/chart2.xml"/><Relationship Id="rId7" Type="http://schemas.openxmlformats.org/officeDocument/2006/relationships/chart" Target="../charts/chart4.xml"/><Relationship Id="rId12" Type="http://schemas.openxmlformats.org/officeDocument/2006/relationships/chart" Target="../charts/chart8.xml"/><Relationship Id="rId17" Type="http://schemas.openxmlformats.org/officeDocument/2006/relationships/image" Target="../media/image7.png"/><Relationship Id="rId2" Type="http://schemas.openxmlformats.org/officeDocument/2006/relationships/hyperlink" Target="#'No of Patient Chart'!A1"/><Relationship Id="rId16" Type="http://schemas.openxmlformats.org/officeDocument/2006/relationships/image" Target="../media/image6.svg"/><Relationship Id="rId1" Type="http://schemas.openxmlformats.org/officeDocument/2006/relationships/image" Target="../media/image1.png"/><Relationship Id="rId6" Type="http://schemas.openxmlformats.org/officeDocument/2006/relationships/hyperlink" Target="#'Patient Satisifaction level'!A1"/><Relationship Id="rId11" Type="http://schemas.openxmlformats.org/officeDocument/2006/relationships/chart" Target="../charts/chart7.xml"/><Relationship Id="rId5" Type="http://schemas.openxmlformats.org/officeDocument/2006/relationships/chart" Target="../charts/chart3.xml"/><Relationship Id="rId15" Type="http://schemas.openxmlformats.org/officeDocument/2006/relationships/image" Target="../media/image5.png"/><Relationship Id="rId10" Type="http://schemas.openxmlformats.org/officeDocument/2006/relationships/chart" Target="../charts/chart6.xml"/><Relationship Id="rId4" Type="http://schemas.openxmlformats.org/officeDocument/2006/relationships/hyperlink" Target="#'Average Wait time Chart'!A1"/><Relationship Id="rId9" Type="http://schemas.openxmlformats.org/officeDocument/2006/relationships/chart" Target="../charts/chart5.xml"/><Relationship Id="rId14" Type="http://schemas.openxmlformats.org/officeDocument/2006/relationships/image" Target="../media/image4.svg"/></Relationships>
</file>

<file path=xl/drawings/_rels/drawing3.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chart" Target="../charts/chart9.xml"/><Relationship Id="rId1" Type="http://schemas.openxmlformats.org/officeDocument/2006/relationships/hyperlink" Target="#Sheet2!A1"/><Relationship Id="rId5" Type="http://schemas.openxmlformats.org/officeDocument/2006/relationships/image" Target="../media/image11.sv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chart" Target="../charts/chart10.xml"/><Relationship Id="rId1" Type="http://schemas.openxmlformats.org/officeDocument/2006/relationships/hyperlink" Target="#'Average Wait time Chart'!A1"/><Relationship Id="rId5" Type="http://schemas.openxmlformats.org/officeDocument/2006/relationships/image" Target="../media/image11.sv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142874</xdr:colOff>
      <xdr:row>43</xdr:row>
      <xdr:rowOff>19050</xdr:rowOff>
    </xdr:from>
    <xdr:to>
      <xdr:col>3</xdr:col>
      <xdr:colOff>1733549</xdr:colOff>
      <xdr:row>46</xdr:row>
      <xdr:rowOff>114300</xdr:rowOff>
    </xdr:to>
    <xdr:graphicFrame macro="">
      <xdr:nvGraphicFramePr>
        <xdr:cNvPr id="2" name="Chart 1">
          <a:extLst>
            <a:ext uri="{FF2B5EF4-FFF2-40B4-BE49-F238E27FC236}">
              <a16:creationId xmlns:a16="http://schemas.microsoft.com/office/drawing/2014/main" id="{AF64C1C7-CBCF-36BE-325F-2CB7A3A59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38101</xdr:colOff>
      <xdr:row>0</xdr:row>
      <xdr:rowOff>38100</xdr:rowOff>
    </xdr:from>
    <xdr:to>
      <xdr:col>5</xdr:col>
      <xdr:colOff>260350</xdr:colOff>
      <xdr:row>3</xdr:row>
      <xdr:rowOff>6349</xdr:rowOff>
    </xdr:to>
    <xdr:sp macro="" textlink="">
      <xdr:nvSpPr>
        <xdr:cNvPr id="2" name="Rectangle: Rounded Corners 1">
          <a:extLst>
            <a:ext uri="{FF2B5EF4-FFF2-40B4-BE49-F238E27FC236}">
              <a16:creationId xmlns:a16="http://schemas.microsoft.com/office/drawing/2014/main" id="{D99F9017-0997-2234-E648-9339D3FCCDFA}"/>
            </a:ext>
          </a:extLst>
        </xdr:cNvPr>
        <xdr:cNvSpPr/>
      </xdr:nvSpPr>
      <xdr:spPr>
        <a:xfrm>
          <a:off x="38101" y="38100"/>
          <a:ext cx="3270249" cy="5397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t>              Hospital Emergency Room Dashboard</a:t>
          </a:r>
        </a:p>
        <a:p>
          <a:pPr algn="l"/>
          <a:r>
            <a:rPr lang="en-IN" sz="1100"/>
            <a:t>                                               Monthly Report             </a:t>
          </a:r>
        </a:p>
      </xdr:txBody>
    </xdr:sp>
    <xdr:clientData/>
  </xdr:twoCellAnchor>
  <xdr:twoCellAnchor editAs="absolute">
    <xdr:from>
      <xdr:col>5</xdr:col>
      <xdr:colOff>304800</xdr:colOff>
      <xdr:row>0</xdr:row>
      <xdr:rowOff>43851</xdr:rowOff>
    </xdr:from>
    <xdr:to>
      <xdr:col>7</xdr:col>
      <xdr:colOff>249519</xdr:colOff>
      <xdr:row>3</xdr:row>
      <xdr:rowOff>0</xdr:rowOff>
    </xdr:to>
    <xdr:sp macro="" textlink="">
      <xdr:nvSpPr>
        <xdr:cNvPr id="3" name="Rectangle: Rounded Corners 2">
          <a:extLst>
            <a:ext uri="{FF2B5EF4-FFF2-40B4-BE49-F238E27FC236}">
              <a16:creationId xmlns:a16="http://schemas.microsoft.com/office/drawing/2014/main" id="{0AA821A3-7558-668A-CB3A-E07DE25554F2}"/>
            </a:ext>
          </a:extLst>
        </xdr:cNvPr>
        <xdr:cNvSpPr/>
      </xdr:nvSpPr>
      <xdr:spPr>
        <a:xfrm>
          <a:off x="3352800" y="43851"/>
          <a:ext cx="1163919" cy="527649"/>
        </a:xfrm>
        <a:prstGeom prst="roundRect">
          <a:avLst>
            <a:gd name="adj" fmla="val 665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393700</xdr:colOff>
      <xdr:row>0</xdr:row>
      <xdr:rowOff>43850</xdr:rowOff>
    </xdr:from>
    <xdr:to>
      <xdr:col>11</xdr:col>
      <xdr:colOff>387350</xdr:colOff>
      <xdr:row>7</xdr:row>
      <xdr:rowOff>0</xdr:rowOff>
    </xdr:to>
    <xdr:sp macro="" textlink="">
      <xdr:nvSpPr>
        <xdr:cNvPr id="6" name="Rectangle: Rounded Corners 5">
          <a:extLst>
            <a:ext uri="{FF2B5EF4-FFF2-40B4-BE49-F238E27FC236}">
              <a16:creationId xmlns:a16="http://schemas.microsoft.com/office/drawing/2014/main" id="{D70C4B12-698A-6FEF-C008-394453905B0D}"/>
            </a:ext>
          </a:extLst>
        </xdr:cNvPr>
        <xdr:cNvSpPr/>
      </xdr:nvSpPr>
      <xdr:spPr>
        <a:xfrm>
          <a:off x="5880100" y="43850"/>
          <a:ext cx="1212850" cy="1289650"/>
        </a:xfrm>
        <a:prstGeom prst="roundRect">
          <a:avLst>
            <a:gd name="adj" fmla="val 661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ctr"/>
          <a:r>
            <a:rPr lang="en-IN" sz="800"/>
            <a:t>Gender wise</a:t>
          </a:r>
          <a:r>
            <a:rPr lang="en-IN" sz="800" baseline="0"/>
            <a:t> Analysis</a:t>
          </a:r>
          <a:endParaRPr lang="en-IN" sz="800"/>
        </a:p>
      </xdr:txBody>
    </xdr:sp>
    <xdr:clientData/>
  </xdr:twoCellAnchor>
  <xdr:twoCellAnchor editAs="absolute">
    <xdr:from>
      <xdr:col>7</xdr:col>
      <xdr:colOff>304800</xdr:colOff>
      <xdr:row>0</xdr:row>
      <xdr:rowOff>43850</xdr:rowOff>
    </xdr:from>
    <xdr:to>
      <xdr:col>9</xdr:col>
      <xdr:colOff>349250</xdr:colOff>
      <xdr:row>7</xdr:row>
      <xdr:rowOff>0</xdr:rowOff>
    </xdr:to>
    <xdr:sp macro="" textlink="">
      <xdr:nvSpPr>
        <xdr:cNvPr id="7" name="Rectangle: Rounded Corners 6">
          <a:extLst>
            <a:ext uri="{FF2B5EF4-FFF2-40B4-BE49-F238E27FC236}">
              <a16:creationId xmlns:a16="http://schemas.microsoft.com/office/drawing/2014/main" id="{F40981EC-F303-3343-2984-80C14DAAD18F}"/>
            </a:ext>
          </a:extLst>
        </xdr:cNvPr>
        <xdr:cNvSpPr/>
      </xdr:nvSpPr>
      <xdr:spPr>
        <a:xfrm>
          <a:off x="4572000" y="43850"/>
          <a:ext cx="1263650" cy="1289650"/>
        </a:xfrm>
        <a:prstGeom prst="roundRect">
          <a:avLst>
            <a:gd name="adj" fmla="val 661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ctr"/>
          <a:r>
            <a:rPr lang="en-IN" sz="800"/>
            <a:t>Patient Attend Status</a:t>
          </a:r>
        </a:p>
      </xdr:txBody>
    </xdr:sp>
    <xdr:clientData/>
  </xdr:twoCellAnchor>
  <xdr:twoCellAnchor editAs="absolute">
    <xdr:from>
      <xdr:col>0</xdr:col>
      <xdr:colOff>31900</xdr:colOff>
      <xdr:row>3</xdr:row>
      <xdr:rowOff>50800</xdr:rowOff>
    </xdr:from>
    <xdr:to>
      <xdr:col>1</xdr:col>
      <xdr:colOff>44450</xdr:colOff>
      <xdr:row>15</xdr:row>
      <xdr:rowOff>203200</xdr:rowOff>
    </xdr:to>
    <xdr:sp macro="" textlink="">
      <xdr:nvSpPr>
        <xdr:cNvPr id="8" name="Rectangle: Rounded Corners 7">
          <a:extLst>
            <a:ext uri="{FF2B5EF4-FFF2-40B4-BE49-F238E27FC236}">
              <a16:creationId xmlns:a16="http://schemas.microsoft.com/office/drawing/2014/main" id="{40A1A6BB-75C9-49DB-044E-B0C279481412}"/>
            </a:ext>
          </a:extLst>
        </xdr:cNvPr>
        <xdr:cNvSpPr/>
      </xdr:nvSpPr>
      <xdr:spPr>
        <a:xfrm>
          <a:off x="31900" y="622300"/>
          <a:ext cx="622150" cy="2438400"/>
        </a:xfrm>
        <a:prstGeom prst="roundRect">
          <a:avLst>
            <a:gd name="adj" fmla="val 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94130</xdr:colOff>
      <xdr:row>10</xdr:row>
      <xdr:rowOff>38100</xdr:rowOff>
    </xdr:from>
    <xdr:to>
      <xdr:col>7</xdr:col>
      <xdr:colOff>254000</xdr:colOff>
      <xdr:row>15</xdr:row>
      <xdr:rowOff>203200</xdr:rowOff>
    </xdr:to>
    <xdr:sp macro="" textlink="">
      <xdr:nvSpPr>
        <xdr:cNvPr id="9" name="Rectangle: Rounded Corners 8">
          <a:extLst>
            <a:ext uri="{FF2B5EF4-FFF2-40B4-BE49-F238E27FC236}">
              <a16:creationId xmlns:a16="http://schemas.microsoft.com/office/drawing/2014/main" id="{10D170B0-CFB7-5A01-AAFF-23A372E978D8}"/>
            </a:ext>
          </a:extLst>
        </xdr:cNvPr>
        <xdr:cNvSpPr/>
      </xdr:nvSpPr>
      <xdr:spPr>
        <a:xfrm>
          <a:off x="703730" y="1943100"/>
          <a:ext cx="3817470" cy="1117600"/>
        </a:xfrm>
        <a:prstGeom prst="roundRect">
          <a:avLst>
            <a:gd name="adj" fmla="val 288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a:p>
          <a:pPr algn="l"/>
          <a:endParaRPr lang="en-IN" sz="1100"/>
        </a:p>
        <a:p>
          <a:pPr algn="l"/>
          <a:endParaRPr lang="en-IN" sz="1100"/>
        </a:p>
        <a:p>
          <a:pPr algn="ctr"/>
          <a:endParaRPr lang="en-IN" sz="1000" b="1"/>
        </a:p>
        <a:p>
          <a:pPr algn="ctr"/>
          <a:r>
            <a:rPr lang="en-IN" sz="1000" b="1"/>
            <a:t>No</a:t>
          </a:r>
          <a:r>
            <a:rPr lang="en-IN" sz="1000" b="1" baseline="0"/>
            <a:t> of Patients By Age Group</a:t>
          </a:r>
          <a:endParaRPr lang="en-IN" sz="1000" b="1"/>
        </a:p>
      </xdr:txBody>
    </xdr:sp>
    <xdr:clientData/>
  </xdr:twoCellAnchor>
  <xdr:twoCellAnchor editAs="absolute">
    <xdr:from>
      <xdr:col>1</xdr:col>
      <xdr:colOff>101600</xdr:colOff>
      <xdr:row>3</xdr:row>
      <xdr:rowOff>50800</xdr:rowOff>
    </xdr:from>
    <xdr:to>
      <xdr:col>3</xdr:col>
      <xdr:colOff>101599</xdr:colOff>
      <xdr:row>7</xdr:row>
      <xdr:rowOff>82550</xdr:rowOff>
    </xdr:to>
    <xdr:sp macro="" textlink="'Pivort Data'!A4">
      <xdr:nvSpPr>
        <xdr:cNvPr id="10" name="Rectangle: Rounded Corners 9">
          <a:extLst>
            <a:ext uri="{FF2B5EF4-FFF2-40B4-BE49-F238E27FC236}">
              <a16:creationId xmlns:a16="http://schemas.microsoft.com/office/drawing/2014/main" id="{E5CC3A52-F071-703D-505A-FB8DE532D3D1}"/>
            </a:ext>
          </a:extLst>
        </xdr:cNvPr>
        <xdr:cNvSpPr/>
      </xdr:nvSpPr>
      <xdr:spPr>
        <a:xfrm>
          <a:off x="711200" y="622300"/>
          <a:ext cx="1219199" cy="793750"/>
        </a:xfrm>
        <a:prstGeom prst="roundRect">
          <a:avLst>
            <a:gd name="adj" fmla="val 125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655D42C-6CAD-43D4-8D0F-7BC3357C4676}" type="TxLink">
            <a:rPr lang="en-US" sz="1100" b="0" i="0" u="none" strike="noStrike">
              <a:solidFill>
                <a:srgbClr val="000000"/>
              </a:solidFill>
              <a:latin typeface="Aptos Narrow"/>
            </a:rPr>
            <a:pPr algn="ctr"/>
            <a:t>530</a:t>
          </a:fld>
          <a:endParaRPr lang="en-US" sz="1100" b="0" i="0" u="none" strike="noStrike">
            <a:solidFill>
              <a:srgbClr val="000000"/>
            </a:solidFill>
            <a:latin typeface="Aptos Narrow"/>
          </a:endParaRPr>
        </a:p>
        <a:p>
          <a:pPr algn="ctr"/>
          <a:r>
            <a:rPr lang="en-US" sz="800" b="0" i="0" u="none" strike="noStrike">
              <a:solidFill>
                <a:schemeClr val="bg1"/>
              </a:solidFill>
              <a:latin typeface="Aptos Narrow"/>
            </a:rPr>
            <a:t>No of Patients</a:t>
          </a:r>
        </a:p>
        <a:p>
          <a:pPr algn="ctr"/>
          <a:endParaRPr lang="en-IN" sz="1100"/>
        </a:p>
      </xdr:txBody>
    </xdr:sp>
    <xdr:clientData/>
  </xdr:twoCellAnchor>
  <xdr:twoCellAnchor editAs="absolute">
    <xdr:from>
      <xdr:col>3</xdr:col>
      <xdr:colOff>139700</xdr:colOff>
      <xdr:row>3</xdr:row>
      <xdr:rowOff>50800</xdr:rowOff>
    </xdr:from>
    <xdr:to>
      <xdr:col>5</xdr:col>
      <xdr:colOff>146050</xdr:colOff>
      <xdr:row>7</xdr:row>
      <xdr:rowOff>85051</xdr:rowOff>
    </xdr:to>
    <xdr:sp macro="" textlink="'Pivort Data'!A8">
      <xdr:nvSpPr>
        <xdr:cNvPr id="11" name="Rectangle: Rounded Corners 10">
          <a:extLst>
            <a:ext uri="{FF2B5EF4-FFF2-40B4-BE49-F238E27FC236}">
              <a16:creationId xmlns:a16="http://schemas.microsoft.com/office/drawing/2014/main" id="{D2E40B4D-932C-495E-E39F-256BCF17FE0A}"/>
            </a:ext>
          </a:extLst>
        </xdr:cNvPr>
        <xdr:cNvSpPr/>
      </xdr:nvSpPr>
      <xdr:spPr>
        <a:xfrm>
          <a:off x="1968500" y="622300"/>
          <a:ext cx="1225550" cy="796251"/>
        </a:xfrm>
        <a:prstGeom prst="roundRect">
          <a:avLst>
            <a:gd name="adj" fmla="val 447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5D32D11-39AF-4E42-A6F1-37008662E692}" type="TxLink">
            <a:rPr lang="en-US" sz="1100" b="0" i="0" u="none" strike="noStrike">
              <a:solidFill>
                <a:srgbClr val="000000"/>
              </a:solidFill>
              <a:latin typeface="Aptos Narrow"/>
            </a:rPr>
            <a:pPr algn="ctr"/>
            <a:t>35.11</a:t>
          </a:fld>
          <a:endParaRPr lang="en-US" sz="1100" b="0" i="0" u="none" strike="noStrike">
            <a:solidFill>
              <a:srgbClr val="000000"/>
            </a:solidFill>
            <a:latin typeface="Aptos Narrow"/>
          </a:endParaRPr>
        </a:p>
        <a:p>
          <a:pPr algn="ctr"/>
          <a:r>
            <a:rPr lang="en-IN" sz="800"/>
            <a:t>Avg. Wait</a:t>
          </a:r>
          <a:r>
            <a:rPr lang="en-IN" sz="800" baseline="0"/>
            <a:t> time</a:t>
          </a:r>
          <a:endParaRPr lang="en-IN" sz="800"/>
        </a:p>
      </xdr:txBody>
    </xdr:sp>
    <xdr:clientData/>
  </xdr:twoCellAnchor>
  <xdr:twoCellAnchor editAs="absolute">
    <xdr:from>
      <xdr:col>5</xdr:col>
      <xdr:colOff>196851</xdr:colOff>
      <xdr:row>3</xdr:row>
      <xdr:rowOff>44450</xdr:rowOff>
    </xdr:from>
    <xdr:to>
      <xdr:col>7</xdr:col>
      <xdr:colOff>260351</xdr:colOff>
      <xdr:row>7</xdr:row>
      <xdr:rowOff>72351</xdr:rowOff>
    </xdr:to>
    <xdr:sp macro="" textlink="'Pivort Data'!A12">
      <xdr:nvSpPr>
        <xdr:cNvPr id="14" name="Rectangle: Rounded Corners 13">
          <a:extLst>
            <a:ext uri="{FF2B5EF4-FFF2-40B4-BE49-F238E27FC236}">
              <a16:creationId xmlns:a16="http://schemas.microsoft.com/office/drawing/2014/main" id="{E618B630-7C0A-8D78-9BBA-4DC039FECC35}"/>
            </a:ext>
          </a:extLst>
        </xdr:cNvPr>
        <xdr:cNvSpPr/>
      </xdr:nvSpPr>
      <xdr:spPr>
        <a:xfrm>
          <a:off x="3244851" y="615950"/>
          <a:ext cx="1282700" cy="789901"/>
        </a:xfrm>
        <a:prstGeom prst="roundRect">
          <a:avLst>
            <a:gd name="adj" fmla="val 289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E52851D-3250-4F7A-B419-363578D668CA}" type="TxLink">
            <a:rPr lang="en-US" sz="1100" b="0" i="0" u="none" strike="noStrike">
              <a:solidFill>
                <a:srgbClr val="000000"/>
              </a:solidFill>
              <a:latin typeface="Aptos Narrow"/>
            </a:rPr>
            <a:pPr algn="ctr"/>
            <a:t>5.18</a:t>
          </a:fld>
          <a:endParaRPr lang="en-US" sz="1100" b="0" i="0" u="none" strike="noStrike">
            <a:solidFill>
              <a:srgbClr val="000000"/>
            </a:solidFill>
            <a:latin typeface="Aptos Narrow"/>
          </a:endParaRPr>
        </a:p>
        <a:p>
          <a:pPr algn="ctr"/>
          <a:r>
            <a:rPr lang="en-IN" sz="800"/>
            <a:t>Patient satisfaction Score</a:t>
          </a:r>
        </a:p>
        <a:p>
          <a:pPr algn="ctr"/>
          <a:endParaRPr lang="en-IN" sz="800"/>
        </a:p>
      </xdr:txBody>
    </xdr:sp>
    <xdr:clientData/>
  </xdr:twoCellAnchor>
  <xdr:twoCellAnchor editAs="absolute">
    <xdr:from>
      <xdr:col>1</xdr:col>
      <xdr:colOff>88900</xdr:colOff>
      <xdr:row>7</xdr:row>
      <xdr:rowOff>119305</xdr:rowOff>
    </xdr:from>
    <xdr:to>
      <xdr:col>7</xdr:col>
      <xdr:colOff>254000</xdr:colOff>
      <xdr:row>10</xdr:row>
      <xdr:rowOff>6350</xdr:rowOff>
    </xdr:to>
    <xdr:sp macro="" textlink="">
      <xdr:nvSpPr>
        <xdr:cNvPr id="20" name="Rectangle: Rounded Corners 19">
          <a:extLst>
            <a:ext uri="{FF2B5EF4-FFF2-40B4-BE49-F238E27FC236}">
              <a16:creationId xmlns:a16="http://schemas.microsoft.com/office/drawing/2014/main" id="{A4675F51-5A6B-A60A-5B65-03976F1985C0}"/>
            </a:ext>
          </a:extLst>
        </xdr:cNvPr>
        <xdr:cNvSpPr/>
      </xdr:nvSpPr>
      <xdr:spPr>
        <a:xfrm>
          <a:off x="698500" y="1452805"/>
          <a:ext cx="3822700" cy="458545"/>
        </a:xfrm>
        <a:prstGeom prst="roundRect">
          <a:avLst>
            <a:gd name="adj" fmla="val 69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 </a:t>
          </a:r>
        </a:p>
      </xdr:txBody>
    </xdr:sp>
    <xdr:clientData/>
  </xdr:twoCellAnchor>
  <xdr:twoCellAnchor editAs="absolute">
    <xdr:from>
      <xdr:col>7</xdr:col>
      <xdr:colOff>298450</xdr:colOff>
      <xdr:row>7</xdr:row>
      <xdr:rowOff>25400</xdr:rowOff>
    </xdr:from>
    <xdr:to>
      <xdr:col>11</xdr:col>
      <xdr:colOff>381000</xdr:colOff>
      <xdr:row>15</xdr:row>
      <xdr:rowOff>209550</xdr:rowOff>
    </xdr:to>
    <xdr:sp macro="" textlink="">
      <xdr:nvSpPr>
        <xdr:cNvPr id="21" name="Rectangle: Rounded Corners 20">
          <a:extLst>
            <a:ext uri="{FF2B5EF4-FFF2-40B4-BE49-F238E27FC236}">
              <a16:creationId xmlns:a16="http://schemas.microsoft.com/office/drawing/2014/main" id="{8EB5BE4F-8C80-07E2-8725-944C193B780D}"/>
            </a:ext>
          </a:extLst>
        </xdr:cNvPr>
        <xdr:cNvSpPr/>
      </xdr:nvSpPr>
      <xdr:spPr>
        <a:xfrm>
          <a:off x="4565650" y="1358900"/>
          <a:ext cx="2520950" cy="1708150"/>
        </a:xfrm>
        <a:prstGeom prst="roundRect">
          <a:avLst>
            <a:gd name="adj" fmla="val 27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xdr:txBody>
    </xdr:sp>
    <xdr:clientData/>
  </xdr:twoCellAnchor>
  <xdr:twoCellAnchor editAs="oneCell">
    <xdr:from>
      <xdr:col>0</xdr:col>
      <xdr:colOff>0</xdr:colOff>
      <xdr:row>0</xdr:row>
      <xdr:rowOff>76200</xdr:rowOff>
    </xdr:from>
    <xdr:to>
      <xdr:col>1</xdr:col>
      <xdr:colOff>120650</xdr:colOff>
      <xdr:row>3</xdr:row>
      <xdr:rowOff>95250</xdr:rowOff>
    </xdr:to>
    <xdr:pic>
      <xdr:nvPicPr>
        <xdr:cNvPr id="23" name="Picture 22">
          <a:extLst>
            <a:ext uri="{FF2B5EF4-FFF2-40B4-BE49-F238E27FC236}">
              <a16:creationId xmlns:a16="http://schemas.microsoft.com/office/drawing/2014/main" id="{603A1E95-9739-741A-FA33-46B60B114F82}"/>
            </a:ext>
          </a:extLst>
        </xdr:cNvPr>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0" y="76200"/>
          <a:ext cx="730250" cy="590550"/>
        </a:xfrm>
        <a:prstGeom prst="rect">
          <a:avLst/>
        </a:prstGeom>
      </xdr:spPr>
    </xdr:pic>
    <xdr:clientData/>
  </xdr:twoCellAnchor>
  <xdr:twoCellAnchor editAs="oneCell">
    <xdr:from>
      <xdr:col>0</xdr:col>
      <xdr:colOff>50950</xdr:colOff>
      <xdr:row>3</xdr:row>
      <xdr:rowOff>76200</xdr:rowOff>
    </xdr:from>
    <xdr:to>
      <xdr:col>1</xdr:col>
      <xdr:colOff>19050</xdr:colOff>
      <xdr:row>15</xdr:row>
      <xdr:rowOff>177800</xdr:rowOff>
    </xdr:to>
    <mc:AlternateContent xmlns:mc="http://schemas.openxmlformats.org/markup-compatibility/2006" xmlns:a14="http://schemas.microsoft.com/office/drawing/2010/main">
      <mc:Choice Requires="a14">
        <xdr:graphicFrame macro="">
          <xdr:nvGraphicFramePr>
            <xdr:cNvPr id="31" name="Date (Month)">
              <a:extLst>
                <a:ext uri="{FF2B5EF4-FFF2-40B4-BE49-F238E27FC236}">
                  <a16:creationId xmlns:a16="http://schemas.microsoft.com/office/drawing/2014/main" id="{63A9B586-4FA2-48C2-A08E-0EF3860D55C8}"/>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50950" y="647700"/>
              <a:ext cx="577700" cy="2336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101600</xdr:colOff>
      <xdr:row>4</xdr:row>
      <xdr:rowOff>69850</xdr:rowOff>
    </xdr:from>
    <xdr:to>
      <xdr:col>3</xdr:col>
      <xdr:colOff>95250</xdr:colOff>
      <xdr:row>7</xdr:row>
      <xdr:rowOff>69850</xdr:rowOff>
    </xdr:to>
    <xdr:graphicFrame macro="">
      <xdr:nvGraphicFramePr>
        <xdr:cNvPr id="33" name="Chart 32">
          <a:hlinkClick xmlns:r="http://schemas.openxmlformats.org/officeDocument/2006/relationships" r:id="rId2"/>
          <a:extLst>
            <a:ext uri="{FF2B5EF4-FFF2-40B4-BE49-F238E27FC236}">
              <a16:creationId xmlns:a16="http://schemas.microsoft.com/office/drawing/2014/main" id="{14594DC0-27D0-44A7-8442-E56EE272D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133350</xdr:colOff>
      <xdr:row>4</xdr:row>
      <xdr:rowOff>88900</xdr:rowOff>
    </xdr:from>
    <xdr:to>
      <xdr:col>5</xdr:col>
      <xdr:colOff>152400</xdr:colOff>
      <xdr:row>7</xdr:row>
      <xdr:rowOff>82550</xdr:rowOff>
    </xdr:to>
    <xdr:graphicFrame macro="">
      <xdr:nvGraphicFramePr>
        <xdr:cNvPr id="34" name="Chart 33">
          <a:hlinkClick xmlns:r="http://schemas.openxmlformats.org/officeDocument/2006/relationships" r:id="rId4"/>
          <a:extLst>
            <a:ext uri="{FF2B5EF4-FFF2-40B4-BE49-F238E27FC236}">
              <a16:creationId xmlns:a16="http://schemas.microsoft.com/office/drawing/2014/main" id="{3749DBE7-2EB1-4CC1-B064-E7598E222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190501</xdr:colOff>
      <xdr:row>4</xdr:row>
      <xdr:rowOff>107950</xdr:rowOff>
    </xdr:from>
    <xdr:to>
      <xdr:col>7</xdr:col>
      <xdr:colOff>247650</xdr:colOff>
      <xdr:row>7</xdr:row>
      <xdr:rowOff>82550</xdr:rowOff>
    </xdr:to>
    <xdr:graphicFrame macro="">
      <xdr:nvGraphicFramePr>
        <xdr:cNvPr id="4" name="Chart 3">
          <a:hlinkClick xmlns:r="http://schemas.openxmlformats.org/officeDocument/2006/relationships" r:id="rId6"/>
          <a:extLst>
            <a:ext uri="{FF2B5EF4-FFF2-40B4-BE49-F238E27FC236}">
              <a16:creationId xmlns:a16="http://schemas.microsoft.com/office/drawing/2014/main" id="{78C1D8A2-FFFB-44DE-BBAD-16148FF58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88901</xdr:colOff>
          <xdr:row>7</xdr:row>
          <xdr:rowOff>127001</xdr:rowOff>
        </xdr:from>
        <xdr:to>
          <xdr:col>7</xdr:col>
          <xdr:colOff>247651</xdr:colOff>
          <xdr:row>9</xdr:row>
          <xdr:rowOff>184150</xdr:rowOff>
        </xdr:to>
        <xdr:pic>
          <xdr:nvPicPr>
            <xdr:cNvPr id="36" name="Picture 35">
              <a:extLst>
                <a:ext uri="{FF2B5EF4-FFF2-40B4-BE49-F238E27FC236}">
                  <a16:creationId xmlns:a16="http://schemas.microsoft.com/office/drawing/2014/main" id="{F67126F9-9F38-05E5-1467-DEAE4ACE1965}"/>
                </a:ext>
              </a:extLst>
            </xdr:cNvPr>
            <xdr:cNvPicPr>
              <a:picLocks noChangeAspect="1" noChangeArrowheads="1"/>
              <a:extLst>
                <a:ext uri="{84589F7E-364E-4C9E-8A38-B11213B215E9}">
                  <a14:cameraTool cellRange="'Pivort Data'!$A$44:$D$46" spid="_x0000_s1071"/>
                </a:ext>
              </a:extLst>
            </xdr:cNvPicPr>
          </xdr:nvPicPr>
          <xdr:blipFill>
            <a:blip xmlns:r="http://schemas.openxmlformats.org/officeDocument/2006/relationships" r:embed="rId8"/>
            <a:srcRect/>
            <a:stretch>
              <a:fillRect/>
            </a:stretch>
          </xdr:blipFill>
          <xdr:spPr bwMode="auto">
            <a:xfrm>
              <a:off x="698501" y="1460501"/>
              <a:ext cx="3816350" cy="43814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114300</xdr:colOff>
      <xdr:row>10</xdr:row>
      <xdr:rowOff>50800</xdr:rowOff>
    </xdr:from>
    <xdr:to>
      <xdr:col>7</xdr:col>
      <xdr:colOff>241300</xdr:colOff>
      <xdr:row>15</xdr:row>
      <xdr:rowOff>76200</xdr:rowOff>
    </xdr:to>
    <xdr:graphicFrame macro="">
      <xdr:nvGraphicFramePr>
        <xdr:cNvPr id="37" name="Chart 36">
          <a:extLst>
            <a:ext uri="{FF2B5EF4-FFF2-40B4-BE49-F238E27FC236}">
              <a16:creationId xmlns:a16="http://schemas.microsoft.com/office/drawing/2014/main" id="{C41908BB-9F63-4079-A3C6-9E4618F67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323850</xdr:colOff>
      <xdr:row>0</xdr:row>
      <xdr:rowOff>57150</xdr:rowOff>
    </xdr:from>
    <xdr:to>
      <xdr:col>9</xdr:col>
      <xdr:colOff>330200</xdr:colOff>
      <xdr:row>6</xdr:row>
      <xdr:rowOff>69850</xdr:rowOff>
    </xdr:to>
    <xdr:graphicFrame macro="">
      <xdr:nvGraphicFramePr>
        <xdr:cNvPr id="44" name="Chart 43">
          <a:extLst>
            <a:ext uri="{FF2B5EF4-FFF2-40B4-BE49-F238E27FC236}">
              <a16:creationId xmlns:a16="http://schemas.microsoft.com/office/drawing/2014/main" id="{98BF1B41-2CC8-4406-999B-5515CB09B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393701</xdr:colOff>
      <xdr:row>0</xdr:row>
      <xdr:rowOff>43850</xdr:rowOff>
    </xdr:from>
    <xdr:to>
      <xdr:col>11</xdr:col>
      <xdr:colOff>374651</xdr:colOff>
      <xdr:row>6</xdr:row>
      <xdr:rowOff>184150</xdr:rowOff>
    </xdr:to>
    <xdr:graphicFrame macro="">
      <xdr:nvGraphicFramePr>
        <xdr:cNvPr id="45" name="Chart 44">
          <a:extLst>
            <a:ext uri="{FF2B5EF4-FFF2-40B4-BE49-F238E27FC236}">
              <a16:creationId xmlns:a16="http://schemas.microsoft.com/office/drawing/2014/main" id="{5115375E-504B-4784-AFE6-ED19B746A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323850</xdr:colOff>
      <xdr:row>7</xdr:row>
      <xdr:rowOff>50200</xdr:rowOff>
    </xdr:from>
    <xdr:to>
      <xdr:col>11</xdr:col>
      <xdr:colOff>317500</xdr:colOff>
      <xdr:row>14</xdr:row>
      <xdr:rowOff>184150</xdr:rowOff>
    </xdr:to>
    <xdr:graphicFrame macro="">
      <xdr:nvGraphicFramePr>
        <xdr:cNvPr id="46" name="Chart 45">
          <a:extLst>
            <a:ext uri="{FF2B5EF4-FFF2-40B4-BE49-F238E27FC236}">
              <a16:creationId xmlns:a16="http://schemas.microsoft.com/office/drawing/2014/main" id="{AE137B55-802C-4DBD-8C17-645E327D2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11</xdr:col>
      <xdr:colOff>222250</xdr:colOff>
      <xdr:row>16</xdr:row>
      <xdr:rowOff>177800</xdr:rowOff>
    </xdr:from>
    <xdr:ext cx="184731" cy="264560"/>
    <xdr:sp macro="" textlink="">
      <xdr:nvSpPr>
        <xdr:cNvPr id="47" name="TextBox 46">
          <a:extLst>
            <a:ext uri="{FF2B5EF4-FFF2-40B4-BE49-F238E27FC236}">
              <a16:creationId xmlns:a16="http://schemas.microsoft.com/office/drawing/2014/main" id="{B7A792C3-3C0E-2377-1386-C90487AF7FCD}"/>
            </a:ext>
          </a:extLst>
        </xdr:cNvPr>
        <xdr:cNvSpPr txBox="1"/>
      </xdr:nvSpPr>
      <xdr:spPr>
        <a:xfrm>
          <a:off x="6927850" y="3282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7</xdr:col>
      <xdr:colOff>603250</xdr:colOff>
      <xdr:row>14</xdr:row>
      <xdr:rowOff>139700</xdr:rowOff>
    </xdr:from>
    <xdr:ext cx="2152650" cy="190500"/>
    <xdr:sp macro="" textlink="">
      <xdr:nvSpPr>
        <xdr:cNvPr id="48" name="TextBox 47">
          <a:extLst>
            <a:ext uri="{FF2B5EF4-FFF2-40B4-BE49-F238E27FC236}">
              <a16:creationId xmlns:a16="http://schemas.microsoft.com/office/drawing/2014/main" id="{6485BDBB-41A6-1B77-5673-E9FAB006224C}"/>
            </a:ext>
          </a:extLst>
        </xdr:cNvPr>
        <xdr:cNvSpPr txBox="1"/>
      </xdr:nvSpPr>
      <xdr:spPr>
        <a:xfrm>
          <a:off x="4870450" y="2806700"/>
          <a:ext cx="215265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800" b="1">
              <a:solidFill>
                <a:schemeClr val="bg1"/>
              </a:solidFill>
            </a:rPr>
            <a:t>No</a:t>
          </a:r>
          <a:r>
            <a:rPr lang="en-IN" sz="800" b="1" baseline="0">
              <a:solidFill>
                <a:schemeClr val="bg1"/>
              </a:solidFill>
            </a:rPr>
            <a:t> of Patient by Departmental Referal</a:t>
          </a:r>
          <a:endParaRPr lang="en-IN" sz="800" b="1">
            <a:solidFill>
              <a:schemeClr val="bg1"/>
            </a:solidFill>
          </a:endParaRPr>
        </a:p>
      </xdr:txBody>
    </xdr:sp>
    <xdr:clientData/>
  </xdr:oneCellAnchor>
  <xdr:twoCellAnchor editAs="oneCell">
    <xdr:from>
      <xdr:col>5</xdr:col>
      <xdr:colOff>317500</xdr:colOff>
      <xdr:row>0</xdr:row>
      <xdr:rowOff>57150</xdr:rowOff>
    </xdr:from>
    <xdr:to>
      <xdr:col>7</xdr:col>
      <xdr:colOff>247650</xdr:colOff>
      <xdr:row>2</xdr:row>
      <xdr:rowOff>177800</xdr:rowOff>
    </xdr:to>
    <mc:AlternateContent xmlns:mc="http://schemas.openxmlformats.org/markup-compatibility/2006" xmlns:a14="http://schemas.microsoft.com/office/drawing/2010/main">
      <mc:Choice Requires="a14">
        <xdr:graphicFrame macro="">
          <xdr:nvGraphicFramePr>
            <xdr:cNvPr id="12" name="Date (Year)">
              <a:extLst>
                <a:ext uri="{FF2B5EF4-FFF2-40B4-BE49-F238E27FC236}">
                  <a16:creationId xmlns:a16="http://schemas.microsoft.com/office/drawing/2014/main" id="{16F7D151-3C52-4A52-AE5A-23D3AFF62AF0}"/>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360208" y="57150"/>
              <a:ext cx="1147234" cy="501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368300</xdr:colOff>
      <xdr:row>3</xdr:row>
      <xdr:rowOff>38100</xdr:rowOff>
    </xdr:from>
    <xdr:to>
      <xdr:col>3</xdr:col>
      <xdr:colOff>133350</xdr:colOff>
      <xdr:row>4</xdr:row>
      <xdr:rowOff>158750</xdr:rowOff>
    </xdr:to>
    <xdr:pic>
      <xdr:nvPicPr>
        <xdr:cNvPr id="15" name="Graphic 14" descr="User with solid fill">
          <a:extLst>
            <a:ext uri="{FF2B5EF4-FFF2-40B4-BE49-F238E27FC236}">
              <a16:creationId xmlns:a16="http://schemas.microsoft.com/office/drawing/2014/main" id="{35F0D874-0361-1BE1-31E2-409B5D0F2BE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587500" y="609600"/>
          <a:ext cx="374650" cy="311150"/>
        </a:xfrm>
        <a:prstGeom prst="rect">
          <a:avLst/>
        </a:prstGeom>
      </xdr:spPr>
    </xdr:pic>
    <xdr:clientData/>
  </xdr:twoCellAnchor>
  <xdr:twoCellAnchor editAs="oneCell">
    <xdr:from>
      <xdr:col>4</xdr:col>
      <xdr:colOff>419100</xdr:colOff>
      <xdr:row>3</xdr:row>
      <xdr:rowOff>63500</xdr:rowOff>
    </xdr:from>
    <xdr:to>
      <xdr:col>5</xdr:col>
      <xdr:colOff>158750</xdr:colOff>
      <xdr:row>4</xdr:row>
      <xdr:rowOff>146050</xdr:rowOff>
    </xdr:to>
    <xdr:pic>
      <xdr:nvPicPr>
        <xdr:cNvPr id="17" name="Graphic 16" descr="Hourglass Finished with solid fill">
          <a:extLst>
            <a:ext uri="{FF2B5EF4-FFF2-40B4-BE49-F238E27FC236}">
              <a16:creationId xmlns:a16="http://schemas.microsoft.com/office/drawing/2014/main" id="{212A1FFE-A4B7-9EA3-F93C-9A8D873968F7}"/>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857500" y="635000"/>
          <a:ext cx="349250" cy="273050"/>
        </a:xfrm>
        <a:prstGeom prst="rect">
          <a:avLst/>
        </a:prstGeom>
      </xdr:spPr>
    </xdr:pic>
    <xdr:clientData/>
  </xdr:twoCellAnchor>
  <xdr:twoCellAnchor editAs="oneCell">
    <xdr:from>
      <xdr:col>6</xdr:col>
      <xdr:colOff>501650</xdr:colOff>
      <xdr:row>3</xdr:row>
      <xdr:rowOff>31750</xdr:rowOff>
    </xdr:from>
    <xdr:to>
      <xdr:col>7</xdr:col>
      <xdr:colOff>241300</xdr:colOff>
      <xdr:row>4</xdr:row>
      <xdr:rowOff>133350</xdr:rowOff>
    </xdr:to>
    <xdr:pic>
      <xdr:nvPicPr>
        <xdr:cNvPr id="19" name="Graphic 18" descr="Subtitles with solid fill">
          <a:extLst>
            <a:ext uri="{FF2B5EF4-FFF2-40B4-BE49-F238E27FC236}">
              <a16:creationId xmlns:a16="http://schemas.microsoft.com/office/drawing/2014/main" id="{BE4CA720-4750-EAD0-4D6A-4DE86B6E891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4159250" y="603250"/>
          <a:ext cx="349250" cy="292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361950</xdr:colOff>
      <xdr:row>21</xdr:row>
      <xdr:rowOff>161925</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C2E49C28-410E-4F9D-9D8F-ECF40BF14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352425</xdr:colOff>
      <xdr:row>0</xdr:row>
      <xdr:rowOff>19050</xdr:rowOff>
    </xdr:from>
    <xdr:to>
      <xdr:col>1</xdr:col>
      <xdr:colOff>457200</xdr:colOff>
      <xdr:row>2</xdr:row>
      <xdr:rowOff>133350</xdr:rowOff>
    </xdr:to>
    <xdr:pic>
      <xdr:nvPicPr>
        <xdr:cNvPr id="4" name="Graphic 3" descr="Home with solid fill">
          <a:hlinkClick xmlns:r="http://schemas.openxmlformats.org/officeDocument/2006/relationships" r:id="rId3"/>
          <a:extLst>
            <a:ext uri="{FF2B5EF4-FFF2-40B4-BE49-F238E27FC236}">
              <a16:creationId xmlns:a16="http://schemas.microsoft.com/office/drawing/2014/main" id="{209AE382-2163-8161-2F3F-7E9D6BB71AC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52425" y="19050"/>
          <a:ext cx="714375" cy="495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190499</xdr:rowOff>
    </xdr:from>
    <xdr:to>
      <xdr:col>15</xdr:col>
      <xdr:colOff>333375</xdr:colOff>
      <xdr:row>22</xdr:row>
      <xdr:rowOff>66675</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843E84FE-6262-452C-837A-2E151EF2A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xdr:colOff>
      <xdr:row>0</xdr:row>
      <xdr:rowOff>171450</xdr:rowOff>
    </xdr:from>
    <xdr:to>
      <xdr:col>1</xdr:col>
      <xdr:colOff>114300</xdr:colOff>
      <xdr:row>3</xdr:row>
      <xdr:rowOff>95250</xdr:rowOff>
    </xdr:to>
    <xdr:pic>
      <xdr:nvPicPr>
        <xdr:cNvPr id="3" name="Graphic 2" descr="Home with solid fill">
          <a:hlinkClick xmlns:r="http://schemas.openxmlformats.org/officeDocument/2006/relationships" r:id="rId3"/>
          <a:extLst>
            <a:ext uri="{FF2B5EF4-FFF2-40B4-BE49-F238E27FC236}">
              <a16:creationId xmlns:a16="http://schemas.microsoft.com/office/drawing/2014/main" id="{430E4A2B-238C-4DE6-B790-E81F1134128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525" y="171450"/>
          <a:ext cx="714375" cy="495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13</xdr:col>
      <xdr:colOff>180974</xdr:colOff>
      <xdr:row>22</xdr:row>
      <xdr:rowOff>47625</xdr:rowOff>
    </xdr:to>
    <xdr:graphicFrame macro="">
      <xdr:nvGraphicFramePr>
        <xdr:cNvPr id="2" name="Chart 1">
          <a:extLst>
            <a:ext uri="{FF2B5EF4-FFF2-40B4-BE49-F238E27FC236}">
              <a16:creationId xmlns:a16="http://schemas.microsoft.com/office/drawing/2014/main" id="{1C03FE1E-6F66-4A03-859C-48C209E90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0.00627</cdr:x>
      <cdr:y>0.01255</cdr:y>
    </cdr:from>
    <cdr:to>
      <cdr:x>0.0944</cdr:x>
      <cdr:y>0.1349</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09AE382-2163-8161-2F3F-7E9D6BB71AC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714375" cy="49530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Bhatt" refreshedDate="45763.113706828706" createdVersion="5" refreshedVersion="8" minRefreshableVersion="3" recordCount="0" supportSubquery="1" supportAdvancedDrill="1" xr:uid="{16BD6F22-0BB8-4935-90FE-F0ED5B064E15}">
  <cacheSource type="external" connectionId="3"/>
  <cacheFields count="4">
    <cacheField name="[Measures].[Distinct Count of Patient Id]" caption="Distinct Count of Patient Id" numFmtId="0" hierarchy="25" level="32767"/>
    <cacheField name="[Callende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lender_Table].[Date (Month)].[Date (Month)]" caption="Date (Month)" numFmtId="0" hierarchy="1" level="1">
      <sharedItems containsSemiMixedTypes="0" containsNonDate="0" containsString="0"/>
    </cacheField>
    <cacheField name="[Callender_Table].[Date (Year)].[Date (Year)]" caption="Date (Year)" numFmtId="0" hierarchy="3" level="1">
      <sharedItems containsSemiMixedTypes="0" containsNonDate="0" containsString="0"/>
    </cacheField>
  </cacheFields>
  <cacheHierarchies count="36">
    <cacheHierarchy uniqueName="[Callender_Table].[Date]" caption="Date" attribute="1" time="1" defaultMemberUniqueName="[Callender_Table].[Date].[All]" allUniqueName="[Callender_Table].[Date].[All]" dimensionUniqueName="[Callender_Table]" displayFolder="" count="0" memberValueDatatype="7" unbalanced="0"/>
    <cacheHierarchy uniqueName="[Callender_Table].[Date (Month)]" caption="Date (Month)" attribute="1" defaultMemberUniqueName="[Callender_Table].[Date (Month)].[All]" allUniqueName="[Callender_Table].[Date (Month)].[All]" dimensionUniqueName="[Callender_Table]" displayFolder="" count="2" memberValueDatatype="130" unbalanced="0">
      <fieldsUsage count="2">
        <fieldUsage x="-1"/>
        <fieldUsage x="2"/>
      </fieldsUsage>
    </cacheHierarchy>
    <cacheHierarchy uniqueName="[Callender_Table].[Date (Day)]" caption="Date (Day)" attribute="1" defaultMemberUniqueName="[Callender_Table].[Date (Day)].[All]" allUniqueName="[Callender_Table].[Date (Day)].[All]" dimensionUniqueName="[Callender_Table]" displayFolder="" count="2" memberValueDatatype="130" unbalanced="0">
      <fieldsUsage count="2">
        <fieldUsage x="-1"/>
        <fieldUsage x="1"/>
      </fieldsUsage>
    </cacheHierarchy>
    <cacheHierarchy uniqueName="[Callender_Table].[Date (Year)]" caption="Date (Year)" attribute="1" defaultMemberUniqueName="[Callender_Table].[Date (Year)].[All]" allUniqueName="[Callender_Table].[Date (Year)].[All]" dimensionUniqueName="[Callender_Table]" displayFolder="" count="2" memberValueDatatype="130" unbalanced="0">
      <fieldsUsage count="2">
        <fieldUsage x="-1"/>
        <fieldUsage x="3"/>
      </fieldsUsage>
    </cacheHierarchy>
    <cacheHierarchy uniqueName="[Callender_Table].[Date (Quarter)]" caption="Date (Quarter)" attribute="1" defaultMemberUniqueName="[Callender_Table].[Date (Quarter)].[All]" allUniqueName="[Callender_Table].[Date (Quarter)].[All]" dimensionUniqueName="[Cal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lender_Table].[Date (Day Index)]" caption="Date (Day Index)" attribute="1" defaultMemberUniqueName="[Callender_Table].[Date (Day Index)].[All]" allUniqueName="[Callender_Table].[Date (Day Index)].[All]" dimensionUniqueName="[Callender_Table]" displayFolder="" count="0" memberValueDatatype="5" unbalanced="0" hidden="1"/>
    <cacheHierarchy uniqueName="[Callender_Table].[Date (Month Index)]" caption="Date (Month Index)" attribute="1" defaultMemberUniqueName="[Callender_Table].[Date (Month Index)].[All]" allUniqueName="[Callender_Table].[Date (Month Index)].[All]" dimensionUniqueName="[Cal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_Table]" caption="__XL_Count Callender_Table" measure="1" displayFolder="" measureGroup="Cal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lender_Table" uniqueName="[Callender_Table]" caption="Callender_Table"/>
    <dimension name="Hospital Emergency Room Data" uniqueName="[Hospital Emergency Room Data]" caption="Hospital Emergency Room Data"/>
    <dimension measure="1" name="Measures" uniqueName="[Measures]" caption="Measures"/>
  </dimensions>
  <measureGroups count="2">
    <measureGroup name="Callender_Table" caption="Cal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Bhatt" refreshedDate="45763.113720717593" createdVersion="5" refreshedVersion="8" minRefreshableVersion="3" recordCount="0" supportSubquery="1" supportAdvancedDrill="1" xr:uid="{D24A4B59-C52A-41F6-9807-E7C3F6D396C9}">
  <cacheSource type="external" connectionId="3"/>
  <cacheFields count="4">
    <cacheField name="[Cal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 name="[Callender_Table].[Date (Year)].[Date (Year)]" caption="Date (Year)" numFmtId="0" hierarchy="3" level="1">
      <sharedItems containsSemiMixedTypes="0" containsNonDate="0" containsString="0"/>
    </cacheField>
  </cacheFields>
  <cacheHierarchies count="36">
    <cacheHierarchy uniqueName="[Callender_Table].[Date]" caption="Date" attribute="1" time="1" defaultMemberUniqueName="[Callender_Table].[Date].[All]" allUniqueName="[Callender_Table].[Date].[All]" dimensionUniqueName="[Callender_Table]" displayFolder="" count="0" memberValueDatatype="7" unbalanced="0"/>
    <cacheHierarchy uniqueName="[Callender_Table].[Date (Month)]" caption="Date (Month)" attribute="1" defaultMemberUniqueName="[Callender_Table].[Date (Month)].[All]" allUniqueName="[Callender_Table].[Date (Month)].[All]" dimensionUniqueName="[Callender_Table]" displayFolder="" count="2" memberValueDatatype="130" unbalanced="0">
      <fieldsUsage count="2">
        <fieldUsage x="-1"/>
        <fieldUsage x="0"/>
      </fieldsUsage>
    </cacheHierarchy>
    <cacheHierarchy uniqueName="[Callender_Table].[Date (Day)]" caption="Date (Day)" attribute="1" defaultMemberUniqueName="[Callender_Table].[Date (Day)].[All]" allUniqueName="[Callender_Table].[Date (Day)].[All]" dimensionUniqueName="[Callender_Table]" displayFolder="" count="0" memberValueDatatype="130" unbalanced="0"/>
    <cacheHierarchy uniqueName="[Callender_Table].[Date (Year)]" caption="Date (Year)" attribute="1" defaultMemberUniqueName="[Callender_Table].[Date (Year)].[All]" allUniqueName="[Callender_Table].[Date (Year)].[All]" dimensionUniqueName="[Callender_Table]" displayFolder="" count="2" memberValueDatatype="130" unbalanced="0">
      <fieldsUsage count="2">
        <fieldUsage x="-1"/>
        <fieldUsage x="3"/>
      </fieldsUsage>
    </cacheHierarchy>
    <cacheHierarchy uniqueName="[Callender_Table].[Date (Quarter)]" caption="Date (Quarter)" attribute="1" defaultMemberUniqueName="[Callender_Table].[Date (Quarter)].[All]" allUniqueName="[Callender_Table].[Date (Quarter)].[All]" dimensionUniqueName="[Cal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lender_Table].[Date (Day Index)]" caption="Date (Day Index)" attribute="1" defaultMemberUniqueName="[Callender_Table].[Date (Day Index)].[All]" allUniqueName="[Callender_Table].[Date (Day Index)].[All]" dimensionUniqueName="[Callender_Table]" displayFolder="" count="0" memberValueDatatype="5" unbalanced="0" hidden="1"/>
    <cacheHierarchy uniqueName="[Callender_Table].[Date (Month Index)]" caption="Date (Month Index)" attribute="1" defaultMemberUniqueName="[Callender_Table].[Date (Month Index)].[All]" allUniqueName="[Callender_Table].[Date (Month Index)].[All]" dimensionUniqueName="[Cal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_Table]" caption="__XL_Count Callender_Table" measure="1" displayFolder="" measureGroup="Cal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lender_Table" uniqueName="[Callender_Table]" caption="Callender_Table"/>
    <dimension name="Hospital Emergency Room Data" uniqueName="[Hospital Emergency Room Data]" caption="Hospital Emergency Room Data"/>
    <dimension measure="1" name="Measures" uniqueName="[Measures]" caption="Measures"/>
  </dimensions>
  <measureGroups count="2">
    <measureGroup name="Callender_Table" caption="Cal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Bhatt" refreshedDate="45763.113721759262" createdVersion="5" refreshedVersion="8" minRefreshableVersion="3" recordCount="0" supportSubquery="1" supportAdvancedDrill="1" xr:uid="{29437ABE-DD07-4D8C-B579-442C94FF6BAA}">
  <cacheSource type="external" connectionId="3"/>
  <cacheFields count="4">
    <cacheField name="[Cal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lender_Table].[Date (Year)].[Date (Year)]" caption="Date (Year)" numFmtId="0" hierarchy="3" level="1">
      <sharedItems containsSemiMixedTypes="0" containsNonDate="0" containsString="0"/>
    </cacheField>
  </cacheFields>
  <cacheHierarchies count="36">
    <cacheHierarchy uniqueName="[Callender_Table].[Date]" caption="Date" attribute="1" time="1" defaultMemberUniqueName="[Callender_Table].[Date].[All]" allUniqueName="[Callender_Table].[Date].[All]" dimensionUniqueName="[Callender_Table]" displayFolder="" count="0" memberValueDatatype="7" unbalanced="0"/>
    <cacheHierarchy uniqueName="[Callender_Table].[Date (Month)]" caption="Date (Month)" attribute="1" defaultMemberUniqueName="[Callender_Table].[Date (Month)].[All]" allUniqueName="[Callender_Table].[Date (Month)].[All]" dimensionUniqueName="[Callender_Table]" displayFolder="" count="2" memberValueDatatype="130" unbalanced="0">
      <fieldsUsage count="2">
        <fieldUsage x="-1"/>
        <fieldUsage x="0"/>
      </fieldsUsage>
    </cacheHierarchy>
    <cacheHierarchy uniqueName="[Callender_Table].[Date (Day)]" caption="Date (Day)" attribute="1" defaultMemberUniqueName="[Callender_Table].[Date (Day)].[All]" allUniqueName="[Callender_Table].[Date (Day)].[All]" dimensionUniqueName="[Callender_Table]" displayFolder="" count="0" memberValueDatatype="130" unbalanced="0"/>
    <cacheHierarchy uniqueName="[Callender_Table].[Date (Year)]" caption="Date (Year)" attribute="1" defaultMemberUniqueName="[Callender_Table].[Date (Year)].[All]" allUniqueName="[Callender_Table].[Date (Year)].[All]" dimensionUniqueName="[Callender_Table]" displayFolder="" count="2" memberValueDatatype="130" unbalanced="0">
      <fieldsUsage count="2">
        <fieldUsage x="-1"/>
        <fieldUsage x="3"/>
      </fieldsUsage>
    </cacheHierarchy>
    <cacheHierarchy uniqueName="[Callender_Table].[Date (Quarter)]" caption="Date (Quarter)" attribute="1" defaultMemberUniqueName="[Callender_Table].[Date (Quarter)].[All]" allUniqueName="[Callender_Table].[Date (Quarter)].[All]" dimensionUniqueName="[Cal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lender_Table].[Date (Day Index)]" caption="Date (Day Index)" attribute="1" defaultMemberUniqueName="[Callender_Table].[Date (Day Index)].[All]" allUniqueName="[Callender_Table].[Date (Day Index)].[All]" dimensionUniqueName="[Callender_Table]" displayFolder="" count="0" memberValueDatatype="5" unbalanced="0" hidden="1"/>
    <cacheHierarchy uniqueName="[Callender_Table].[Date (Month Index)]" caption="Date (Month Index)" attribute="1" defaultMemberUniqueName="[Callender_Table].[Date (Month Index)].[All]" allUniqueName="[Callender_Table].[Date (Month Index)].[All]" dimensionUniqueName="[Cal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_Table]" caption="__XL_Count Callender_Table" measure="1" displayFolder="" measureGroup="Cal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lender_Table" uniqueName="[Callender_Table]" caption="Callender_Table"/>
    <dimension name="Hospital Emergency Room Data" uniqueName="[Hospital Emergency Room Data]" caption="Hospital Emergency Room Data"/>
    <dimension measure="1" name="Measures" uniqueName="[Measures]" caption="Measures"/>
  </dimensions>
  <measureGroups count="2">
    <measureGroup name="Callender_Table" caption="Cal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Bhatt" refreshedDate="45763.113722800925" createdVersion="5" refreshedVersion="8" minRefreshableVersion="3" recordCount="0" supportSubquery="1" supportAdvancedDrill="1" xr:uid="{73D02B6B-BE46-433D-AB68-D79D04220ED8}">
  <cacheSource type="external" connectionId="3"/>
  <cacheFields count="4">
    <cacheField name="[Callender_Table].[Date (Month)].[Date (Month)]" caption="Date (Month)" numFmtId="0" hierarchy="1" level="1">
      <sharedItems count="1">
        <s v="Aug"/>
      </sharedItems>
    </cacheField>
    <cacheField name="[Callender_Table].[Date].[Date]" caption="Date" numFmtId="0" level="1">
      <sharedItems containsSemiMixedTypes="0" containsNonDate="0" containsDate="1" containsString="0" minDate="2023-08-01T00:00:00" maxDate="2024-09-01T00:00:00" count="62">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sharedItems>
    </cacheField>
    <cacheField name="[Callender_Table].[Date (Quarter)].[Date (Quarter)]" caption="Date (Quarter)" numFmtId="0" hierarchy="4" level="1">
      <sharedItems count="1">
        <s v="Qtr3"/>
      </sharedItems>
    </cacheField>
    <cacheField name="[Callender_Table].[Date (Year)].[Date (Year)]" caption="Date (Year)" numFmtId="0" hierarchy="3" level="1">
      <sharedItems count="1">
        <s v="2024"/>
      </sharedItems>
    </cacheField>
  </cacheFields>
  <cacheHierarchies count="36">
    <cacheHierarchy uniqueName="[Callender_Table].[Date]" caption="Date" attribute="1" time="1" defaultMemberUniqueName="[Callender_Table].[Date].[All]" allUniqueName="[Callender_Table].[Date].[All]" dimensionUniqueName="[Callender_Table]" displayFolder="" count="2" memberValueDatatype="7" unbalanced="0">
      <fieldsUsage count="2">
        <fieldUsage x="-1"/>
        <fieldUsage x="1"/>
      </fieldsUsage>
    </cacheHierarchy>
    <cacheHierarchy uniqueName="[Callender_Table].[Date (Month)]" caption="Date (Month)" attribute="1" defaultMemberUniqueName="[Callender_Table].[Date (Month)].[All]" allUniqueName="[Callender_Table].[Date (Month)].[All]" dimensionUniqueName="[Callender_Table]" displayFolder="" count="2" memberValueDatatype="130" unbalanced="0">
      <fieldsUsage count="2">
        <fieldUsage x="-1"/>
        <fieldUsage x="0"/>
      </fieldsUsage>
    </cacheHierarchy>
    <cacheHierarchy uniqueName="[Callender_Table].[Date (Day)]" caption="Date (Day)" attribute="1" defaultMemberUniqueName="[Callender_Table].[Date (Day)].[All]" allUniqueName="[Callender_Table].[Date (Day)].[All]" dimensionUniqueName="[Callender_Table]" displayFolder="" count="2" memberValueDatatype="130" unbalanced="0"/>
    <cacheHierarchy uniqueName="[Callender_Table].[Date (Year)]" caption="Date (Year)" attribute="1" defaultMemberUniqueName="[Callender_Table].[Date (Year)].[All]" allUniqueName="[Callender_Table].[Date (Year)].[All]" dimensionUniqueName="[Callender_Table]" displayFolder="" count="2" memberValueDatatype="130" unbalanced="0">
      <fieldsUsage count="2">
        <fieldUsage x="-1"/>
        <fieldUsage x="3"/>
      </fieldsUsage>
    </cacheHierarchy>
    <cacheHierarchy uniqueName="[Callender_Table].[Date (Quarter)]" caption="Date (Quarter)" attribute="1" defaultMemberUniqueName="[Callender_Table].[Date (Quarter)].[All]" allUniqueName="[Callender_Table].[Date (Quarter)].[All]" dimensionUniqueName="[Cal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2"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lender_Table].[Date (Day Index)]" caption="Date (Day Index)" attribute="1" defaultMemberUniqueName="[Callender_Table].[Date (Day Index)].[All]" allUniqueName="[Callender_Table].[Date (Day Index)].[All]" dimensionUniqueName="[Callender_Table]" displayFolder="" count="2" memberValueDatatype="5" unbalanced="0" hidden="1"/>
    <cacheHierarchy uniqueName="[Callender_Table].[Date (Month Index)]" caption="Date (Month Index)" attribute="1" defaultMemberUniqueName="[Callender_Table].[Date (Month Index)].[All]" allUniqueName="[Callender_Table].[Date (Month Index)].[All]" dimensionUniqueName="[Cal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_Table]" caption="__XL_Count Callender_Table" measure="1" displayFolder="" measureGroup="Cal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lender_Table" uniqueName="[Callender_Table]" caption="Callender_Table"/>
    <dimension name="Hospital Emergency Room Data" uniqueName="[Hospital Emergency Room Data]" caption="Hospital Emergency Room Data"/>
    <dimension measure="1" name="Measures" uniqueName="[Measures]" caption="Measures"/>
  </dimensions>
  <measureGroups count="2">
    <measureGroup name="Callender_Table" caption="Cal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Bhatt" refreshedDate="45761.991224652775" createdVersion="3" refreshedVersion="8" minRefreshableVersion="3" recordCount="0" supportSubquery="1" supportAdvancedDrill="1" xr:uid="{191CF271-08CA-423E-B598-B589BE7B6438}">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lender_Table].[Date]" caption="Date" attribute="1" time="1" defaultMemberUniqueName="[Callender_Table].[Date].[All]" allUniqueName="[Callender_Table].[Date].[All]" dimensionUniqueName="[Callender_Table]" displayFolder="" count="2" memberValueDatatype="7" unbalanced="0"/>
    <cacheHierarchy uniqueName="[Callender_Table].[Date (Month)]" caption="Date (Month)" attribute="1" defaultMemberUniqueName="[Callender_Table].[Date (Month)].[All]" allUniqueName="[Callender_Table].[Date (Month)].[All]" dimensionUniqueName="[Callender_Table]" displayFolder="" count="2" memberValueDatatype="130" unbalanced="0"/>
    <cacheHierarchy uniqueName="[Callender_Table].[Date (Day)]" caption="Date (Day)" attribute="1" defaultMemberUniqueName="[Callender_Table].[Date (Day)].[All]" allUniqueName="[Callender_Table].[Date (Day)].[All]" dimensionUniqueName="[Callender_Table]" displayFolder="" count="0" memberValueDatatype="130" unbalanced="0"/>
    <cacheHierarchy uniqueName="[Callender_Table].[Date (Year)]" caption="Date (Year)" attribute="1" defaultMemberUniqueName="[Callender_Table].[Date (Year)].[All]" allUniqueName="[Callender_Table].[Date (Year)].[All]" dimensionUniqueName="[Callender_Table]" displayFolder="" count="2" memberValueDatatype="130" unbalanced="0"/>
    <cacheHierarchy uniqueName="[Callender_Table].[Date (Quarter)]" caption="Date (Quarter)" attribute="1" defaultMemberUniqueName="[Callender_Table].[Date (Quarter)].[All]" allUniqueName="[Callender_Table].[Date (Quarter)].[All]" dimensionUniqueName="[Cal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lender_Table].[Date (Day Index)]" caption="Date (Day Index)" attribute="1" defaultMemberUniqueName="[Callender_Table].[Date (Day Index)].[All]" allUniqueName="[Callender_Table].[Date (Day Index)].[All]" dimensionUniqueName="[Callender_Table]" displayFolder="" count="0" memberValueDatatype="5" unbalanced="0" hidden="1"/>
    <cacheHierarchy uniqueName="[Callender_Table].[Date (Month Index)]" caption="Date (Month Index)" attribute="1" defaultMemberUniqueName="[Callender_Table].[Date (Month Index)].[All]" allUniqueName="[Callender_Table].[Date (Month Index)].[All]" dimensionUniqueName="[Cal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_Table]" caption="__XL_Count Callender_Table" measure="1" displayFolder="" measureGroup="Cal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7643503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Bhatt" refreshedDate="45763.113708564815" createdVersion="5" refreshedVersion="8" minRefreshableVersion="3" recordCount="0" supportSubquery="1" supportAdvancedDrill="1" xr:uid="{B27B042B-B2E0-4902-BAAC-5F685EDC22CF}">
  <cacheSource type="external" connectionId="3"/>
  <cacheFields count="3">
    <cacheField name="[Measures].[Distinct Count of Patient Id]" caption="Distinct Count of Patient Id" numFmtId="0" hierarchy="25" level="32767"/>
    <cacheField name="[Callender_Table].[Date (Month)].[Date (Month)]" caption="Date (Month)" numFmtId="0" hierarchy="1" level="1">
      <sharedItems containsSemiMixedTypes="0" containsNonDate="0" containsString="0"/>
    </cacheField>
    <cacheField name="[Callender_Table].[Date (Year)].[Date (Year)]" caption="Date (Year)" numFmtId="0" hierarchy="3" level="1">
      <sharedItems containsSemiMixedTypes="0" containsNonDate="0" containsString="0"/>
    </cacheField>
  </cacheFields>
  <cacheHierarchies count="36">
    <cacheHierarchy uniqueName="[Callender_Table].[Date]" caption="Date" attribute="1" time="1" defaultMemberUniqueName="[Callender_Table].[Date].[All]" allUniqueName="[Callender_Table].[Date].[All]" dimensionUniqueName="[Callender_Table]" displayFolder="" count="0" memberValueDatatype="7" unbalanced="0"/>
    <cacheHierarchy uniqueName="[Callender_Table].[Date (Month)]" caption="Date (Month)" attribute="1" defaultMemberUniqueName="[Callender_Table].[Date (Month)].[All]" allUniqueName="[Callender_Table].[Date (Month)].[All]" dimensionUniqueName="[Callender_Table]" displayFolder="" count="2" memberValueDatatype="130" unbalanced="0">
      <fieldsUsage count="2">
        <fieldUsage x="-1"/>
        <fieldUsage x="1"/>
      </fieldsUsage>
    </cacheHierarchy>
    <cacheHierarchy uniqueName="[Callender_Table].[Date (Day)]" caption="Date (Day)" attribute="1" defaultMemberUniqueName="[Callender_Table].[Date (Day)].[All]" allUniqueName="[Callender_Table].[Date (Day)].[All]" dimensionUniqueName="[Callender_Table]" displayFolder="" count="0" memberValueDatatype="130" unbalanced="0"/>
    <cacheHierarchy uniqueName="[Callender_Table].[Date (Year)]" caption="Date (Year)" attribute="1" defaultMemberUniqueName="[Callender_Table].[Date (Year)].[All]" allUniqueName="[Callender_Table].[Date (Year)].[All]" dimensionUniqueName="[Callender_Table]" displayFolder="" count="2" memberValueDatatype="130" unbalanced="0">
      <fieldsUsage count="2">
        <fieldUsage x="-1"/>
        <fieldUsage x="2"/>
      </fieldsUsage>
    </cacheHierarchy>
    <cacheHierarchy uniqueName="[Callender_Table].[Date (Quarter)]" caption="Date (Quarter)" attribute="1" defaultMemberUniqueName="[Callender_Table].[Date (Quarter)].[All]" allUniqueName="[Callender_Table].[Date (Quarter)].[All]" dimensionUniqueName="[Cal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lender_Table].[Date (Day Index)]" caption="Date (Day Index)" attribute="1" defaultMemberUniqueName="[Callender_Table].[Date (Day Index)].[All]" allUniqueName="[Callender_Table].[Date (Day Index)].[All]" dimensionUniqueName="[Callender_Table]" displayFolder="" count="0" memberValueDatatype="5" unbalanced="0" hidden="1"/>
    <cacheHierarchy uniqueName="[Callender_Table].[Date (Month Index)]" caption="Date (Month Index)" attribute="1" defaultMemberUniqueName="[Callender_Table].[Date (Month Index)].[All]" allUniqueName="[Callender_Table].[Date (Month Index)].[All]" dimensionUniqueName="[Cal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_Table]" caption="__XL_Count Callender_Table" measure="1" displayFolder="" measureGroup="Cal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lender_Table" uniqueName="[Callender_Table]" caption="Callender_Table"/>
    <dimension name="Hospital Emergency Room Data" uniqueName="[Hospital Emergency Room Data]" caption="Hospital Emergency Room Data"/>
    <dimension measure="1" name="Measures" uniqueName="[Measures]" caption="Measures"/>
  </dimensions>
  <measureGroups count="2">
    <measureGroup name="Callender_Table" caption="Cal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Bhatt" refreshedDate="45763.113710069447" createdVersion="5" refreshedVersion="8" minRefreshableVersion="3" recordCount="0" supportSubquery="1" supportAdvancedDrill="1" xr:uid="{7E5050F6-6C8A-4526-B986-48653BFC34C6}">
  <cacheSource type="external" connectionId="3"/>
  <cacheFields count="3">
    <cacheField name="[Measures].[Average of Patient Waittime]" caption="Average of Patient Waittime" numFmtId="0" hierarchy="27" level="32767"/>
    <cacheField name="[Callender_Table].[Date (Month)].[Date (Month)]" caption="Date (Month)" numFmtId="0" hierarchy="1" level="1">
      <sharedItems containsSemiMixedTypes="0" containsNonDate="0" containsString="0"/>
    </cacheField>
    <cacheField name="[Callender_Table].[Date (Year)].[Date (Year)]" caption="Date (Year)" numFmtId="0" hierarchy="3" level="1">
      <sharedItems containsSemiMixedTypes="0" containsNonDate="0" containsString="0"/>
    </cacheField>
  </cacheFields>
  <cacheHierarchies count="36">
    <cacheHierarchy uniqueName="[Callender_Table].[Date]" caption="Date" attribute="1" time="1" defaultMemberUniqueName="[Callender_Table].[Date].[All]" allUniqueName="[Callender_Table].[Date].[All]" dimensionUniqueName="[Callender_Table]" displayFolder="" count="0" memberValueDatatype="7" unbalanced="0"/>
    <cacheHierarchy uniqueName="[Callender_Table].[Date (Month)]" caption="Date (Month)" attribute="1" defaultMemberUniqueName="[Callender_Table].[Date (Month)].[All]" allUniqueName="[Callender_Table].[Date (Month)].[All]" dimensionUniqueName="[Callender_Table]" displayFolder="" count="2" memberValueDatatype="130" unbalanced="0">
      <fieldsUsage count="2">
        <fieldUsage x="-1"/>
        <fieldUsage x="1"/>
      </fieldsUsage>
    </cacheHierarchy>
    <cacheHierarchy uniqueName="[Callender_Table].[Date (Day)]" caption="Date (Day)" attribute="1" defaultMemberUniqueName="[Callender_Table].[Date (Day)].[All]" allUniqueName="[Callender_Table].[Date (Day)].[All]" dimensionUniqueName="[Callender_Table]" displayFolder="" count="0" memberValueDatatype="130" unbalanced="0"/>
    <cacheHierarchy uniqueName="[Callender_Table].[Date (Year)]" caption="Date (Year)" attribute="1" defaultMemberUniqueName="[Callender_Table].[Date (Year)].[All]" allUniqueName="[Callender_Table].[Date (Year)].[All]" dimensionUniqueName="[Callender_Table]" displayFolder="" count="2" memberValueDatatype="130" unbalanced="0">
      <fieldsUsage count="2">
        <fieldUsage x="-1"/>
        <fieldUsage x="2"/>
      </fieldsUsage>
    </cacheHierarchy>
    <cacheHierarchy uniqueName="[Callender_Table].[Date (Quarter)]" caption="Date (Quarter)" attribute="1" defaultMemberUniqueName="[Callender_Table].[Date (Quarter)].[All]" allUniqueName="[Callender_Table].[Date (Quarter)].[All]" dimensionUniqueName="[Cal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lender_Table].[Date (Day Index)]" caption="Date (Day Index)" attribute="1" defaultMemberUniqueName="[Callender_Table].[Date (Day Index)].[All]" allUniqueName="[Callender_Table].[Date (Day Index)].[All]" dimensionUniqueName="[Callender_Table]" displayFolder="" count="0" memberValueDatatype="5" unbalanced="0" hidden="1"/>
    <cacheHierarchy uniqueName="[Callender_Table].[Date (Month Index)]" caption="Date (Month Index)" attribute="1" defaultMemberUniqueName="[Callender_Table].[Date (Month Index)].[All]" allUniqueName="[Callender_Table].[Date (Month Index)].[All]" dimensionUniqueName="[Cal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_Table]" caption="__XL_Count Callender_Table" measure="1" displayFolder="" measureGroup="Cal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lender_Table" uniqueName="[Callender_Table]" caption="Callender_Table"/>
    <dimension name="Hospital Emergency Room Data" uniqueName="[Hospital Emergency Room Data]" caption="Hospital Emergency Room Data"/>
    <dimension measure="1" name="Measures" uniqueName="[Measures]" caption="Measures"/>
  </dimensions>
  <measureGroups count="2">
    <measureGroup name="Callender_Table" caption="Cal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Bhatt" refreshedDate="45763.113711921294" createdVersion="5" refreshedVersion="8" minRefreshableVersion="3" recordCount="0" supportSubquery="1" supportAdvancedDrill="1" xr:uid="{5B2B58D4-3729-4F54-922B-A246F483FBB8}">
  <cacheSource type="external" connectionId="3"/>
  <cacheFields count="3">
    <cacheField name="[Measures].[Average of Patient Satisfaction Score]" caption="Average of Patient Satisfaction Score" numFmtId="0" hierarchy="29" level="32767"/>
    <cacheField name="[Callender_Table].[Date (Month)].[Date (Month)]" caption="Date (Month)" numFmtId="0" hierarchy="1" level="1">
      <sharedItems containsSemiMixedTypes="0" containsNonDate="0" containsString="0"/>
    </cacheField>
    <cacheField name="[Callender_Table].[Date (Year)].[Date (Year)]" caption="Date (Year)" numFmtId="0" hierarchy="3" level="1">
      <sharedItems containsSemiMixedTypes="0" containsNonDate="0" containsString="0"/>
    </cacheField>
  </cacheFields>
  <cacheHierarchies count="36">
    <cacheHierarchy uniqueName="[Callender_Table].[Date]" caption="Date" attribute="1" time="1" defaultMemberUniqueName="[Callender_Table].[Date].[All]" allUniqueName="[Callender_Table].[Date].[All]" dimensionUniqueName="[Callender_Table]" displayFolder="" count="0" memberValueDatatype="7" unbalanced="0"/>
    <cacheHierarchy uniqueName="[Callender_Table].[Date (Month)]" caption="Date (Month)" attribute="1" defaultMemberUniqueName="[Callender_Table].[Date (Month)].[All]" allUniqueName="[Callender_Table].[Date (Month)].[All]" dimensionUniqueName="[Callender_Table]" displayFolder="" count="2" memberValueDatatype="130" unbalanced="0">
      <fieldsUsage count="2">
        <fieldUsage x="-1"/>
        <fieldUsage x="1"/>
      </fieldsUsage>
    </cacheHierarchy>
    <cacheHierarchy uniqueName="[Callender_Table].[Date (Day)]" caption="Date (Day)" attribute="1" defaultMemberUniqueName="[Callender_Table].[Date (Day)].[All]" allUniqueName="[Callender_Table].[Date (Day)].[All]" dimensionUniqueName="[Callender_Table]" displayFolder="" count="0" memberValueDatatype="130" unbalanced="0"/>
    <cacheHierarchy uniqueName="[Callender_Table].[Date (Year)]" caption="Date (Year)" attribute="1" defaultMemberUniqueName="[Callender_Table].[Date (Year)].[All]" allUniqueName="[Callender_Table].[Date (Year)].[All]" dimensionUniqueName="[Callender_Table]" displayFolder="" count="2" memberValueDatatype="130" unbalanced="0">
      <fieldsUsage count="2">
        <fieldUsage x="-1"/>
        <fieldUsage x="2"/>
      </fieldsUsage>
    </cacheHierarchy>
    <cacheHierarchy uniqueName="[Callender_Table].[Date (Quarter)]" caption="Date (Quarter)" attribute="1" defaultMemberUniqueName="[Callender_Table].[Date (Quarter)].[All]" allUniqueName="[Callender_Table].[Date (Quarter)].[All]" dimensionUniqueName="[Cal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lender_Table].[Date (Day Index)]" caption="Date (Day Index)" attribute="1" defaultMemberUniqueName="[Callender_Table].[Date (Day Index)].[All]" allUniqueName="[Callender_Table].[Date (Day Index)].[All]" dimensionUniqueName="[Callender_Table]" displayFolder="" count="0" memberValueDatatype="5" unbalanced="0" hidden="1"/>
    <cacheHierarchy uniqueName="[Callender_Table].[Date (Month Index)]" caption="Date (Month Index)" attribute="1" defaultMemberUniqueName="[Callender_Table].[Date (Month Index)].[All]" allUniqueName="[Callender_Table].[Date (Month Index)].[All]" dimensionUniqueName="[Cal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_Table]" caption="__XL_Count Callender_Table" measure="1" displayFolder="" measureGroup="Cal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lender_Table" uniqueName="[Callender_Table]" caption="Callender_Table"/>
    <dimension name="Hospital Emergency Room Data" uniqueName="[Hospital Emergency Room Data]" caption="Hospital Emergency Room Data"/>
    <dimension measure="1" name="Measures" uniqueName="[Measures]" caption="Measures"/>
  </dimensions>
  <measureGroups count="2">
    <measureGroup name="Callender_Table" caption="Cal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Bhatt" refreshedDate="45763.113713888888" createdVersion="5" refreshedVersion="8" minRefreshableVersion="3" recordCount="0" supportSubquery="1" supportAdvancedDrill="1" xr:uid="{29ABFEBD-E293-4236-912E-95ECDE8A7338}">
  <cacheSource type="external" connectionId="3"/>
  <cacheFields count="4">
    <cacheField name="[Callende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lender_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 name="[Callender_Table].[Date (Year)].[Date (Year)]" caption="Date (Year)" numFmtId="0" hierarchy="3" level="1">
      <sharedItems containsSemiMixedTypes="0" containsNonDate="0" containsString="0"/>
    </cacheField>
  </cacheFields>
  <cacheHierarchies count="36">
    <cacheHierarchy uniqueName="[Callender_Table].[Date]" caption="Date" attribute="1" time="1" defaultMemberUniqueName="[Callender_Table].[Date].[All]" allUniqueName="[Callender_Table].[Date].[All]" dimensionUniqueName="[Callender_Table]" displayFolder="" count="0" memberValueDatatype="7" unbalanced="0"/>
    <cacheHierarchy uniqueName="[Callender_Table].[Date (Month)]" caption="Date (Month)" attribute="1" defaultMemberUniqueName="[Callender_Table].[Date (Month)].[All]" allUniqueName="[Callender_Table].[Date (Month)].[All]" dimensionUniqueName="[Callender_Table]" displayFolder="" count="2" memberValueDatatype="130" unbalanced="0">
      <fieldsUsage count="2">
        <fieldUsage x="-1"/>
        <fieldUsage x="1"/>
      </fieldsUsage>
    </cacheHierarchy>
    <cacheHierarchy uniqueName="[Callender_Table].[Date (Day)]" caption="Date (Day)" attribute="1" defaultMemberUniqueName="[Callender_Table].[Date (Day)].[All]" allUniqueName="[Callender_Table].[Date (Day)].[All]" dimensionUniqueName="[Callender_Table]" displayFolder="" count="2" memberValueDatatype="130" unbalanced="0">
      <fieldsUsage count="2">
        <fieldUsage x="-1"/>
        <fieldUsage x="0"/>
      </fieldsUsage>
    </cacheHierarchy>
    <cacheHierarchy uniqueName="[Callender_Table].[Date (Year)]" caption="Date (Year)" attribute="1" defaultMemberUniqueName="[Callender_Table].[Date (Year)].[All]" allUniqueName="[Callender_Table].[Date (Year)].[All]" dimensionUniqueName="[Callender_Table]" displayFolder="" count="2" memberValueDatatype="130" unbalanced="0">
      <fieldsUsage count="2">
        <fieldUsage x="-1"/>
        <fieldUsage x="3"/>
      </fieldsUsage>
    </cacheHierarchy>
    <cacheHierarchy uniqueName="[Callender_Table].[Date (Quarter)]" caption="Date (Quarter)" attribute="1" defaultMemberUniqueName="[Callender_Table].[Date (Quarter)].[All]" allUniqueName="[Callender_Table].[Date (Quarter)].[All]" dimensionUniqueName="[Cal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lender_Table].[Date (Day Index)]" caption="Date (Day Index)" attribute="1" defaultMemberUniqueName="[Callender_Table].[Date (Day Index)].[All]" allUniqueName="[Callender_Table].[Date (Day Index)].[All]" dimensionUniqueName="[Callender_Table]" displayFolder="" count="0" memberValueDatatype="5" unbalanced="0" hidden="1"/>
    <cacheHierarchy uniqueName="[Callender_Table].[Date (Month Index)]" caption="Date (Month Index)" attribute="1" defaultMemberUniqueName="[Callender_Table].[Date (Month Index)].[All]" allUniqueName="[Callender_Table].[Date (Month Index)].[All]" dimensionUniqueName="[Cal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_Table]" caption="__XL_Count Callender_Table" measure="1" displayFolder="" measureGroup="Cal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lender_Table" uniqueName="[Callender_Table]" caption="Callender_Table"/>
    <dimension name="Hospital Emergency Room Data" uniqueName="[Hospital Emergency Room Data]" caption="Hospital Emergency Room Data"/>
    <dimension measure="1" name="Measures" uniqueName="[Measures]" caption="Measures"/>
  </dimensions>
  <measureGroups count="2">
    <measureGroup name="Callender_Table" caption="Cal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Bhatt" refreshedDate="45763.11371597222" createdVersion="5" refreshedVersion="8" minRefreshableVersion="3" recordCount="0" supportSubquery="1" supportAdvancedDrill="1" xr:uid="{807EEF0D-5A10-462E-8F0C-F37E9E69A4AF}">
  <cacheSource type="external" connectionId="3"/>
  <cacheFields count="4">
    <cacheField name="[Callender_Table].[Date (Day)].[Date (Day)]" caption="Date (Day)" numFmtId="0" hierarchy="2" level="1">
      <sharedItems count="30">
        <s v="1-Aug"/>
        <s v="2-Aug"/>
        <s v="3-Aug"/>
        <s v="4-Aug"/>
        <s v="5-Aug"/>
        <s v="6-Aug"/>
        <s v="8-Aug"/>
        <s v="9-Aug"/>
        <s v="10-Aug"/>
        <s v="11-Aug"/>
        <s v="12-Aug"/>
        <s v="13-Aug"/>
        <s v="14-Aug"/>
        <s v="15-Aug"/>
        <s v="16-Aug"/>
        <s v="17-Aug"/>
        <s v="18-Aug"/>
        <s v="19-Aug"/>
        <s v="20-Aug"/>
        <s v="21-Aug"/>
        <s v="22-Aug"/>
        <s v="23-Aug"/>
        <s v="24-Aug"/>
        <s v="25-Aug"/>
        <s v="26-Aug"/>
        <s v="27-Aug"/>
        <s v="28-Aug"/>
        <s v="29-Aug"/>
        <s v="30-Aug"/>
        <s v="31-Aug"/>
      </sharedItems>
    </cacheField>
    <cacheField name="[Cal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lender_Table].[Date (Year)].[Date (Year)]" caption="Date (Year)" numFmtId="0" hierarchy="3" level="1">
      <sharedItems containsSemiMixedTypes="0" containsNonDate="0" containsString="0"/>
    </cacheField>
  </cacheFields>
  <cacheHierarchies count="36">
    <cacheHierarchy uniqueName="[Callender_Table].[Date]" caption="Date" attribute="1" time="1" defaultMemberUniqueName="[Callender_Table].[Date].[All]" allUniqueName="[Callender_Table].[Date].[All]" dimensionUniqueName="[Callender_Table]" displayFolder="" count="0" memberValueDatatype="7" unbalanced="0"/>
    <cacheHierarchy uniqueName="[Callender_Table].[Date (Month)]" caption="Date (Month)" attribute="1" defaultMemberUniqueName="[Callender_Table].[Date (Month)].[All]" allUniqueName="[Callender_Table].[Date (Month)].[All]" dimensionUniqueName="[Callender_Table]" displayFolder="" count="2" memberValueDatatype="130" unbalanced="0">
      <fieldsUsage count="2">
        <fieldUsage x="-1"/>
        <fieldUsage x="1"/>
      </fieldsUsage>
    </cacheHierarchy>
    <cacheHierarchy uniqueName="[Callender_Table].[Date (Day)]" caption="Date (Day)" attribute="1" defaultMemberUniqueName="[Callender_Table].[Date (Day)].[All]" allUniqueName="[Callender_Table].[Date (Day)].[All]" dimensionUniqueName="[Callender_Table]" displayFolder="" count="2" memberValueDatatype="130" unbalanced="0">
      <fieldsUsage count="2">
        <fieldUsage x="-1"/>
        <fieldUsage x="0"/>
      </fieldsUsage>
    </cacheHierarchy>
    <cacheHierarchy uniqueName="[Callender_Table].[Date (Year)]" caption="Date (Year)" attribute="1" defaultMemberUniqueName="[Callender_Table].[Date (Year)].[All]" allUniqueName="[Callender_Table].[Date (Year)].[All]" dimensionUniqueName="[Callender_Table]" displayFolder="" count="2" memberValueDatatype="130" unbalanced="0">
      <fieldsUsage count="2">
        <fieldUsage x="-1"/>
        <fieldUsage x="3"/>
      </fieldsUsage>
    </cacheHierarchy>
    <cacheHierarchy uniqueName="[Callender_Table].[Date (Quarter)]" caption="Date (Quarter)" attribute="1" defaultMemberUniqueName="[Callender_Table].[Date (Quarter)].[All]" allUniqueName="[Callender_Table].[Date (Quarter)].[All]" dimensionUniqueName="[Cal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lender_Table].[Date (Day Index)]" caption="Date (Day Index)" attribute="1" defaultMemberUniqueName="[Callender_Table].[Date (Day Index)].[All]" allUniqueName="[Callender_Table].[Date (Day Index)].[All]" dimensionUniqueName="[Callender_Table]" displayFolder="" count="0" memberValueDatatype="5" unbalanced="0" hidden="1"/>
    <cacheHierarchy uniqueName="[Callender_Table].[Date (Month Index)]" caption="Date (Month Index)" attribute="1" defaultMemberUniqueName="[Callender_Table].[Date (Month Index)].[All]" allUniqueName="[Callender_Table].[Date (Month Index)].[All]" dimensionUniqueName="[Cal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_Table]" caption="__XL_Count Callender_Table" measure="1" displayFolder="" measureGroup="Cal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lender_Table" uniqueName="[Callender_Table]" caption="Callender_Table"/>
    <dimension name="Hospital Emergency Room Data" uniqueName="[Hospital Emergency Room Data]" caption="Hospital Emergency Room Data"/>
    <dimension measure="1" name="Measures" uniqueName="[Measures]" caption="Measures"/>
  </dimensions>
  <measureGroups count="2">
    <measureGroup name="Callender_Table" caption="Cal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Bhatt" refreshedDate="45763.113718171298" createdVersion="5" refreshedVersion="8" minRefreshableVersion="3" recordCount="0" supportSubquery="1" supportAdvancedDrill="1" xr:uid="{CC1AA119-C334-4D1B-93EB-4FD81EF7362E}">
  <cacheSource type="external" connectionId="3"/>
  <cacheFields count="5">
    <cacheField name="[Cal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1" level="32767"/>
    <cacheField name="[Callender_Table].[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lender_Table].[Date]" caption="Date" attribute="1" time="1" defaultMemberUniqueName="[Callender_Table].[Date].[All]" allUniqueName="[Callender_Table].[Date].[All]" dimensionUniqueName="[Callender_Table]" displayFolder="" count="0" memberValueDatatype="7" unbalanced="0"/>
    <cacheHierarchy uniqueName="[Callender_Table].[Date (Month)]" caption="Date (Month)" attribute="1" defaultMemberUniqueName="[Callender_Table].[Date (Month)].[All]" allUniqueName="[Callender_Table].[Date (Month)].[All]" dimensionUniqueName="[Callender_Table]" displayFolder="" count="2" memberValueDatatype="130" unbalanced="0">
      <fieldsUsage count="2">
        <fieldUsage x="-1"/>
        <fieldUsage x="0"/>
      </fieldsUsage>
    </cacheHierarchy>
    <cacheHierarchy uniqueName="[Callender_Table].[Date (Day)]" caption="Date (Day)" attribute="1" defaultMemberUniqueName="[Callender_Table].[Date (Day)].[All]" allUniqueName="[Callender_Table].[Date (Day)].[All]" dimensionUniqueName="[Callender_Table]" displayFolder="" count="0" memberValueDatatype="130" unbalanced="0"/>
    <cacheHierarchy uniqueName="[Callender_Table].[Date (Year)]" caption="Date (Year)" attribute="1" defaultMemberUniqueName="[Callender_Table].[Date (Year)].[All]" allUniqueName="[Callender_Table].[Date (Year)].[All]" dimensionUniqueName="[Callender_Table]" displayFolder="" count="2" memberValueDatatype="130" unbalanced="0">
      <fieldsUsage count="2">
        <fieldUsage x="-1"/>
        <fieldUsage x="3"/>
      </fieldsUsage>
    </cacheHierarchy>
    <cacheHierarchy uniqueName="[Callender_Table].[Date (Quarter)]" caption="Date (Quarter)" attribute="1" defaultMemberUniqueName="[Callender_Table].[Date (Quarter)].[All]" allUniqueName="[Callender_Table].[Date (Quarter)].[All]" dimensionUniqueName="[Cal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lender_Table].[Date (Day Index)]" caption="Date (Day Index)" attribute="1" defaultMemberUniqueName="[Callender_Table].[Date (Day Index)].[All]" allUniqueName="[Callender_Table].[Date (Day Index)].[All]" dimensionUniqueName="[Callender_Table]" displayFolder="" count="0" memberValueDatatype="5" unbalanced="0" hidden="1"/>
    <cacheHierarchy uniqueName="[Callender_Table].[Date (Month Index)]" caption="Date (Month Index)" attribute="1" defaultMemberUniqueName="[Callender_Table].[Date (Month Index)].[All]" allUniqueName="[Callender_Table].[Date (Month Index)].[All]" dimensionUniqueName="[Cal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_Table]" caption="__XL_Count Callender_Table" measure="1" displayFolder="" measureGroup="Cal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lender_Table" uniqueName="[Callender_Table]" caption="Callender_Table"/>
    <dimension name="Hospital Emergency Room Data" uniqueName="[Hospital Emergency Room Data]" caption="Hospital Emergency Room Data"/>
    <dimension measure="1" name="Measures" uniqueName="[Measures]" caption="Measures"/>
  </dimensions>
  <measureGroups count="2">
    <measureGroup name="Callender_Table" caption="Cal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Bhatt" refreshedDate="45763.113719097222" createdVersion="5" refreshedVersion="8" minRefreshableVersion="3" recordCount="0" supportSubquery="1" supportAdvancedDrill="1" xr:uid="{2B2372A3-7DA8-4D23-89F1-98E486A6FB35}">
  <cacheSource type="external" connectionId="3"/>
  <cacheFields count="4">
    <cacheField name="[Callender_Table].[Date (Month)].[Date (Month)]" caption="Date (Month)" numFmtId="0" hierarchy="1" level="1">
      <sharedItems containsSemiMixedTypes="0" containsNonDate="0" containsString="0"/>
    </cacheField>
    <cacheField name="[Measures].[Count of Age Group]" caption="Count of Age Group" numFmtId="0" hierarchy="32" level="32767"/>
    <cacheField name="[Hospital Emergency Room Data].[Age Group].[Age Group]" caption="Age Group" numFmtId="0" hierarchy="17" level="1">
      <sharedItems count="8">
        <s v="0-09"/>
        <s v="10-19"/>
        <s v="20-29"/>
        <s v="30-39"/>
        <s v="40-49"/>
        <s v="50-59"/>
        <s v="60-69"/>
        <s v="70-79"/>
      </sharedItems>
    </cacheField>
    <cacheField name="[Callender_Table].[Date (Year)].[Date (Year)]" caption="Date (Year)" numFmtId="0" hierarchy="3" level="1">
      <sharedItems containsSemiMixedTypes="0" containsNonDate="0" containsString="0"/>
    </cacheField>
  </cacheFields>
  <cacheHierarchies count="36">
    <cacheHierarchy uniqueName="[Callender_Table].[Date]" caption="Date" attribute="1" time="1" defaultMemberUniqueName="[Callender_Table].[Date].[All]" allUniqueName="[Callender_Table].[Date].[All]" dimensionUniqueName="[Callender_Table]" displayFolder="" count="0" memberValueDatatype="7" unbalanced="0"/>
    <cacheHierarchy uniqueName="[Callender_Table].[Date (Month)]" caption="Date (Month)" attribute="1" defaultMemberUniqueName="[Callender_Table].[Date (Month)].[All]" allUniqueName="[Callender_Table].[Date (Month)].[All]" dimensionUniqueName="[Callender_Table]" displayFolder="" count="2" memberValueDatatype="130" unbalanced="0">
      <fieldsUsage count="2">
        <fieldUsage x="-1"/>
        <fieldUsage x="0"/>
      </fieldsUsage>
    </cacheHierarchy>
    <cacheHierarchy uniqueName="[Callender_Table].[Date (Day)]" caption="Date (Day)" attribute="1" defaultMemberUniqueName="[Callender_Table].[Date (Day)].[All]" allUniqueName="[Callender_Table].[Date (Day)].[All]" dimensionUniqueName="[Callender_Table]" displayFolder="" count="0" memberValueDatatype="130" unbalanced="0"/>
    <cacheHierarchy uniqueName="[Callender_Table].[Date (Year)]" caption="Date (Year)" attribute="1" defaultMemberUniqueName="[Callender_Table].[Date (Year)].[All]" allUniqueName="[Callender_Table].[Date (Year)].[All]" dimensionUniqueName="[Callender_Table]" displayFolder="" count="2" memberValueDatatype="130" unbalanced="0">
      <fieldsUsage count="2">
        <fieldUsage x="-1"/>
        <fieldUsage x="3"/>
      </fieldsUsage>
    </cacheHierarchy>
    <cacheHierarchy uniqueName="[Callender_Table].[Date (Quarter)]" caption="Date (Quarter)" attribute="1" defaultMemberUniqueName="[Callender_Table].[Date (Quarter)].[All]" allUniqueName="[Callender_Table].[Date (Quarter)].[All]" dimensionUniqueName="[Cal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lender_Table].[Date (Day Index)]" caption="Date (Day Index)" attribute="1" defaultMemberUniqueName="[Callender_Table].[Date (Day Index)].[All]" allUniqueName="[Callender_Table].[Date (Day Index)].[All]" dimensionUniqueName="[Callender_Table]" displayFolder="" count="0" memberValueDatatype="5" unbalanced="0" hidden="1"/>
    <cacheHierarchy uniqueName="[Callender_Table].[Date (Month Index)]" caption="Date (Month Index)" attribute="1" defaultMemberUniqueName="[Callender_Table].[Date (Month Index)].[All]" allUniqueName="[Callender_Table].[Date (Month Index)].[All]" dimensionUniqueName="[Cal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_Table]" caption="__XL_Count Callender_Table" measure="1" displayFolder="" measureGroup="Cal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lender_Table" uniqueName="[Callender_Table]" caption="Callender_Table"/>
    <dimension name="Hospital Emergency Room Data" uniqueName="[Hospital Emergency Room Data]" caption="Hospital Emergency Room Data"/>
    <dimension measure="1" name="Measures" uniqueName="[Measures]" caption="Measures"/>
  </dimensions>
  <measureGroups count="2">
    <measureGroup name="Callender_Table" caption="Cal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Bhatt" refreshedDate="45763.113719791669" createdVersion="5" refreshedVersion="8" minRefreshableVersion="3" recordCount="0" supportSubquery="1" supportAdvancedDrill="1" xr:uid="{FE4CFA6D-FF7F-4661-BE95-9DE243621A2F}">
  <cacheSource type="external" connectionId="3"/>
  <cacheFields count="4">
    <cacheField name="[Cal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8" level="1">
      <sharedItems count="2">
        <s v="Delay"/>
        <s v="Ontime"/>
      </sharedItems>
    </cacheField>
    <cacheField name="[Measures].[Count of Patient Attend Status]" caption="Count of Patient Attend Status" numFmtId="0" hierarchy="33" level="32767"/>
    <cacheField name="[Callender_Table].[Date (Year)].[Date (Year)]" caption="Date (Year)" numFmtId="0" hierarchy="3" level="1">
      <sharedItems containsSemiMixedTypes="0" containsNonDate="0" containsString="0"/>
    </cacheField>
  </cacheFields>
  <cacheHierarchies count="36">
    <cacheHierarchy uniqueName="[Callender_Table].[Date]" caption="Date" attribute="1" time="1" defaultMemberUniqueName="[Callender_Table].[Date].[All]" allUniqueName="[Callender_Table].[Date].[All]" dimensionUniqueName="[Callender_Table]" displayFolder="" count="0" memberValueDatatype="7" unbalanced="0"/>
    <cacheHierarchy uniqueName="[Callender_Table].[Date (Month)]" caption="Date (Month)" attribute="1" defaultMemberUniqueName="[Callender_Table].[Date (Month)].[All]" allUniqueName="[Callender_Table].[Date (Month)].[All]" dimensionUniqueName="[Callender_Table]" displayFolder="" count="2" memberValueDatatype="130" unbalanced="0">
      <fieldsUsage count="2">
        <fieldUsage x="-1"/>
        <fieldUsage x="0"/>
      </fieldsUsage>
    </cacheHierarchy>
    <cacheHierarchy uniqueName="[Callender_Table].[Date (Day)]" caption="Date (Day)" attribute="1" defaultMemberUniqueName="[Callender_Table].[Date (Day)].[All]" allUniqueName="[Callender_Table].[Date (Day)].[All]" dimensionUniqueName="[Callender_Table]" displayFolder="" count="0" memberValueDatatype="130" unbalanced="0"/>
    <cacheHierarchy uniqueName="[Callender_Table].[Date (Year)]" caption="Date (Year)" attribute="1" defaultMemberUniqueName="[Callender_Table].[Date (Year)].[All]" allUniqueName="[Callender_Table].[Date (Year)].[All]" dimensionUniqueName="[Callender_Table]" displayFolder="" count="2" memberValueDatatype="130" unbalanced="0">
      <fieldsUsage count="2">
        <fieldUsage x="-1"/>
        <fieldUsage x="3"/>
      </fieldsUsage>
    </cacheHierarchy>
    <cacheHierarchy uniqueName="[Callender_Table].[Date (Quarter)]" caption="Date (Quarter)" attribute="1" defaultMemberUniqueName="[Callender_Table].[Date (Quarter)].[All]" allUniqueName="[Callender_Table].[Date (Quarter)].[All]" dimensionUniqueName="[Cal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lender_Table].[Date (Day Index)]" caption="Date (Day Index)" attribute="1" defaultMemberUniqueName="[Callender_Table].[Date (Day Index)].[All]" allUniqueName="[Callender_Table].[Date (Day Index)].[All]" dimensionUniqueName="[Callender_Table]" displayFolder="" count="0" memberValueDatatype="5" unbalanced="0" hidden="1"/>
    <cacheHierarchy uniqueName="[Callender_Table].[Date (Month Index)]" caption="Date (Month Index)" attribute="1" defaultMemberUniqueName="[Callender_Table].[Date (Month Index)].[All]" allUniqueName="[Callender_Table].[Date (Month Index)].[All]" dimensionUniqueName="[Cal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_Table]" caption="__XL_Count Callender_Table" measure="1" displayFolder="" measureGroup="Cal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lender_Table" uniqueName="[Callender_Table]" caption="Callender_Table"/>
    <dimension name="Hospital Emergency Room Data" uniqueName="[Hospital Emergency Room Data]" caption="Hospital Emergency Room Data"/>
    <dimension measure="1" name="Measures" uniqueName="[Measures]" caption="Measures"/>
  </dimensions>
  <measureGroups count="2">
    <measureGroup name="Callender_Table" caption="Cal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EA13B5-5577-4C5A-8649-3243834E07DE}" name="PivotTable8" cacheId="804" applyNumberFormats="0" applyBorderFormats="0" applyFontFormats="0" applyPatternFormats="0" applyAlignmentFormats="0" applyWidthHeightFormats="1" dataCaption="Values" tag="24614e80-e6d1-4676-8fe4-7ff756f1c609" updatedVersion="8" minRefreshableVersion="3" subtotalHiddenItems="1" itemPrintTitles="1" createdVersion="5" indent="0" multipleFieldFilters="0" chartFormat="21">
  <location ref="D69:D71" firstHeaderRow="1" firstDataRow="1" firstDataCol="1"/>
  <pivotFields count="4">
    <pivotField axis="axisRow" allDrilled="1" showAll="0" dataSourceSort="1">
      <items count="2">
        <item s="1" x="0" e="0"/>
        <item t="default"/>
      </items>
    </pivotField>
    <pivotField axis="axisRow" allDrilled="1" showAll="0" dataSourceSort="1"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formats count="2">
    <format dxfId="375">
      <pivotArea outline="0" collapsedLevelsAreSubtotals="1" fieldPosition="0"/>
    </format>
    <format dxfId="374">
      <pivotArea dataOnly="0" labelOnly="1" outline="0" axis="axisValues" fieldPosition="0"/>
    </format>
  </formats>
  <pivotHierarchies count="3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lende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367AB31-DF20-4CAD-8037-A9D09B3B71F3}" name="PivotTable10" cacheId="795" applyNumberFormats="0" applyBorderFormats="0" applyFontFormats="0" applyPatternFormats="0" applyAlignmentFormats="0" applyWidthHeightFormats="1" dataCaption="Values" tag="5e015f26-f208-4c4f-b040-cc48c12468bd" updatedVersion="8" minRefreshableVersion="3" subtotalHiddenItems="1" itemPrintTitles="1" createdVersion="5" indent="0" multipleFieldFilters="0" chartFormat="14">
  <location ref="A62:B65"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386">
      <pivotArea outline="0" collapsedLevelsAreSubtotals="1" fieldPosition="0"/>
    </format>
    <format dxfId="385">
      <pivotArea dataOnly="0" labelOnly="1" outline="0" axis="axisValues" fieldPosition="0"/>
    </format>
  </formats>
  <chartFormats count="6">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1" count="1" selected="0">
            <x v="0"/>
          </reference>
        </references>
      </pivotArea>
    </chartFormat>
    <chartFormat chart="10" format="3">
      <pivotArea type="data" outline="0" fieldPosition="0">
        <references count="2">
          <reference field="4294967294" count="1" selected="0">
            <x v="0"/>
          </reference>
          <reference field="1"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lender_Table].[Date (Month)].&amp;[Aug]"/>
      </members>
    </pivotHierarchy>
    <pivotHierarchy dragToData="1"/>
    <pivotHierarchy multipleItemSelectionAllowed="1" dragToData="1">
      <members count="1" level="1">
        <member name="[Cal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lender_Tabl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AAE084F-8DF0-4D7D-B7CA-32EBB96B8722}" name="PivotTable7" cacheId="789" applyNumberFormats="0" applyBorderFormats="0" applyFontFormats="0" applyPatternFormats="0" applyAlignmentFormats="0" applyWidthHeightFormats="1" dataCaption="Values" tag="d5028fb1-f1d6-4c7d-8e91-0005f3007178" updatedVersion="8" minRefreshableVersion="3" subtotalHiddenItems="1" itemPrintTitles="1" createdVersion="5" indent="0" multipleFieldFilters="0" chartFormat="4">
  <location ref="A38:C41" firstHeaderRow="0" firstDataRow="1" firstDataCol="1"/>
  <pivotFields count="5">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3">
    <format dxfId="389">
      <pivotArea outline="0" collapsedLevelsAreSubtotals="1" fieldPosition="0"/>
    </format>
    <format dxfId="388">
      <pivotArea dataOnly="0" labelOnly="1" outline="0" axis="axisValues" fieldPosition="0"/>
    </format>
    <format dxfId="387">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lender_Table].[Date (Month)].&amp;[Aug]"/>
      </members>
    </pivotHierarchy>
    <pivotHierarchy dragToData="1"/>
    <pivotHierarchy multipleItemSelectionAllowed="1" dragToData="1">
      <members count="1" level="1">
        <member name="[Cal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lender_Tabl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1697733-9BBF-4E15-AEE5-B0F467B5D630}" name="PivotTable5" cacheId="783" applyNumberFormats="0" applyBorderFormats="0" applyFontFormats="0" applyPatternFormats="0" applyAlignmentFormats="0" applyWidthHeightFormats="1" dataCaption="Values" tag="2a0801e2-39ab-40dd-bb56-031855474460" updatedVersion="8" minRefreshableVersion="3" useAutoFormatting="1" subtotalHiddenItems="1" itemPrintTitles="1" createdVersion="5" indent="0" multipleFieldFilters="0" chartFormat="19">
  <location ref="F3:G35" firstHeaderRow="1" firstDataRow="1" firstDataCol="1"/>
  <pivotFields count="4">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dataField="1" showAll="0"/>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390">
      <pivotArea outline="0" collapsedLevelsAreSubtotals="1" fieldPosition="0"/>
    </format>
  </formats>
  <chartFormats count="2">
    <chartFormat chart="14"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lender_Table].[Date (Month)].&amp;[Aug]"/>
      </members>
    </pivotHierarchy>
    <pivotHierarchy dragToData="1"/>
    <pivotHierarchy multipleItemSelectionAllowed="1" dragToData="1">
      <members count="1" level="1">
        <member name="[Cal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lender_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36D745-3E86-4417-993B-F8A39AB137E0}" name="PivotTable3" cacheId="780" applyNumberFormats="0" applyBorderFormats="0" applyFontFormats="0" applyPatternFormats="0" applyAlignmentFormats="0" applyWidthHeightFormats="1" dataCaption="Values" tag="ff28c123-a15a-4ee4-aa46-c96bd847e606" updatedVersion="8" minRefreshableVersion="3" useAutoFormatting="1" subtotalHiddenItems="1" itemPrintTitles="1" createdVersion="5" indent="0" multipleFieldFilters="0">
  <location ref="A11:A12"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376">
      <pivotArea outline="0" collapsedLevelsAreSubtotals="1" fieldPosition="0"/>
    </format>
  </formats>
  <pivotHierarchies count="36">
    <pivotHierarchy dragToData="1"/>
    <pivotHierarchy multipleItemSelectionAllowed="1" dragToData="1">
      <members count="1" level="1">
        <member name="[Callender_Table].[Date (Month)].&amp;[Aug]"/>
      </members>
    </pivotHierarchy>
    <pivotHierarchy dragToData="1"/>
    <pivotHierarchy multipleItemSelectionAllowed="1" dragToData="1">
      <members count="1" level="1">
        <member name="[Cal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lender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A1F873-DABE-4916-9A11-3014DC12202A}" name="PivotTable12" cacheId="801" applyNumberFormats="0" applyBorderFormats="0" applyFontFormats="0" applyPatternFormats="0" applyAlignmentFormats="0" applyWidthHeightFormats="1" dataCaption="Values" tag="3ba2ae74-9a59-49fd-aaee-361f36c2b37e" updatedVersion="8" minRefreshableVersion="3" subtotalHiddenItems="1" itemPrintTitles="1" createdVersion="5" indent="0" multipleFieldFilters="0" chartFormat="25">
  <location ref="A69:B78"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2">
    <format dxfId="378">
      <pivotArea outline="0" collapsedLevelsAreSubtotals="1" fieldPosition="0"/>
    </format>
    <format dxfId="377">
      <pivotArea dataOnly="0" labelOnly="1" outline="0" axis="axisValues" fieldPosition="0"/>
    </format>
  </formats>
  <chartFormats count="3">
    <chartFormat chart="21"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lender_Table].[Date (Month)].&amp;[Aug]"/>
      </members>
    </pivotHierarchy>
    <pivotHierarchy dragToData="1"/>
    <pivotHierarchy multipleItemSelectionAllowed="1" dragToData="1">
      <members count="1" level="1">
        <member name="[Cal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lender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C7E642-A5AD-4B14-AD7B-955911782E25}" name="PivotTable11" cacheId="798" applyNumberFormats="0" applyBorderFormats="0" applyFontFormats="0" applyPatternFormats="0" applyAlignmentFormats="0" applyWidthHeightFormats="1" dataCaption="Values" tag="f36b2d9f-31c2-48df-8e12-55a94eb28ba8" updatedVersion="8" minRefreshableVersion="3" subtotalHiddenItems="1" itemPrintTitles="1" createdVersion="5" indent="0" multipleFieldFilters="0" chartFormat="21">
  <location ref="D62:E65"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380">
      <pivotArea outline="0" collapsedLevelsAreSubtotals="1" fieldPosition="0"/>
    </format>
    <format dxfId="379">
      <pivotArea dataOnly="0" labelOnly="1" outline="0" axis="axisValues" fieldPosition="0"/>
    </format>
  </formats>
  <chartFormats count="3">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1" count="1" selected="0">
            <x v="0"/>
          </reference>
        </references>
      </pivotArea>
    </chartFormat>
    <chartFormat chart="20"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lender_Table].[Date (Month)].&amp;[Aug]"/>
      </members>
    </pivotHierarchy>
    <pivotHierarchy dragToData="1"/>
    <pivotHierarchy multipleItemSelectionAllowed="1" dragToData="1">
      <members count="1" level="1">
        <member name="[Cal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lender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AAF051-477F-42DC-AC7C-90ED9AA9903A}" name="PivotTable1" cacheId="774" applyNumberFormats="0" applyBorderFormats="0" applyFontFormats="0" applyPatternFormats="0" applyAlignmentFormats="0" applyWidthHeightFormats="1" dataCaption="Values" tag="45fa0d06-0298-4972-84e0-21ca0ff0ac78" updatedVersion="8" minRefreshableVersion="3" useAutoFormatting="1" subtotalHiddenItems="1" itemPrintTitles="1" createdVersion="5" indent="0" multipleFieldFilters="0">
  <location ref="A3:A4"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lender_Table].[Date (Month)].&amp;[Aug]"/>
      </members>
    </pivotHierarchy>
    <pivotHierarchy dragToData="1"/>
    <pivotHierarchy multipleItemSelectionAllowed="1" dragToData="1">
      <members count="1" level="1">
        <member name="[Cal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lender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EA015E-2A55-4DA1-B0D5-191AEAF0D63E}" name="PivotTable4" cacheId="771" applyNumberFormats="0" applyBorderFormats="0" applyFontFormats="0" applyPatternFormats="0" applyAlignmentFormats="0" applyWidthHeightFormats="1" dataCaption="Values" tag="eac499ed-fbe8-43bb-a1b3-c4e693e74924" updatedVersion="8" minRefreshableVersion="3" useAutoFormatting="1" subtotalHiddenItems="1" itemPrintTitles="1" createdVersion="5" indent="0" multipleFieldFilters="0" chartFormat="10">
  <location ref="C3:D35" firstHeaderRow="1" firstDataRow="1" firstDataCol="1"/>
  <pivotFields count="4">
    <pivotField dataField="1" showAll="0"/>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allDrilled="1" showAll="0" dataSourceSort="1"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lender_Table].[Date (Month)].&amp;[Aug]"/>
      </members>
    </pivotHierarchy>
    <pivotHierarchy dragToData="1"/>
    <pivotHierarchy multipleItemSelectionAllowed="1" dragToData="1">
      <members count="1" level="1">
        <member name="[Cal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lende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5868EE-D468-4930-8D3E-951B264D42E1}" name="PivotTable2" cacheId="777" applyNumberFormats="0" applyBorderFormats="0" applyFontFormats="0" applyPatternFormats="0" applyAlignmentFormats="0" applyWidthHeightFormats="1" dataCaption="Values" tag="7e304c2a-594d-4b60-8037-fb047fb544e5" updatedVersion="8" minRefreshableVersion="3" useAutoFormatting="1" subtotalHiddenItems="1" itemPrintTitles="1" createdVersion="5" indent="0" multipleFieldFilters="0">
  <location ref="A7:A8"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381">
      <pivotArea outline="0" collapsedLevelsAreSubtotals="1" fieldPosition="0"/>
    </format>
  </formats>
  <pivotHierarchies count="36">
    <pivotHierarchy dragToData="1"/>
    <pivotHierarchy multipleItemSelectionAllowed="1" dragToData="1">
      <members count="1" level="1">
        <member name="[Callender_Table].[Date (Month)].&amp;[Aug]"/>
      </members>
    </pivotHierarchy>
    <pivotHierarchy dragToData="1"/>
    <pivotHierarchy multipleItemSelectionAllowed="1" dragToData="1">
      <members count="1" level="1">
        <member name="[Cal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078189-A6B9-43BC-B6CF-97ADB1659699}" name="PivotTable6" cacheId="786" applyNumberFormats="0" applyBorderFormats="0" applyFontFormats="0" applyPatternFormats="0" applyAlignmentFormats="0" applyWidthHeightFormats="1" dataCaption="Values" tag="36655b7d-b81b-4a8d-be00-d1081e3896b8" updatedVersion="8" minRefreshableVersion="3" useAutoFormatting="1" subtotalHiddenItems="1" itemPrintTitles="1" createdVersion="5" indent="0" multipleFieldFilters="0" chartFormat="25">
  <location ref="I3:J34"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numFmtId="2"/>
  </dataFields>
  <formats count="1">
    <format dxfId="382">
      <pivotArea outline="0" collapsedLevelsAreSubtotals="1" fieldPosition="0"/>
    </format>
  </formats>
  <chartFormats count="3">
    <chartFormat chart="14"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lender_Table].[Date (Month)].&amp;[Aug]"/>
      </members>
    </pivotHierarchy>
    <pivotHierarchy dragToData="1"/>
    <pivotHierarchy multipleItemSelectionAllowed="1" dragToData="1">
      <members count="1" level="1">
        <member name="[Cal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lender_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D6803A1-64FE-4412-9D50-37512BDEE653}" name="PivotTable9" cacheId="792" applyNumberFormats="0" applyBorderFormats="0" applyFontFormats="0" applyPatternFormats="0" applyAlignmentFormats="0" applyWidthHeightFormats="1" dataCaption="Values" tag="7b030006-73f1-4df7-8071-7fb491ae9902" updatedVersion="8" minRefreshableVersion="3" subtotalHiddenItems="1" itemPrintTitles="1" createdVersion="5" indent="0" multipleFieldFilters="0" chartFormat="8">
  <location ref="A49:B58" firstHeaderRow="1" firstDataRow="1" firstDataCol="1"/>
  <pivotFields count="4">
    <pivotField allDrilled="1" showAll="0" dataSourceSort="1" defaultAttributeDrillState="1"/>
    <pivotField dataField="1" showAll="0"/>
    <pivotField axis="axisRow" allDrilled="1" showAll="0" dataSourceSort="1" defaultAttributeDrillState="1">
      <items count="9">
        <item x="0"/>
        <item x="1"/>
        <item x="2"/>
        <item x="3"/>
        <item x="4"/>
        <item x="5"/>
        <item x="6"/>
        <item x="7"/>
        <item t="default"/>
      </items>
    </pivotField>
    <pivotField allDrilled="1" showAll="0" dataSourceSort="1"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2">
    <format dxfId="384">
      <pivotArea outline="0" collapsedLevelsAreSubtotals="1" fieldPosition="0"/>
    </format>
    <format dxfId="383">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lender_Table].[Date (Month)].&amp;[Aug]"/>
      </members>
    </pivotHierarchy>
    <pivotHierarchy dragToData="1"/>
    <pivotHierarchy multipleItemSelectionAllowed="1" dragToData="1">
      <members count="1" level="1">
        <member name="[Cal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lender_Tab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9E7E8D8-0D9A-4914-9101-A5974D26DB61}" sourceName="[Cal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9"/>
    <pivotTable tabId="1" name="PivotTable10"/>
    <pivotTable tabId="1" name="PivotTable11"/>
    <pivotTable tabId="1" name="PivotTable12"/>
    <pivotTable tabId="1" name="PivotTable8"/>
  </pivotTables>
  <data>
    <olap pivotCacheId="764350302">
      <levels count="2">
        <level uniqueName="[Callender_Table].[Date (Month)].[(All)]" sourceCaption="(All)" count="0"/>
        <level uniqueName="[Callender_Table].[Date (Month)].[Date (Month)]" sourceCaption="Date (Month)" count="12">
          <ranges>
            <range startItem="0">
              <i n="[Callender_Table].[Date (Month)].&amp;[Jan]" c="Jan"/>
              <i n="[Callender_Table].[Date (Month)].&amp;[Feb]" c="Feb"/>
              <i n="[Callender_Table].[Date (Month)].&amp;[Mar]" c="Mar"/>
              <i n="[Callender_Table].[Date (Month)].&amp;[Apr]" c="Apr"/>
              <i n="[Callender_Table].[Date (Month)].&amp;[May]" c="May"/>
              <i n="[Callender_Table].[Date (Month)].&amp;[Jun]" c="Jun"/>
              <i n="[Callender_Table].[Date (Month)].&amp;[Jul]" c="Jul"/>
              <i n="[Callender_Table].[Date (Month)].&amp;[Aug]" c="Aug"/>
              <i n="[Callender_Table].[Date (Month)].&amp;[Sep]" c="Sep"/>
              <i n="[Callender_Table].[Date (Month)].&amp;[Oct]" c="Oct"/>
              <i n="[Callender_Table].[Date (Month)].&amp;[Nov]" c="Nov"/>
              <i n="[Callender_Table].[Date (Month)].&amp;[Dec]" c="Dec"/>
            </range>
          </ranges>
        </level>
      </levels>
      <selections count="1">
        <selection n="[Callende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77537DA-924C-47EA-8A34-EEC5A4B5BC14}" sourceName="[Callender_Table].[Date (Year)]">
  <pivotTables>
    <pivotTable tabId="1" name="PivotTable8"/>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9"/>
  </pivotTables>
  <data>
    <olap pivotCacheId="764350302">
      <levels count="2">
        <level uniqueName="[Callender_Table].[Date (Year)].[(All)]" sourceCaption="(All)" count="0"/>
        <level uniqueName="[Callender_Table].[Date (Year)].[Date (Year)]" sourceCaption="Date (Year)" count="2">
          <ranges>
            <range startItem="0">
              <i n="[Callender_Table].[Date (Year)].&amp;[2023]" c="2023"/>
              <i n="[Callender_Table].[Date (Year)].&amp;[2024]" c="2024"/>
            </range>
          </ranges>
        </level>
      </levels>
      <selections count="1">
        <selection n="[Cal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3B009B61-5954-491B-B33A-F73AB58AB00B}" cache="Slicer_Date__Month" caption="Date (Month)" showCaption="0" level="1" style="SlicerStyleDark2" rowHeight="144000"/>
  <slicer name="Date (Year)" xr10:uid="{A569750A-EDA2-4942-88D4-2018B020FA5F}" cache="Slicer_Date__Year" caption="Date (Year)" columnCount="2" showCaption="0" level="1" style="SlicerStyleLight5" rowHeight="257175"/>
</slicers>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4A8FC-0437-4343-BE39-E539CB59B511}">
  <dimension ref="A2:J78"/>
  <sheetViews>
    <sheetView topLeftCell="A32" workbookViewId="0">
      <selection activeCell="E52" sqref="E52"/>
    </sheetView>
  </sheetViews>
  <sheetFormatPr defaultRowHeight="15" x14ac:dyDescent="0.25"/>
  <cols>
    <col min="1" max="1" width="34.85546875" bestFit="1" customWidth="1"/>
    <col min="2" max="2" width="30.28515625" bestFit="1" customWidth="1"/>
    <col min="3" max="3" width="13.42578125" bestFit="1" customWidth="1"/>
    <col min="4" max="4" width="26" bestFit="1" customWidth="1"/>
    <col min="5" max="5" width="28.85546875" bestFit="1" customWidth="1"/>
    <col min="6" max="6" width="13.42578125" bestFit="1" customWidth="1"/>
    <col min="7" max="7" width="26.5703125" bestFit="1" customWidth="1"/>
    <col min="9" max="9" width="13.42578125" bestFit="1" customWidth="1"/>
    <col min="10" max="10" width="34.85546875" bestFit="1" customWidth="1"/>
  </cols>
  <sheetData>
    <row r="2" spans="1:10" x14ac:dyDescent="0.25">
      <c r="A2" t="s">
        <v>3</v>
      </c>
      <c r="C2" t="s">
        <v>6</v>
      </c>
      <c r="F2" t="s">
        <v>7</v>
      </c>
      <c r="I2" t="s">
        <v>8</v>
      </c>
    </row>
    <row r="3" spans="1:10" x14ac:dyDescent="0.25">
      <c r="A3" t="s">
        <v>2</v>
      </c>
      <c r="C3" s="1" t="s">
        <v>0</v>
      </c>
      <c r="D3" t="s">
        <v>2</v>
      </c>
      <c r="F3" s="1" t="s">
        <v>0</v>
      </c>
      <c r="G3" t="s">
        <v>4</v>
      </c>
      <c r="I3" s="1" t="s">
        <v>0</v>
      </c>
      <c r="J3" t="s">
        <v>5</v>
      </c>
    </row>
    <row r="4" spans="1:10" x14ac:dyDescent="0.25">
      <c r="A4" s="12">
        <v>530</v>
      </c>
      <c r="C4" s="2" t="s">
        <v>43</v>
      </c>
      <c r="D4" s="12">
        <v>28</v>
      </c>
      <c r="F4" s="2" t="s">
        <v>43</v>
      </c>
      <c r="G4" s="3">
        <v>35.285714285714285</v>
      </c>
      <c r="I4" s="2" t="s">
        <v>43</v>
      </c>
      <c r="J4" s="3">
        <v>4.5</v>
      </c>
    </row>
    <row r="5" spans="1:10" x14ac:dyDescent="0.25">
      <c r="C5" s="2" t="s">
        <v>44</v>
      </c>
      <c r="D5" s="12">
        <v>19</v>
      </c>
      <c r="F5" s="2" t="s">
        <v>44</v>
      </c>
      <c r="G5" s="3">
        <v>31.842105263157894</v>
      </c>
      <c r="I5" s="2" t="s">
        <v>44</v>
      </c>
      <c r="J5" s="3">
        <v>4.666666666666667</v>
      </c>
    </row>
    <row r="6" spans="1:10" x14ac:dyDescent="0.25">
      <c r="C6" s="2" t="s">
        <v>45</v>
      </c>
      <c r="D6" s="12">
        <v>14</v>
      </c>
      <c r="F6" s="2" t="s">
        <v>45</v>
      </c>
      <c r="G6" s="3">
        <v>34.714285714285715</v>
      </c>
      <c r="I6" s="2" t="s">
        <v>45</v>
      </c>
      <c r="J6" s="3">
        <v>7.4</v>
      </c>
    </row>
    <row r="7" spans="1:10" x14ac:dyDescent="0.25">
      <c r="A7" t="s">
        <v>4</v>
      </c>
      <c r="C7" s="2" t="s">
        <v>46</v>
      </c>
      <c r="D7" s="12">
        <v>17</v>
      </c>
      <c r="F7" s="2" t="s">
        <v>46</v>
      </c>
      <c r="G7" s="3">
        <v>42.823529411764703</v>
      </c>
      <c r="I7" s="2" t="s">
        <v>46</v>
      </c>
      <c r="J7" s="3">
        <v>4.5</v>
      </c>
    </row>
    <row r="8" spans="1:10" x14ac:dyDescent="0.25">
      <c r="A8" s="3">
        <v>35.113207547169814</v>
      </c>
      <c r="C8" s="2" t="s">
        <v>47</v>
      </c>
      <c r="D8" s="12">
        <v>19</v>
      </c>
      <c r="F8" s="2" t="s">
        <v>47</v>
      </c>
      <c r="G8" s="3">
        <v>32.157894736842103</v>
      </c>
      <c r="I8" s="2" t="s">
        <v>47</v>
      </c>
      <c r="J8" s="3">
        <v>4.8</v>
      </c>
    </row>
    <row r="9" spans="1:10" x14ac:dyDescent="0.25">
      <c r="C9" s="2" t="s">
        <v>48</v>
      </c>
      <c r="D9" s="12">
        <v>12</v>
      </c>
      <c r="F9" s="2" t="s">
        <v>48</v>
      </c>
      <c r="G9" s="3">
        <v>34.833333333333336</v>
      </c>
      <c r="I9" s="2" t="s">
        <v>48</v>
      </c>
      <c r="J9" s="3">
        <v>4.75</v>
      </c>
    </row>
    <row r="10" spans="1:10" x14ac:dyDescent="0.25">
      <c r="C10" s="2" t="s">
        <v>49</v>
      </c>
      <c r="D10" s="12">
        <v>10</v>
      </c>
      <c r="F10" s="2" t="s">
        <v>49</v>
      </c>
      <c r="G10" s="3">
        <v>33.4</v>
      </c>
      <c r="I10" s="2" t="s">
        <v>50</v>
      </c>
      <c r="J10" s="3">
        <v>2.25</v>
      </c>
    </row>
    <row r="11" spans="1:10" x14ac:dyDescent="0.25">
      <c r="A11" t="s">
        <v>5</v>
      </c>
      <c r="C11" s="2" t="s">
        <v>50</v>
      </c>
      <c r="D11" s="12">
        <v>20</v>
      </c>
      <c r="F11" s="2" t="s">
        <v>50</v>
      </c>
      <c r="G11" s="3">
        <v>28.15</v>
      </c>
      <c r="I11" s="2" t="s">
        <v>51</v>
      </c>
      <c r="J11" s="3">
        <v>4</v>
      </c>
    </row>
    <row r="12" spans="1:10" x14ac:dyDescent="0.25">
      <c r="A12" s="3">
        <v>5.1769911504424782</v>
      </c>
      <c r="C12" s="2" t="s">
        <v>51</v>
      </c>
      <c r="D12" s="12">
        <v>12</v>
      </c>
      <c r="F12" s="2" t="s">
        <v>51</v>
      </c>
      <c r="G12" s="3">
        <v>31.333333333333332</v>
      </c>
      <c r="I12" s="2" t="s">
        <v>52</v>
      </c>
      <c r="J12" s="3">
        <v>6.666666666666667</v>
      </c>
    </row>
    <row r="13" spans="1:10" x14ac:dyDescent="0.25">
      <c r="C13" s="2" t="s">
        <v>52</v>
      </c>
      <c r="D13" s="12">
        <v>24</v>
      </c>
      <c r="F13" s="2" t="s">
        <v>52</v>
      </c>
      <c r="G13" s="3">
        <v>37.375</v>
      </c>
      <c r="I13" s="2" t="s">
        <v>53</v>
      </c>
      <c r="J13" s="3">
        <v>2.6666666666666665</v>
      </c>
    </row>
    <row r="14" spans="1:10" x14ac:dyDescent="0.25">
      <c r="C14" s="2" t="s">
        <v>53</v>
      </c>
      <c r="D14" s="12">
        <v>16</v>
      </c>
      <c r="F14" s="2" t="s">
        <v>53</v>
      </c>
      <c r="G14" s="3">
        <v>36.0625</v>
      </c>
      <c r="I14" s="2" t="s">
        <v>54</v>
      </c>
      <c r="J14" s="3">
        <v>3.6666666666666665</v>
      </c>
    </row>
    <row r="15" spans="1:10" x14ac:dyDescent="0.25">
      <c r="C15" s="2" t="s">
        <v>54</v>
      </c>
      <c r="D15" s="12">
        <v>16</v>
      </c>
      <c r="F15" s="2" t="s">
        <v>54</v>
      </c>
      <c r="G15" s="3">
        <v>40.5</v>
      </c>
      <c r="I15" s="2" t="s">
        <v>55</v>
      </c>
      <c r="J15" s="3">
        <v>4</v>
      </c>
    </row>
    <row r="16" spans="1:10" x14ac:dyDescent="0.25">
      <c r="C16" s="2" t="s">
        <v>55</v>
      </c>
      <c r="D16" s="12">
        <v>14</v>
      </c>
      <c r="F16" s="2" t="s">
        <v>55</v>
      </c>
      <c r="G16" s="3">
        <v>39.571428571428569</v>
      </c>
      <c r="I16" s="2" t="s">
        <v>56</v>
      </c>
      <c r="J16" s="3">
        <v>7.5</v>
      </c>
    </row>
    <row r="17" spans="3:10" x14ac:dyDescent="0.25">
      <c r="C17" s="2" t="s">
        <v>56</v>
      </c>
      <c r="D17" s="12">
        <v>12</v>
      </c>
      <c r="F17" s="2" t="s">
        <v>56</v>
      </c>
      <c r="G17" s="3">
        <v>30.25</v>
      </c>
      <c r="I17" s="2" t="s">
        <v>57</v>
      </c>
      <c r="J17" s="3">
        <v>5.5</v>
      </c>
    </row>
    <row r="18" spans="3:10" x14ac:dyDescent="0.25">
      <c r="C18" s="2" t="s">
        <v>57</v>
      </c>
      <c r="D18" s="12">
        <v>18</v>
      </c>
      <c r="F18" s="2" t="s">
        <v>57</v>
      </c>
      <c r="G18" s="3">
        <v>39.722222222222221</v>
      </c>
      <c r="I18" s="2" t="s">
        <v>58</v>
      </c>
      <c r="J18" s="3">
        <v>7.5</v>
      </c>
    </row>
    <row r="19" spans="3:10" x14ac:dyDescent="0.25">
      <c r="C19" s="2" t="s">
        <v>58</v>
      </c>
      <c r="D19" s="12">
        <v>15</v>
      </c>
      <c r="F19" s="2" t="s">
        <v>58</v>
      </c>
      <c r="G19" s="3">
        <v>38.133333333333333</v>
      </c>
      <c r="I19" s="2" t="s">
        <v>59</v>
      </c>
      <c r="J19" s="3">
        <v>5</v>
      </c>
    </row>
    <row r="20" spans="3:10" x14ac:dyDescent="0.25">
      <c r="C20" s="2" t="s">
        <v>59</v>
      </c>
      <c r="D20" s="12">
        <v>25</v>
      </c>
      <c r="F20" s="2" t="s">
        <v>59</v>
      </c>
      <c r="G20" s="3">
        <v>34.08</v>
      </c>
      <c r="I20" s="2" t="s">
        <v>60</v>
      </c>
      <c r="J20" s="3">
        <v>3.5</v>
      </c>
    </row>
    <row r="21" spans="3:10" x14ac:dyDescent="0.25">
      <c r="C21" s="2" t="s">
        <v>60</v>
      </c>
      <c r="D21" s="12">
        <v>15</v>
      </c>
      <c r="F21" s="2" t="s">
        <v>60</v>
      </c>
      <c r="G21" s="3">
        <v>30.066666666666666</v>
      </c>
      <c r="I21" s="2" t="s">
        <v>61</v>
      </c>
      <c r="J21" s="3">
        <v>6.5</v>
      </c>
    </row>
    <row r="22" spans="3:10" x14ac:dyDescent="0.25">
      <c r="C22" s="2" t="s">
        <v>61</v>
      </c>
      <c r="D22" s="12">
        <v>19</v>
      </c>
      <c r="F22" s="2" t="s">
        <v>61</v>
      </c>
      <c r="G22" s="3">
        <v>33.263157894736842</v>
      </c>
      <c r="I22" s="2" t="s">
        <v>62</v>
      </c>
      <c r="J22" s="3">
        <v>5.833333333333333</v>
      </c>
    </row>
    <row r="23" spans="3:10" x14ac:dyDescent="0.25">
      <c r="C23" s="2" t="s">
        <v>62</v>
      </c>
      <c r="D23" s="12">
        <v>23</v>
      </c>
      <c r="F23" s="2" t="s">
        <v>62</v>
      </c>
      <c r="G23" s="3">
        <v>38.565217391304351</v>
      </c>
      <c r="I23" s="2" t="s">
        <v>63</v>
      </c>
      <c r="J23" s="3">
        <v>4.5</v>
      </c>
    </row>
    <row r="24" spans="3:10" x14ac:dyDescent="0.25">
      <c r="C24" s="2" t="s">
        <v>63</v>
      </c>
      <c r="D24" s="12">
        <v>10</v>
      </c>
      <c r="F24" s="2" t="s">
        <v>63</v>
      </c>
      <c r="G24" s="3">
        <v>28.6</v>
      </c>
      <c r="I24" s="2" t="s">
        <v>64</v>
      </c>
      <c r="J24" s="3">
        <v>3.75</v>
      </c>
    </row>
    <row r="25" spans="3:10" x14ac:dyDescent="0.25">
      <c r="C25" s="2" t="s">
        <v>64</v>
      </c>
      <c r="D25" s="12">
        <v>14</v>
      </c>
      <c r="F25" s="2" t="s">
        <v>64</v>
      </c>
      <c r="G25" s="3">
        <v>36.285714285714285</v>
      </c>
      <c r="I25" s="2" t="s">
        <v>65</v>
      </c>
      <c r="J25" s="3">
        <v>10</v>
      </c>
    </row>
    <row r="26" spans="3:10" x14ac:dyDescent="0.25">
      <c r="C26" s="2" t="s">
        <v>65</v>
      </c>
      <c r="D26" s="12">
        <v>16</v>
      </c>
      <c r="F26" s="2" t="s">
        <v>65</v>
      </c>
      <c r="G26" s="3">
        <v>40.375</v>
      </c>
      <c r="I26" s="2" t="s">
        <v>66</v>
      </c>
      <c r="J26" s="3">
        <v>4</v>
      </c>
    </row>
    <row r="27" spans="3:10" x14ac:dyDescent="0.25">
      <c r="C27" s="2" t="s">
        <v>66</v>
      </c>
      <c r="D27" s="12">
        <v>18</v>
      </c>
      <c r="F27" s="2" t="s">
        <v>66</v>
      </c>
      <c r="G27" s="3">
        <v>34.666666666666664</v>
      </c>
      <c r="I27" s="2" t="s">
        <v>67</v>
      </c>
      <c r="J27" s="3">
        <v>8.3333333333333339</v>
      </c>
    </row>
    <row r="28" spans="3:10" x14ac:dyDescent="0.25">
      <c r="C28" s="2" t="s">
        <v>67</v>
      </c>
      <c r="D28" s="12">
        <v>22</v>
      </c>
      <c r="F28" s="2" t="s">
        <v>67</v>
      </c>
      <c r="G28" s="3">
        <v>34.863636363636367</v>
      </c>
      <c r="I28" s="2" t="s">
        <v>68</v>
      </c>
      <c r="J28" s="3">
        <v>3.25</v>
      </c>
    </row>
    <row r="29" spans="3:10" x14ac:dyDescent="0.25">
      <c r="C29" s="2" t="s">
        <v>68</v>
      </c>
      <c r="D29" s="12">
        <v>14</v>
      </c>
      <c r="F29" s="2" t="s">
        <v>68</v>
      </c>
      <c r="G29" s="3">
        <v>30.928571428571427</v>
      </c>
      <c r="I29" s="2" t="s">
        <v>69</v>
      </c>
      <c r="J29" s="3">
        <v>6</v>
      </c>
    </row>
    <row r="30" spans="3:10" x14ac:dyDescent="0.25">
      <c r="C30" s="2" t="s">
        <v>69</v>
      </c>
      <c r="D30" s="12">
        <v>15</v>
      </c>
      <c r="F30" s="2" t="s">
        <v>69</v>
      </c>
      <c r="G30" s="3">
        <v>35.6</v>
      </c>
      <c r="I30" s="2" t="s">
        <v>70</v>
      </c>
      <c r="J30" s="3">
        <v>6</v>
      </c>
    </row>
    <row r="31" spans="3:10" x14ac:dyDescent="0.25">
      <c r="C31" s="2" t="s">
        <v>70</v>
      </c>
      <c r="D31" s="12">
        <v>21</v>
      </c>
      <c r="F31" s="2" t="s">
        <v>70</v>
      </c>
      <c r="G31" s="3">
        <v>34.952380952380949</v>
      </c>
      <c r="I31" s="2" t="s">
        <v>71</v>
      </c>
      <c r="J31" s="3">
        <v>3.3333333333333335</v>
      </c>
    </row>
    <row r="32" spans="3:10" x14ac:dyDescent="0.25">
      <c r="C32" s="2" t="s">
        <v>71</v>
      </c>
      <c r="D32" s="12">
        <v>17</v>
      </c>
      <c r="F32" s="2" t="s">
        <v>71</v>
      </c>
      <c r="G32" s="3">
        <v>34.411764705882355</v>
      </c>
      <c r="I32" s="2" t="s">
        <v>72</v>
      </c>
      <c r="J32" s="3">
        <v>6.666666666666667</v>
      </c>
    </row>
    <row r="33" spans="1:10" x14ac:dyDescent="0.25">
      <c r="C33" s="2" t="s">
        <v>72</v>
      </c>
      <c r="D33" s="12">
        <v>16</v>
      </c>
      <c r="F33" s="2" t="s">
        <v>72</v>
      </c>
      <c r="G33" s="3">
        <v>34</v>
      </c>
      <c r="I33" s="2" t="s">
        <v>73</v>
      </c>
      <c r="J33" s="3">
        <v>5.625</v>
      </c>
    </row>
    <row r="34" spans="1:10" x14ac:dyDescent="0.25">
      <c r="C34" s="2" t="s">
        <v>73</v>
      </c>
      <c r="D34" s="12">
        <v>19</v>
      </c>
      <c r="F34" s="2" t="s">
        <v>73</v>
      </c>
      <c r="G34" s="3">
        <v>36.421052631578945</v>
      </c>
      <c r="I34" s="2" t="s">
        <v>1</v>
      </c>
      <c r="J34" s="3">
        <v>5.1769911504424782</v>
      </c>
    </row>
    <row r="35" spans="1:10" x14ac:dyDescent="0.25">
      <c r="C35" s="2" t="s">
        <v>1</v>
      </c>
      <c r="D35" s="12">
        <v>530</v>
      </c>
      <c r="F35" s="2" t="s">
        <v>1</v>
      </c>
      <c r="G35" s="3">
        <v>35.113207547169814</v>
      </c>
    </row>
    <row r="38" spans="1:10" x14ac:dyDescent="0.25">
      <c r="A38" s="1" t="s">
        <v>0</v>
      </c>
      <c r="B38" t="s">
        <v>11</v>
      </c>
      <c r="C38" t="s">
        <v>12</v>
      </c>
    </row>
    <row r="39" spans="1:10" x14ac:dyDescent="0.25">
      <c r="A39" s="2" t="s">
        <v>9</v>
      </c>
      <c r="B39" s="5">
        <v>242</v>
      </c>
      <c r="C39" s="6">
        <v>0.45660377358490567</v>
      </c>
    </row>
    <row r="40" spans="1:10" x14ac:dyDescent="0.25">
      <c r="A40" s="2" t="s">
        <v>10</v>
      </c>
      <c r="B40" s="5">
        <v>288</v>
      </c>
      <c r="C40" s="6">
        <v>0.54339622641509433</v>
      </c>
    </row>
    <row r="41" spans="1:10" x14ac:dyDescent="0.25">
      <c r="A41" s="2" t="s">
        <v>1</v>
      </c>
      <c r="B41" s="5">
        <v>530</v>
      </c>
      <c r="C41" s="6">
        <v>1</v>
      </c>
    </row>
    <row r="44" spans="1:10" x14ac:dyDescent="0.25">
      <c r="A44" s="8" t="s">
        <v>13</v>
      </c>
      <c r="B44" s="9" t="s">
        <v>14</v>
      </c>
      <c r="C44" s="9" t="s">
        <v>15</v>
      </c>
      <c r="D44" s="7"/>
    </row>
    <row r="45" spans="1:10" x14ac:dyDescent="0.25">
      <c r="A45" s="10" t="str">
        <f>A40</f>
        <v>Not Admitted</v>
      </c>
      <c r="B45" s="10">
        <f>B40</f>
        <v>288</v>
      </c>
      <c r="C45" s="11">
        <f>C40</f>
        <v>0.54339622641509433</v>
      </c>
      <c r="D45" s="10"/>
    </row>
    <row r="46" spans="1:10" x14ac:dyDescent="0.25">
      <c r="A46" s="10" t="str">
        <f>A39</f>
        <v>Admitted</v>
      </c>
      <c r="B46" s="10">
        <f>B39</f>
        <v>242</v>
      </c>
      <c r="C46" s="11">
        <f>C39</f>
        <v>0.45660377358490567</v>
      </c>
      <c r="D46" s="10"/>
    </row>
    <row r="48" spans="1:10" x14ac:dyDescent="0.25">
      <c r="A48" t="s">
        <v>25</v>
      </c>
    </row>
    <row r="49" spans="1:5" x14ac:dyDescent="0.25">
      <c r="A49" s="1" t="s">
        <v>0</v>
      </c>
      <c r="B49" s="5" t="s">
        <v>24</v>
      </c>
    </row>
    <row r="50" spans="1:5" x14ac:dyDescent="0.25">
      <c r="A50" s="2" t="s">
        <v>16</v>
      </c>
      <c r="B50" s="5">
        <v>63</v>
      </c>
    </row>
    <row r="51" spans="1:5" x14ac:dyDescent="0.25">
      <c r="A51" s="2" t="s">
        <v>17</v>
      </c>
      <c r="B51" s="5">
        <v>63</v>
      </c>
    </row>
    <row r="52" spans="1:5" x14ac:dyDescent="0.25">
      <c r="A52" s="2" t="s">
        <v>18</v>
      </c>
      <c r="B52" s="5">
        <v>65</v>
      </c>
    </row>
    <row r="53" spans="1:5" x14ac:dyDescent="0.25">
      <c r="A53" s="2" t="s">
        <v>19</v>
      </c>
      <c r="B53" s="5">
        <v>60</v>
      </c>
    </row>
    <row r="54" spans="1:5" x14ac:dyDescent="0.25">
      <c r="A54" s="2" t="s">
        <v>20</v>
      </c>
      <c r="B54" s="5">
        <v>65</v>
      </c>
    </row>
    <row r="55" spans="1:5" x14ac:dyDescent="0.25">
      <c r="A55" s="2" t="s">
        <v>21</v>
      </c>
      <c r="B55" s="5">
        <v>72</v>
      </c>
    </row>
    <row r="56" spans="1:5" x14ac:dyDescent="0.25">
      <c r="A56" s="2" t="s">
        <v>22</v>
      </c>
      <c r="B56" s="5">
        <v>73</v>
      </c>
    </row>
    <row r="57" spans="1:5" x14ac:dyDescent="0.25">
      <c r="A57" s="2" t="s">
        <v>23</v>
      </c>
      <c r="B57" s="5">
        <v>69</v>
      </c>
    </row>
    <row r="58" spans="1:5" x14ac:dyDescent="0.25">
      <c r="A58" s="2" t="s">
        <v>1</v>
      </c>
      <c r="B58" s="5">
        <v>530</v>
      </c>
    </row>
    <row r="61" spans="1:5" x14ac:dyDescent="0.25">
      <c r="A61" s="2" t="s">
        <v>29</v>
      </c>
      <c r="D61" t="s">
        <v>33</v>
      </c>
    </row>
    <row r="62" spans="1:5" x14ac:dyDescent="0.25">
      <c r="A62" s="1" t="s">
        <v>0</v>
      </c>
      <c r="B62" s="5" t="s">
        <v>28</v>
      </c>
      <c r="D62" s="1" t="s">
        <v>0</v>
      </c>
      <c r="E62" s="5" t="s">
        <v>32</v>
      </c>
    </row>
    <row r="63" spans="1:5" x14ac:dyDescent="0.25">
      <c r="A63" s="2" t="s">
        <v>27</v>
      </c>
      <c r="B63" s="5">
        <v>323</v>
      </c>
      <c r="D63" s="2" t="s">
        <v>30</v>
      </c>
      <c r="E63" s="5">
        <v>259</v>
      </c>
    </row>
    <row r="64" spans="1:5" x14ac:dyDescent="0.25">
      <c r="A64" s="2" t="s">
        <v>26</v>
      </c>
      <c r="B64" s="5">
        <v>207</v>
      </c>
      <c r="D64" s="2" t="s">
        <v>31</v>
      </c>
      <c r="E64" s="5">
        <v>271</v>
      </c>
    </row>
    <row r="65" spans="1:5" x14ac:dyDescent="0.25">
      <c r="A65" s="2" t="s">
        <v>1</v>
      </c>
      <c r="B65" s="5">
        <v>530</v>
      </c>
      <c r="D65" s="2" t="s">
        <v>1</v>
      </c>
      <c r="E65" s="5">
        <v>530</v>
      </c>
    </row>
    <row r="69" spans="1:5" x14ac:dyDescent="0.25">
      <c r="A69" s="1" t="s">
        <v>0</v>
      </c>
      <c r="B69" s="5" t="s">
        <v>42</v>
      </c>
      <c r="D69" s="1" t="s">
        <v>0</v>
      </c>
    </row>
    <row r="70" spans="1:5" x14ac:dyDescent="0.25">
      <c r="A70" s="2" t="s">
        <v>41</v>
      </c>
      <c r="B70" s="5">
        <v>7</v>
      </c>
      <c r="D70" s="2" t="s">
        <v>74</v>
      </c>
    </row>
    <row r="71" spans="1:5" x14ac:dyDescent="0.25">
      <c r="A71" s="2" t="s">
        <v>35</v>
      </c>
      <c r="B71" s="5">
        <v>10</v>
      </c>
      <c r="D71" s="2" t="s">
        <v>1</v>
      </c>
    </row>
    <row r="72" spans="1:5" x14ac:dyDescent="0.25">
      <c r="A72" s="2" t="s">
        <v>34</v>
      </c>
      <c r="B72" s="5">
        <v>12</v>
      </c>
    </row>
    <row r="73" spans="1:5" x14ac:dyDescent="0.25">
      <c r="A73" s="2" t="s">
        <v>37</v>
      </c>
      <c r="B73" s="5">
        <v>14</v>
      </c>
    </row>
    <row r="74" spans="1:5" x14ac:dyDescent="0.25">
      <c r="A74" s="2" t="s">
        <v>40</v>
      </c>
      <c r="B74" s="5">
        <v>18</v>
      </c>
    </row>
    <row r="75" spans="1:5" x14ac:dyDescent="0.25">
      <c r="A75" s="2" t="s">
        <v>39</v>
      </c>
      <c r="B75" s="5">
        <v>53</v>
      </c>
    </row>
    <row r="76" spans="1:5" x14ac:dyDescent="0.25">
      <c r="A76" s="2" t="s">
        <v>36</v>
      </c>
      <c r="B76" s="5">
        <v>109</v>
      </c>
    </row>
    <row r="77" spans="1:5" x14ac:dyDescent="0.25">
      <c r="A77" s="2" t="s">
        <v>38</v>
      </c>
      <c r="B77" s="5">
        <v>307</v>
      </c>
    </row>
    <row r="78" spans="1:5" x14ac:dyDescent="0.25">
      <c r="A78" s="2" t="s">
        <v>1</v>
      </c>
      <c r="B78" s="5">
        <v>530</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1F76E-AE2E-48E5-896F-7DAD0A2CAC69}">
  <dimension ref="A1:M16"/>
  <sheetViews>
    <sheetView showGridLines="0" showRowColHeaders="0" tabSelected="1" topLeftCell="A4" zoomScale="180" zoomScaleNormal="180" workbookViewId="0"/>
  </sheetViews>
  <sheetFormatPr defaultRowHeight="15" x14ac:dyDescent="0.25"/>
  <sheetData>
    <row r="1" spans="1:13" x14ac:dyDescent="0.25">
      <c r="A1" s="4"/>
      <c r="B1" s="4"/>
      <c r="C1" s="4"/>
      <c r="D1" s="4"/>
      <c r="E1" s="4"/>
      <c r="F1" s="4"/>
      <c r="G1" s="4"/>
      <c r="H1" s="4"/>
      <c r="I1" s="4"/>
      <c r="J1" s="4"/>
      <c r="K1" s="4"/>
      <c r="L1" s="4"/>
      <c r="M1" s="4"/>
    </row>
    <row r="2" spans="1:13" x14ac:dyDescent="0.25">
      <c r="A2" s="4"/>
      <c r="B2" s="4"/>
      <c r="C2" s="4"/>
      <c r="D2" s="4"/>
      <c r="E2" s="4"/>
      <c r="F2" s="4"/>
      <c r="G2" s="4"/>
      <c r="H2" s="4"/>
      <c r="I2" s="4"/>
      <c r="J2" s="4"/>
      <c r="K2" s="4"/>
      <c r="L2" s="4"/>
      <c r="M2" s="4"/>
    </row>
    <row r="3" spans="1:13" x14ac:dyDescent="0.25">
      <c r="A3" s="4"/>
      <c r="B3" s="4"/>
      <c r="C3" s="4"/>
      <c r="D3" s="4"/>
      <c r="E3" s="4"/>
      <c r="F3" s="4"/>
      <c r="G3" s="4"/>
      <c r="H3" s="4"/>
      <c r="I3" s="4"/>
      <c r="J3" s="4"/>
      <c r="K3" s="4"/>
      <c r="L3" s="4"/>
      <c r="M3" s="4"/>
    </row>
    <row r="4" spans="1:13" x14ac:dyDescent="0.25">
      <c r="A4" s="4"/>
      <c r="B4" s="4"/>
      <c r="C4" s="4"/>
      <c r="D4" s="4"/>
      <c r="E4" s="4"/>
      <c r="F4" s="4"/>
      <c r="G4" s="4"/>
      <c r="H4" s="4"/>
      <c r="I4" s="4"/>
      <c r="J4" s="4"/>
      <c r="K4" s="4"/>
      <c r="L4" s="4"/>
      <c r="M4" s="4"/>
    </row>
    <row r="5" spans="1:13" x14ac:dyDescent="0.25">
      <c r="A5" s="4"/>
      <c r="B5" s="4"/>
      <c r="C5" s="4"/>
      <c r="D5" s="4"/>
      <c r="E5" s="4"/>
      <c r="F5" s="4"/>
      <c r="G5" s="4"/>
      <c r="H5" s="4"/>
      <c r="I5" s="4"/>
      <c r="J5" s="4"/>
      <c r="K5" s="4"/>
      <c r="L5" s="4"/>
      <c r="M5" s="4"/>
    </row>
    <row r="6" spans="1:13" x14ac:dyDescent="0.25">
      <c r="A6" s="4"/>
      <c r="B6" s="4"/>
      <c r="C6" s="4"/>
      <c r="D6" s="4"/>
      <c r="E6" s="4"/>
      <c r="F6" s="4"/>
      <c r="G6" s="4"/>
      <c r="H6" s="4"/>
      <c r="I6" s="4"/>
      <c r="J6" s="4"/>
      <c r="K6" s="4"/>
      <c r="L6" s="4"/>
      <c r="M6" s="4"/>
    </row>
    <row r="7" spans="1:13" x14ac:dyDescent="0.25">
      <c r="A7" s="4"/>
      <c r="B7" s="4"/>
      <c r="C7" s="4"/>
      <c r="D7" s="4"/>
      <c r="E7" s="4"/>
      <c r="F7" s="4"/>
      <c r="G7" s="4"/>
      <c r="H7" s="4"/>
      <c r="I7" s="4"/>
      <c r="J7" s="4"/>
      <c r="K7" s="4"/>
      <c r="L7" s="4"/>
      <c r="M7" s="4"/>
    </row>
    <row r="8" spans="1:13" x14ac:dyDescent="0.25">
      <c r="A8" s="4"/>
      <c r="B8" s="4"/>
      <c r="C8" s="4"/>
      <c r="D8" s="4"/>
      <c r="E8" s="4"/>
      <c r="F8" s="4"/>
      <c r="G8" s="4"/>
      <c r="H8" s="4"/>
      <c r="I8" s="4"/>
      <c r="J8" s="4"/>
      <c r="K8" s="4"/>
      <c r="L8" s="4"/>
      <c r="M8" s="4"/>
    </row>
    <row r="9" spans="1:13" x14ac:dyDescent="0.25">
      <c r="A9" s="4"/>
      <c r="B9" s="4"/>
      <c r="C9" s="4"/>
      <c r="D9" s="4"/>
      <c r="E9" s="4"/>
      <c r="F9" s="4"/>
      <c r="G9" s="4"/>
      <c r="H9" s="4"/>
      <c r="I9" s="4"/>
      <c r="J9" s="4"/>
      <c r="K9" s="4"/>
      <c r="L9" s="4"/>
      <c r="M9" s="4"/>
    </row>
    <row r="10" spans="1:13" x14ac:dyDescent="0.25">
      <c r="A10" s="4"/>
      <c r="B10" s="4"/>
      <c r="C10" s="4"/>
      <c r="D10" s="4"/>
      <c r="E10" s="4"/>
      <c r="F10" s="4"/>
      <c r="G10" s="4"/>
      <c r="H10" s="4"/>
      <c r="I10" s="4"/>
      <c r="J10" s="4"/>
      <c r="K10" s="4"/>
      <c r="L10" s="4"/>
      <c r="M10" s="4"/>
    </row>
    <row r="11" spans="1:13" x14ac:dyDescent="0.25">
      <c r="A11" s="4"/>
      <c r="B11" s="4"/>
      <c r="C11" s="4"/>
      <c r="D11" s="4"/>
      <c r="E11" s="4"/>
      <c r="F11" s="4"/>
      <c r="G11" s="4"/>
      <c r="H11" s="4"/>
      <c r="I11" s="4"/>
      <c r="J11" s="4"/>
      <c r="K11" s="4"/>
      <c r="L11" s="4"/>
      <c r="M11" s="4"/>
    </row>
    <row r="12" spans="1:13" x14ac:dyDescent="0.25">
      <c r="A12" s="4"/>
      <c r="B12" s="4"/>
      <c r="C12" s="4"/>
      <c r="D12" s="4"/>
      <c r="E12" s="4"/>
      <c r="F12" s="4"/>
      <c r="G12" s="4"/>
      <c r="H12" s="4"/>
      <c r="I12" s="4"/>
      <c r="J12" s="4"/>
      <c r="K12" s="4"/>
      <c r="L12" s="4"/>
      <c r="M12" s="4"/>
    </row>
    <row r="13" spans="1:13" x14ac:dyDescent="0.25">
      <c r="A13" s="4"/>
      <c r="B13" s="4"/>
      <c r="C13" s="4"/>
      <c r="D13" s="4"/>
      <c r="E13" s="4"/>
      <c r="F13" s="4"/>
      <c r="G13" s="4"/>
      <c r="H13" s="4"/>
      <c r="I13" s="4"/>
      <c r="J13" s="4"/>
      <c r="K13" s="4"/>
      <c r="L13" s="4"/>
      <c r="M13" s="4"/>
    </row>
    <row r="14" spans="1:13" x14ac:dyDescent="0.25">
      <c r="A14" s="4"/>
      <c r="B14" s="4"/>
      <c r="C14" s="4"/>
      <c r="D14" s="4"/>
      <c r="E14" s="4"/>
      <c r="F14" s="4"/>
      <c r="G14" s="4"/>
      <c r="H14" s="4"/>
      <c r="I14" s="4"/>
      <c r="J14" s="4"/>
      <c r="K14" s="4"/>
      <c r="L14" s="4"/>
      <c r="M14" s="4"/>
    </row>
    <row r="15" spans="1:13" x14ac:dyDescent="0.25">
      <c r="A15" s="4"/>
      <c r="B15" s="4"/>
      <c r="C15" s="4"/>
      <c r="D15" s="4"/>
      <c r="E15" s="4"/>
      <c r="F15" s="4"/>
      <c r="G15" s="4"/>
      <c r="H15" s="4"/>
      <c r="I15" s="4"/>
      <c r="J15" s="4"/>
      <c r="K15" s="4"/>
      <c r="L15" s="4"/>
      <c r="M15" s="4"/>
    </row>
    <row r="16" spans="1:13" ht="19.5" customHeight="1" x14ac:dyDescent="0.25">
      <c r="A16" s="4"/>
      <c r="B16" s="4"/>
      <c r="C16" s="4"/>
      <c r="D16" s="4"/>
      <c r="E16" s="4"/>
      <c r="F16" s="4"/>
      <c r="G16" s="4"/>
      <c r="H16" s="4"/>
      <c r="I16" s="4"/>
      <c r="J16" s="4"/>
      <c r="K16" s="4"/>
      <c r="L16" s="4"/>
      <c r="M16"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8ACCC-DCF8-4622-8AA2-A8473AEF63A2}">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B276E-28C5-4E00-AAF6-9CDD58738FBD}">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127C4-FB17-4BAF-9938-8C0318C4ECF7}">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0.xml>��< ? x m l   v e r s i o n = " 1 . 0 "   e n c o d i n g = " U T F - 1 6 " ? > < G e m i n i   x m l n s = " h t t p : / / g e m i n i / p i v o t c u s t o m i z a t i o n / T a b l e O r d e r " > < C u s t o m C o n t e n t > < ! [ C D A T A [ H o s p i t a l   E m e r g e n c y   R o o m   D a t a _ b 7 f 7 a d b 7 - 0 5 c 5 - 4 2 3 9 - 9 5 0 d - d 9 1 b d e 0 9 f 6 d 6 , C a l l e n d e r _ T a b l e _ f 9 8 b e f d 5 - 4 0 f e - 4 5 0 f - 9 9 d d - e f 7 b 1 6 6 a 7 6 5 2 ] ] > < / C u s t o m C o n t e n t > < / G e m i n i > 
</file>

<file path=customXml/item11.xml>��< ? x m l   v e r s i o n = " 1 . 0 "   e n c o d i n g = " U T F - 1 6 " ? > < G e m i n i   x m l n s = " h t t p : / / g e m i n i / p i v o t c u s t o m i z a t i o n / M a n u a l C a l c M o d e " > < C u s t o m C o n t e n t > < ! [ C D A T A [ F a l s 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 A d m i s s i o n   F l a g _ 1 < / K e y > < / D i a g r a m O b j e c t K e y > < D i a g r a m O b j e c t K e y > < K e y > T a b l e s \ H o s p i t a l   E m e r g e n c y   R o o m   D a t a \ C o l u m n s \ A g e   G r o u p < / K e y > < / D i a g r a m O b j e c t K e y > < D i a g r a m O b j e c t K e y > < K e y > T a b l e s \ H o s p i t a l   E m e r g e n c y   R o o m   D a t a \ T a b l e s \ H o s p i t a l   E m e r g e n c y   R o o m   D a t a \ C o l u m n s \ C a l c u l a t e d   C o l u m n   1 \ A d d i t i o n a l   I n f o \ E r r o r < / K e y > < / D i a g r a m O b j e c t K e y > < D i a g r a m O b j e c t K e y > < K e y > T a b l e s \ H o s p i t a l   E m e r g e n c y   R o o m   D a t a \ C o l u m n s \ P a t i e n t   A t t e n d   S t a t u s < / K e y > < / D i a g r a m O b j e c t K e y > < D i a g r a m O b j e c t K e y > < K e y > T a b l e s \ C a l l e n d e r _ T a b l e < / K e y > < / D i a g r a m O b j e c t K e y > < D i a g r a m O b j e c t K e y > < K e y > T a b l e s \ C a l l e n d e r _ T a b l e \ C o l u m n s \ D a t e < / K e y > < / D i a g r a m O b j e c t K e y > < D i a g r a m O b j e c t K e y > < K e y > R e l a t i o n s h i p s \ & l t ; T a b l e s \ H o s p i t a l   E m e r g e n c y   R o o m   D a t a \ C o l u m n s \ P a t i e n t   A d m i s s i o n   D a t e & g t ; - & l t ; T a b l e s \ C a l l e n d e r _ T a b l e \ C o l u m n s \ D a t e & g t ; < / K e y > < / D i a g r a m O b j e c t K e y > < D i a g r a m O b j e c t K e y > < K e y > R e l a t i o n s h i p s \ & l t ; T a b l e s \ H o s p i t a l   E m e r g e n c y   R o o m   D a t a \ C o l u m n s \ P a t i e n t   A d m i s s i o n   D a t e & g t ; - & l t ; T a b l e s \ C a l l e n d e r _ T a b l e \ C o l u m n s \ D a t e & g t ; \ F K < / K e y > < / D i a g r a m O b j e c t K e y > < D i a g r a m O b j e c t K e y > < K e y > R e l a t i o n s h i p s \ & l t ; T a b l e s \ H o s p i t a l   E m e r g e n c y   R o o m   D a t a \ C o l u m n s \ P a t i e n t   A d m i s s i o n   D a t e & g t ; - & l t ; T a b l e s \ C a l l e n d e r _ T a b l e \ C o l u m n s \ D a t e & g t ; \ P K < / K e y > < / D i a g r a m O b j e c t K e y > < D i a g r a m O b j e c t K e y > < K e y > R e l a t i o n s h i p s \ & l t ; T a b l e s \ H o s p i t a l   E m e r g e n c y   R o o m   D a t a \ C o l u m n s \ P a t i e n t   A d m i s s i o n   D a t e & g t ; - & l t ; T a b l e s \ C a l l e n d e r _ T a b l e \ C o l u m n s \ D a t e & g t ; \ C r o s s F i l t e r 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 T a g s \ T a b l e s \ & l t ; T a b l e s \ C a l l e n d e r _ T a b l e & g t ; < / K e y > < / a : K e y > < a : V a l u e   i : t y p e = " D i a g r a m D i s p l a y T a g V i e w S t a t e " > < I s N o t F i l t e r e d O u t > t r u e < / I s N o t F i l t e r e d O u t > < / a : V a l u e > < / a : K e y V a l u e O f D i a g r a m O b j e c t K e y a n y T y p e z b w N T n L X > < a : K e y V a l u e O f D i a g r a m O b j e c t K e y a n y T y p e z b w N T n L X > < a : K e y > < K e y > T a b l e s \ H o s p i t a l   E m e r g e n c y   R o o m   D a t a < / K e y > < / a : K e y > < a : V a l u e   i : t y p e = " D i a g r a m D i s p l a y N o d e V i e w S t a t e " > < H e i g h t > 3 3 3 < / H e i g h t > < I s E x p a n d e d > t r u e < / I s E x p a n d e d > < I s F o c u s e d > t r u e < / I s F o c u s e d > < L a y e d O u t > t r u e < / L a y e d O u t > < W i d t h > 2 2 8 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 A d m i s s i o n   F l a g _ 1 < / 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 D a t a \ T a b l e s \ H o s p i t a l   E m e r g e n c y   R o o m   D a t a \ C o l u m n s \ C a l c u l a t e d   C o l u m n   1 \ A d d i t i o n a l   I n f o \ E r r o r < / K e y > < / a : K e y > < a : V a l u e   i : t y p e = " D i a g r a m D i s p l a y V i e w S t a t e I D i a g r a m T a g A d d i t i o n a l I n f o " / > < / 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 T a b l e s \ C a l l e n d e r _ T a b l e < / K e y > < / a : K e y > < a : V a l u e   i : t y p e = " D i a g r a m D i s p l a y N o d e V i e w S t a t e " > < H e i g h t > 1 5 0 < / H e i g h t > < I s E x p a n d e d > t r u e < / I s E x p a n d e d > < L a y e d O u t > t r u e < / L a y e d O u t > < L e f t > 3 2 9 . 9 0 3 8 1 0 5 6 7 6 6 5 8 < / L e f t > < T a b I n d e x > 1 < / T a b I n d e x > < W i d t h > 2 0 0 < / W i d t h > < / a : V a l u e > < / a : K e y V a l u e O f D i a g r a m O b j e c t K e y a n y T y p e z b w N T n L X > < a : K e y V a l u e O f D i a g r a m O b j e c t K e y a n y T y p e z b w N T n L X > < a : K e y > < K e y > T a b l e s \ C a l l e n d e r _ T a b l e \ C o l u m n s \ D a t e 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 D a t e & g t ; - & l t ; T a b l e s \ C a l l e n d e r _ T a b l e \ C o l u m n s \ D a t e & g t ; < / K e y > < / a : K e y > < a : V a l u e   i : t y p e = " D i a g r a m D i s p l a y L i n k V i e w S t a t e " > < A u t o m a t i o n P r o p e r t y H e l p e r T e x t > E n d   p o i n t   1 :   ( 2 4 4 , 1 6 6 . 5 ) .   E n d   p o i n t   2 :   ( 3 1 3 . 9 0 3 8 1 0 5 6 7 6 6 6 , 7 5 )   < / A u t o m a t i o n P r o p e r t y H e l p e r T e x t > < L a y e d O u t > t r u e < / L a y e d O u t > < P o i n t s   x m l n s : b = " h t t p : / / s c h e m a s . d a t a c o n t r a c t . o r g / 2 0 0 4 / 0 7 / S y s t e m . W i n d o w s " > < b : P o i n t > < b : _ x > 2 4 3 . 9 9 9 9 9 9 9 9 9 9 9 9 9 7 < / b : _ x > < b : _ y > 1 6 6 . 5 < / b : _ y > < / b : P o i n t > < b : P o i n t > < b : _ x > 2 7 6 . 9 5 1 9 0 5 5 < / b : _ x > < b : _ y > 1 6 6 . 5 < / b : _ y > < / b : P o i n t > < b : P o i n t > < b : _ x > 2 7 8 . 9 5 1 9 0 5 5 < / b : _ x > < b : _ y > 1 6 4 . 5 < / b : _ y > < / b : P o i n t > < b : P o i n t > < b : _ x > 2 7 8 . 9 5 1 9 0 5 5 < / b : _ x > < b : _ y > 7 7 < / b : _ y > < / b : P o i n t > < b : P o i n t > < b : _ x > 2 8 0 . 9 5 1 9 0 5 5 < / b : _ x > < b : _ y > 7 5 < / b : _ y > < / b : P o i n t > < b : P o i n t > < b : _ x > 3 1 3 . 9 0 3 8 1 0 5 6 7 6 6 5 7 4 < / b : _ x > < b : _ y > 7 5 < / b : _ y > < / b : P o i n t > < / P o i n t s > < / a : V a l u e > < / a : K e y V a l u e O f D i a g r a m O b j e c t K e y a n y T y p e z b w N T n L X > < a : K e y V a l u e O f D i a g r a m O b j e c t K e y a n y T y p e z b w N T n L X > < a : K e y > < K e y > R e l a t i o n s h i p s \ & l t ; T a b l e s \ H o s p i t a l   E m e r g e n c y   R o o m   D a t a \ C o l u m n s \ P a t i e n t   A d m i s s i o n   D a t e & g t ; - & l t ; T a b l e s \ C a l l e n d e r _ T a b l e \ C o l u m n s \ D a t e & g t ; \ F K < / K e y > < / a : K e y > < a : V a l u e   i : t y p e = " D i a g r a m D i s p l a y L i n k E n d p o i n t V i e w S t a t e " > < H e i g h t > 1 6 < / H e i g h t > < L a b e l L o c a t i o n   x m l n s : b = " h t t p : / / s c h e m a s . d a t a c o n t r a c t . o r g / 2 0 0 4 / 0 7 / S y s t e m . W i n d o w s " > < b : _ x > 2 2 7 . 9 9 9 9 9 9 9 9 9 9 9 9 9 7 < / b : _ x > < b : _ y > 1 5 8 . 5 < / b : _ y > < / L a b e l L o c a t i o n > < L o c a t i o n   x m l n s : b = " h t t p : / / s c h e m a s . d a t a c o n t r a c t . o r g / 2 0 0 4 / 0 7 / S y s t e m . W i n d o w s " > < b : _ x > 2 2 8 < / b : _ x > < b : _ y > 1 6 6 . 5 < / b : _ y > < / L o c a t i o n > < S h a p e R o t a t e A n g l e > 3 6 0 < / S h a p e R o t a t e A n g l e > < W i d t h > 1 6 < / W i d t h > < / a : V a l u e > < / a : K e y V a l u e O f D i a g r a m O b j e c t K e y a n y T y p e z b w N T n L X > < a : K e y V a l u e O f D i a g r a m O b j e c t K e y a n y T y p e z b w N T n L X > < a : K e y > < K e y > R e l a t i o n s h i p s \ & l t ; T a b l e s \ H o s p i t a l   E m e r g e n c y   R o o m   D a t a \ C o l u m n s \ P a t i e n t   A d m i s s i o n   D a t e & g t ; - & l t ; T a b l e s \ C a l l e n d e r _ T a b l e \ C o l u m n s \ D a t e & g t ; \ P K < / K e y > < / a : K e y > < a : V a l u e   i : t y p e = " D i a g r a m D i s p l a y L i n k E n d p o i n t V i e w S t a t e " > < H e i g h t > 1 6 < / H e i g h t > < L a b e l L o c a t i o n   x m l n s : b = " h t t p : / / s c h e m a s . d a t a c o n t r a c t . o r g / 2 0 0 4 / 0 7 / S y s t e m . W i n d o w s " > < b : _ x > 3 1 3 . 9 0 3 8 1 0 5 6 7 6 6 5 7 4 < / b : _ x > < b : _ y > 6 7 < / b : _ y > < / L a b e l L o c a t i o n > < L o c a t i o n   x m l n s : b = " h t t p : / / s c h e m a s . d a t a c o n t r a c t . o r g / 2 0 0 4 / 0 7 / S y s t e m . W i n d o w s " > < b : _ x > 3 2 9 . 9 0 3 8 1 0 5 6 7 6 6 5 7 4 < / b : _ x > < b : _ y > 7 5 < / b : _ y > < / L o c a t i o n > < S h a p e R o t a t e A n g l e > 1 8 0 < / S h a p e R o t a t e A n g l e > < W i d t h > 1 6 < / W i d t h > < / a : V a l u e > < / a : K e y V a l u e O f D i a g r a m O b j e c t K e y a n y T y p e z b w N T n L X > < a : K e y V a l u e O f D i a g r a m O b j e c t K e y a n y T y p e z b w N T n L X > < a : K e y > < K e y > R e l a t i o n s h i p s \ & l t ; T a b l e s \ H o s p i t a l   E m e r g e n c y   R o o m   D a t a \ C o l u m n s \ P a t i e n t   A d m i s s i o n   D a t e & g t ; - & l t ; T a b l e s \ C a l l e n d e r _ T a b l e \ C o l u m n s \ D a t e & g t ; \ C r o s s F i l t e r < / K e y > < / a : K e y > < a : V a l u e   i : t y p e = " D i a g r a m D i s p l a y L i n k C r o s s F i l t e r V i e w S t a t e " > < P o i n t s   x m l n s : b = " h t t p : / / s c h e m a s . d a t a c o n t r a c t . o r g / 2 0 0 4 / 0 7 / S y s t e m . W i n d o w s " > < b : P o i n t > < b : _ x > 2 4 3 . 9 9 9 9 9 9 9 9 9 9 9 9 9 7 < / b : _ x > < b : _ y > 1 6 6 . 5 < / b : _ y > < / b : P o i n t > < b : P o i n t > < b : _ x > 2 7 6 . 9 5 1 9 0 5 5 < / b : _ x > < b : _ y > 1 6 6 . 5 < / b : _ y > < / b : P o i n t > < b : P o i n t > < b : _ x > 2 7 8 . 9 5 1 9 0 5 5 < / b : _ x > < b : _ y > 1 6 4 . 5 < / b : _ y > < / b : P o i n t > < b : P o i n t > < b : _ x > 2 7 8 . 9 5 1 9 0 5 5 < / b : _ x > < b : _ y > 7 7 < / b : _ y > < / b : P o i n t > < b : P o i n t > < b : _ x > 2 8 0 . 9 5 1 9 0 5 5 < / b : _ x > < b : _ y > 7 5 < / b : _ y > < / b : P o i n t > < b : P o i n t > < b : _ x > 3 1 3 . 9 0 3 8 1 0 5 6 7 6 6 5 7 4 < / 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 F l a g _ 1 < / K e y > < / D i a g r a m O b j e c t K e y > < D i a g r a m O b j e c t K e y > < K e y > M e a s u r e s \ C o u n t   o f   P a t i e n t   A d m i s s i o n   F l a g _ 1 \ T a g I n f o \ F o r m u l a < / K e y > < / D i a g r a m O b j e c t K e y > < D i a g r a m O b j e c t K e y > < K e y > M e a s u r e s \ C o u n t   o f   P a t i e n t   A d m i s s i o n   F l a g _ 1 \ T a g I n f o \ V a l u e 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 A d m i s s i o n   F l a g _ 1 < / 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 F l a g _ 1 & g t ; - & l t ; M e a s u r e s \ P a t i e n t   A d m i s s i o n   F l a g _ 1 & g t ; < / K e y > < / D i a g r a m O b j e c t K e y > < D i a g r a m O b j e c t K e y > < K e y > L i n k s \ & l t ; C o l u m n s \ C o u n t   o f   P a t i e n t   A d m i s s i o n   F l a g _ 1 & g t ; - & l t ; M e a s u r e s \ P a t i e n t   A d m i s s i o n   F l a g _ 1 & g t ; \ C O L U M N < / K e y > < / D i a g r a m O b j e c t K e y > < D i a g r a m O b j e c t K e y > < K e y > L i n k s \ & l t ; C o l u m n s \ C o u n t   o f   P a t i e n t   A d m i s s i o n   F l a g _ 1 & g t ; - & l t ; M e a s u r e s \ P a t i e n t   A d m i s s i o n   F l a g _ 1 & g t ; \ M E A S U R E 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 F l a g _ 1 < / K e y > < / a : K e y > < a : V a l u e   i : t y p e = " M e a s u r e G r i d N o d e V i e w S t a t e " > < C o l u m n > 1 1 < / C o l u m n > < L a y e d O u t > t r u e < / L a y e d O u t > < W a s U I I n v i s i b l e > t r u e < / W a s U I I n v i s i b l e > < / a : V a l u e > < / a : K e y V a l u e O f D i a g r a m O b j e c t K e y a n y T y p e z b w N T n L X > < a : K e y V a l u e O f D i a g r a m O b j e c t K e y a n y T y p e z b w N T n L X > < a : K e y > < K e y > M e a s u r e s \ C o u n t   o f   P a t i e n t   A d m i s s i o n   F l a g _ 1 \ T a g I n f o \ F o r m u l a < / K e y > < / a : K e y > < a : V a l u e   i : t y p e = " M e a s u r e G r i d V i e w S t a t e I D i a g r a m T a g A d d i t i o n a l I n f o " / > < / a : K e y V a l u e O f D i a g r a m O b j e c t K e y a n y T y p e z b w N T n L X > < a : K e y V a l u e O f D i a g r a m O b j e c t K e y a n y T y p e z b w N T n L X > < a : K e y > < K e y > M e a s u r e s \ C o u n t   o f   P a t i e n t   A d m i s s i o n   F l a g _ 1 \ T a g I n f o \ V a l u e 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 1 2 < / 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 1 3 < / 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 A d m i s s i o n   F l a g _ 1 < / 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 C o l u m n s \ P a t i e n t   A t t e n d   S t a t u s < / K e y > < / a : K e y > < a : V a l u e   i : t y p e = " M e a s u r e G r i d N o d e V i e w S t a t e " > < C o l u m n > 1 3 < / 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 F l a g _ 1 & g t ; - & l t ; M e a s u r e s \ P a t i e n t   A d m i s s i o n   F l a g _ 1 & g t ; < / K e y > < / a : K e y > < a : V a l u e   i : t y p e = " M e a s u r e G r i d V i e w S t a t e I D i a g r a m L i n k " / > < / a : K e y V a l u e O f D i a g r a m O b j e c t K e y a n y T y p e z b w N T n L X > < a : K e y V a l u e O f D i a g r a m O b j e c t K e y a n y T y p e z b w N T n L X > < a : K e y > < K e y > L i n k s \ & l t ; C o l u m n s \ C o u n t   o f   P a t i e n t   A d m i s s i o n   F l a g _ 1 & g t ; - & l t ; M e a s u r e s \ P a t i e n t   A d m i s s i o n   F l a g _ 1 & g t ; \ C O L U M N < / K e y > < / a : K e y > < a : V a l u e   i : t y p e = " M e a s u r e G r i d V i e w S t a t e I D i a g r a m L i n k E n d p o i n t " / > < / a : K e y V a l u e O f D i a g r a m O b j e c t K e y a n y T y p e z b w N T n L X > < a : K e y V a l u e O f D i a g r a m O b j e c t K e y a n y T y p e z b w N T n L X > < a : K e y > < K e y > L i n k s \ & l t ; C o l u m n s \ C o u n t   o f   P a t i e n t   A d m i s s i o n   F l a g _ 1 & g t ; - & l t ; M e a s u r e s \ P a t i e n t   A d m i s s i o n   F l a g _ 1 & g t ; \ M E A S U R E 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 D a t a _ b 7 f 7 a d b 7 - 0 5 c 5 - 4 2 3 9 - 9 5 0 d - d 9 1 b d e 0 9 f 6 d 6 < / K e y > < V a l u e   x m l n s : a = " h t t p : / / s c h e m a s . d a t a c o n t r a c t . o r g / 2 0 0 4 / 0 7 / M i c r o s o f t . A n a l y s i s S e r v i c e s . C o m m o n " > < a : H a s F o c u s > f a l s e < / a : H a s F o c u s > < a : S i z e A t D p i 9 6 > 1 1 3 < / a : S i z e A t D p i 9 6 > < a : V i s i b l e > t r u e < / a : V i s i b l e > < / V a l u e > < / K e y V a l u e O f s t r i n g S a n d b o x E d i t o r . M e a s u r e G r i d S t a t e S c d E 3 5 R y > < K e y V a l u e O f s t r i n g S a n d b o x E d i t o r . M e a s u r e G r i d S t a t e S c d E 3 5 R y > < K e y > C a l l e n d e r _ T a b l e _ f 9 8 b e f d 5 - 4 0 f e - 4 5 0 f - 9 9 d d - e f 7 b 1 6 6 a 7 6 5 2 < / 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 2 0 2 5 - 0 4 - 1 6 T 0 2 : 4 6 : 2 4 . 4 2 2 7 6 5 2 - 0 7 : 0 0 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X M L _ H o s p i t a l   E m e r g e n c y   R o o m   D a t a _ b 7 f 7 a d b 7 - 0 5 c 5 - 4 2 3 9 - 9 5 0 d - d 9 1 b d e 0 9 f 6 d 6 " > < 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 P a t i e n t   n a m e < / s t r i n g > < / k e y > < v a l u e > < i n t > 1 2 1 < / 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 P a t i e n t   A d m i s s i o n   F l a g _ 1 < / s t r i n g > < / k e y > < v a l u e > < i n t > 2 0 1 < / i n t > < / v a l u e > < / i t e m > < i t e m > < k e y > < s t r i n g > A g e 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 F l a g _ 1 < / s t r i n g > < / k e y > < v a l u e > < i n t > 1 1 < / i n t > < / v a l u e > < / i t e m > < i t e m > < k e y > < s t r i n g > A g e   G r o u p < / s t r i n g > < / k e y > < v a l u e > < i n t > 1 2 < / i n t > < / v a l u e > < / i t e m > < i t e m > < k e y > < s t r i n g > P a t i e n t   A t t e n d   S t a t u s < / s t r i n g > < / k e y > < v a l u e > < i n t > 1 3 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H o s p i t a l   E m e r g e n c y   R o o m   D a t a _ b 7 f 7 a d b 7 - 0 5 c 5 - 4 2 3 9 - 9 5 0 d - d 9 1 b d e 0 9 f 6 d 6 ] ] > < / 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 A d m i s s i o n   F l a g _ 1 < / 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C a l l e n d e r _ T a b l e _ f 9 8 b e f d 5 - 4 0 f e - 4 5 0 f - 9 9 d d - e f 7 b 1 6 6 a 7 6 5 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  s t a n d a l o n e = " n o " ? > < D a t a M a s h u p   x m l n s = " h t t p : / / s c h e m a s . m i c r o s o f t . c o m / D a t a M a s h u p " > A A A A A C E 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u N D 0 a 0 A A A D 3 A A A A E g A A A E N v b m Z p Z y 9 Q Y W N r Y W d l L n h t b H q / e 7 + N f U V u j k J Z a l F x Z n 6 e r Z K h n o G S Q n F J Y l 5 K Y k 5 + X q q t U l 6 + k r 0 d L 5 d N Q G J y d m J 6 q g J Q d V 6 x V U V x i q 1 S R k l J g Z W + f n l 5 u V 6 5 s V 5 + U b q + k Y G B o X 6 E r 0 9 w c k Z q b q I S X H E m Y c W 6 m X k g a 5 N T l e x s w i C u s T P S M z Q x 1 D M z M N I z s N G H C d r 4 Z u Y h F B g B H Q y S R R K 0 c S 7 N K S k t S r V L z d P 1 9 L P R h 3 F t 9 K F + s A M A A A D / / w M A U E s D B B Q A A g A I A A A A I Q B f g L 6 z M A M A A B 8 K A A A T A A A A R m 9 y b X V s Y X M v U 2 V j d G l v b j E u b a R W b W / a M B D + j t T / Y L l f g m R F h G 6 d t I o P l J e 1 U t d 1 h G 4 f y l S 5 i Q u R H B v Z T l u E + t 9 3 T g J J I I G p o 6 K B 8 / n u u e f e 0 C w w k R T I z 5 7 e R a u l F 1 S x E J 3 i K 6 m X k a E c j W K m 5 k w E K z S R M k Z D a i h G P c S Z O W k h e P k y U Q E D y U C / u E M Z J D E T x h l H n L k D K Q x 8 0 Q 4 e f J 3 d a 6 b 0 r B 9 H B l 0 u q D G z o X w V X N J Q z w 7 5 c g P 9 g t v k Y c h 4 B H e Z 6 m G C C R p I n s R C 9 7 w u Q S M R y D A S 8 9 7 5 5 0 7 H I + h n I g 3 z z Y q z X v H R v Z W C / W m T D P Q p v l M y h r M Q X T E a A j I b 0 5 Q + g W J + k s u d L D 6 C H n J 5 n 3 M / o J w q 3 T M q K Z v 8 b s G H G 2 i F w Y G M n y L B c r l T 4 5 u s 8 R 0 1 E X C F x p H S B l 0 L y w f E u Z X f U B D f 0 p j h d 5 I b V B v L U / Z m L l d b h h z s I l y m I Y 2 9 T X K A u E A 8 Y Q I s 1 k D O D g r E O 6 G R 9 X p j r A R R p O j e y + a X n A Z w 7 x f l C S t b T + W p 1 N l H Q f D Y v l l M O c M k V 1 a V W y X C v j E B H O J G t 9 4 B v x V 4 w I 9 9 f 9 D p Y E G F p W i 6 W p Y i n S o q 9 L N U c R a b P d T O P k L L 5 8 Z 0 P 4 w j r W 1 b j j m d A 7 8 G L i E D K W 6 m t t s Y Y w U W w d P J / Q g e 1 o c x N n v H A t 1 B 0 4 j g 7 B 9 Z 7 t r M 9 m 9 8 i + J W Z v b / F 4 m / 5 D B U M o b R 0 w p t G 6 H A l K p k G s 4 + 9 F I N F 1 5 g + A B j K L 0 J t j I T e 5 2 2 0 2 g w A 9 s E r R v M u V 6 z K 7 f b V E 3 e 0 X J q J q B c W N d h p Z i O w E w V Q / h 2 S L G 7 t R j F V c W 8 Q R o d z i 2 3 1 8 K c f 3 J t F J X D C e R m 7 + a Q L a k y c X r O n p l S 6 X i s t + 7 D U z / T f L k F U h 1 w 9 p t C e g F 9 s 0 a 1 8 B 6 3 5 H A 5 j 2 A R V L u y M s m 8 5 o F a T X B 9 / x 8 r G X w s N T V n 0 2 h n R v t S 2 U 0 0 k a + l 8 W + F T k 0 4 z T j B 2 w 8 F G X f 7 O o D U w z Y G J y e t S N T 5 K X 5 n D C j n a a U 8 p o 5 r f 1 f c R N q 4 1 g f w Z g v S 6 X a 6 Z w Q W f c d r k y 9 n H j k N E 0 V t r h 2 Q 2 b 9 2 q Z G k e G G p Z y O z 4 I o o x 7 C G r f H t i q / 2 + u U K B t Q C I n G g p U X C + e b / 6 M 0 o m o 4 O 7 Y 6 U k u q D W 6 A G m y U 4 U 6 r 2 4 P s H d n Z 1 9 F c M 4 6 x 8 q h n a N X z x F w A A / / 8 D A F B L A Q I t A B Q A B g A I A A A A I Q A q 3 a p A 0 g A A A D c B A A A T A A A A A A A A A A A A A A A A A A A A A A B b Q 2 9 u d G V u d F 9 U e X B l c 1 0 u e G 1 s U E s B A i 0 A F A A C A A g A A A A h A A L j Q 9 G t A A A A 9 w A A A B I A A A A A A A A A A A A A A A A A C w M A A E N v b m Z p Z y 9 Q Y W N r Y W d l L n h t b F B L A Q I t A B Q A A g A I A A A A I Q B f g L 6 z M A M A A B 8 K A A A T A A A A A A A A A A A A A A A A A O g D A A B G b 3 J t d W x h c y 9 T Z W N 0 a W 9 u M S 5 t U E s F B g A A A A A D A A M A w g A A A E k 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x I Q A A A A A A A E 8 h 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Q t M T R U M T M 6 N D A 6 M z E u M j U z O D U 1 N 1 o i L z 4 8 R W 5 0 c n k g V H l w Z T 0 i R m l s b E N v b H V t b l R 5 c G V z I i B W Y W x 1 Z T 0 i c 0 J n a 0 t C Z 1 l E Q m d Z R 0 F 3 T U I i L z 4 8 R W 5 0 c n k g V H l w Z T 0 i R m l s b E N v b H V t b k 5 h b W V z I i B W Y W x 1 Z T 0 i c 1 s m c X V v d D t Q Y X R p Z W 5 0 I E l k J n F 1 b 3 Q 7 L C Z x d W 9 0 O 1 B h d G l l b n Q g Q W R t a X N z a W 9 u I E R h d G U m c X V v d D s s J n F 1 b 3 Q 7 U G F 0 a W V u d C B B Z G 1 p c 3 N p b 2 4 g V G l t Z S Z x d W 9 0 O y w m c X V v d D t Q Y X R p Z W 5 0 I G 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L C Z x d W 9 0 O 1 B h d G l l b n Q g Q W R t a X N z a W 9 u I E Z s Y W d f M 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D Y 0 Z m M 2 Y j U t Z T k z Y S 0 0 M z h k L W I 3 Z j A t Z m U 0 M D B h O G M 1 M z I x I i 8 + P E V u d H J 5 I F R 5 c G U 9 I l J l b G F 0 a W 9 u c 2 h p c E l u Z m 9 D b 2 5 0 Y W l u Z X I i I F Z h b H V l P S J z e y Z x d W 9 0 O 2 N v b H V t b k N v d W 5 0 J n F 1 b 3 Q 7 O j E y L C Z x d W 9 0 O 2 t l e U N v b H V t b k 5 h b W V z J n F 1 b 3 Q 7 O l t d L C Z x d W 9 0 O 3 F 1 Z X J 5 U m V s Y X R p b 2 5 z a G l w c y Z x d W 9 0 O z p b X S w m c X V v d D t j b 2 x 1 b W 5 J Z G V u d G l 0 a W V z J n F 1 b 3 Q 7 O l s m c X V v d D t T Z W N 0 a W 9 u M S 9 I b 3 N w a X R h b C B F b W V y Z 2 V u Y 3 k g U m 9 v b S B E Y X R h L 0 N o Y W 5 n Z W Q g V H l w Z T E 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J 9 J n F 1 b 3 Q 7 L C Z x d W 9 0 O 1 N l Y 3 R p b 2 4 x L 0 h v c 3 B p d G F s I E V t Z X J n Z W 5 j e S B S b 2 9 t I E R h d G E v Q 2 h h b m d l Z C B U e X B l M S 5 7 U G F 0 a W V u d C B H Z W 5 k Z X I s N H 0 m c X V v d D s s J n F 1 b 3 Q 7 U 2 V j d G l v b j E v S G 9 z c G l 0 Y W w g R W 1 l c m d l b m N 5 I F J v b 2 0 g R G F 0 Y S 9 D a G F u Z 2 V k I F R 5 c G U x L n t Q Y X R p Z W 5 0 I E F n Z S w 1 f S Z x d W 9 0 O y w m c X V v d D t T Z W N 0 a W 9 u M S 9 I b 3 N w a X R h b C B F b W V y Z 2 V u Y 3 k g U m 9 v b S B E Y X R h L 0 N o Y W 5 n Z W Q g V H l w Z T E u e 1 B h d G l l b n Q g U m F j Z S w 2 f S Z x d W 9 0 O y w m c X V v d D t T Z W N 0 a W 9 u M S 9 I b 3 N w a X R h b C B F b W V y Z 2 V u Y 3 k g U m 9 v b S B E Y X R h L 0 N o Y W 5 n Z W Q g V H l w Z T E u e 0 R l c G F y d G 1 l b n Q g U m V m Z X J y Y W w s N 3 0 m c X V v d D s s J n F 1 b 3 Q 7 U 2 V j d G l v b j E v S G 9 z c G l 0 Y W w g R W 1 l c m d l b m N 5 I F J v b 2 0 g R G F 0 Y S 9 S Z X B s Y W N l Z C B W Y W x 1 Z T M u e 1 B h d G l l b n Q g Q W R t a X N z a W 9 u I E Z s Y W c s N 3 0 m c X V v d D s s J n F 1 b 3 Q 7 U 2 V j d G l v b j E v S G 9 z c G l 0 Y W w g R W 1 l c m d l b m N 5 I F J v b 2 0 g R G F 0 Y S 9 D a G F u Z 2 V k I F R 5 c G U x L n t Q Y X R p Z W 5 0 I F N h d G l z Z m F j d G l v b i B T Y 2 9 y Z S w 5 f S Z x d W 9 0 O y w m c X V v d D t T Z W N 0 a W 9 u M S 9 I b 3 N w a X R h b C B F b W V y Z 2 V u Y 3 k g U m 9 v b S B E Y X R h L 0 N o Y W 5 n Z W Q g V H l w Z T E u e 1 B h d G l l b n Q g V 2 F p d H R p b W U s M T B 9 J n F 1 b 3 Q 7 L C Z x d W 9 0 O 1 N l Y 3 R p b 2 4 x L 0 h v c 3 B p d G F s I E V t Z X J n Z W 5 j e S B S b 2 9 t I E R h d G E v Q 2 h h b m d l Z C B U e X B l M S 5 7 U G F 0 a W V u d C B B Z G 1 p c 3 N p b 2 4 g R m x h Z 1 8 x L D E x f S Z x d W 9 0 O 1 0 s J n F 1 b 3 Q 7 Q 2 9 s d W 1 u Q 2 9 1 b n Q m c X V v d D s 6 M T I s J n F 1 b 3 Q 7 S 2 V 5 Q 2 9 s d W 1 u T m F t Z X M m c X V v d D s 6 W 1 0 s J n F 1 b 3 Q 7 Q 2 9 s d W 1 u S W R l b n R p d G l l c y Z x d W 9 0 O z p b J n F 1 b 3 Q 7 U 2 V j d G l v b j E v S G 9 z c G l 0 Y W w g R W 1 l c m d l b m N 5 I F J v b 2 0 g R G F 0 Y S 9 D a G F u Z 2 V k I F R 5 c G U x 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y f S Z x d W 9 0 O y w m c X V v d D t T Z W N 0 a W 9 u M S 9 I b 3 N w a X R h b C B F b W V y Z 2 V u Y 3 k g U m 9 v b S B E Y X R h L 0 N o Y W 5 n Z W Q g V H l w Z T E u e 1 B h d G l l b n Q g R 2 V u Z G V y L D R 9 J n F 1 b 3 Q 7 L C Z x d W 9 0 O 1 N l Y 3 R p b 2 4 x L 0 h v c 3 B p d G F s I E V t Z X J n Z W 5 j e S B S b 2 9 t I E R h d G E v Q 2 h h b m d l Z C B U e X B l M S 5 7 U G F 0 a W V u d C B B Z 2 U s N X 0 m c X V v d D s s J n F 1 b 3 Q 7 U 2 V j d G l v b j E v S G 9 z c G l 0 Y W w g R W 1 l c m d l b m N 5 I F J v b 2 0 g R G F 0 Y S 9 D a G F u Z 2 V k I F R 5 c G U x L n t Q Y X R p Z W 5 0 I F J h Y 2 U s N n 0 m c X V v d D s s J n F 1 b 3 Q 7 U 2 V j d G l v b j E v S G 9 z c G l 0 Y W w g R W 1 l c m d l b m N 5 I F J v b 2 0 g R G F 0 Y S 9 D a G F u Z 2 V k I F R 5 c G U x L n t E Z X B h c n R t Z W 5 0 I F J l Z m V y c m F s L D d 9 J n F 1 b 3 Q 7 L C Z x d W 9 0 O 1 N l Y 3 R p b 2 4 x L 0 h v c 3 B p d G F s I E V t Z X J n Z W 5 j e S B S b 2 9 t I E R h d G E v U m V w b G F j Z W Q g V m F s d W U z L n t Q Y X R p Z W 5 0 I E F k b W l z c 2 l v b i B G b G F n L D d 9 J n F 1 b 3 Q 7 L C Z x d W 9 0 O 1 N l Y 3 R p b 2 4 x L 0 h v c 3 B p d G F s I E V t Z X J n Z W 5 j e S B S b 2 9 t I E R h d G E v Q 2 h h b m d l Z C B U e X B l M S 5 7 U G F 0 a W V u d C B T Y X R p c 2 Z h Y 3 R p b 2 4 g U 2 N v c m U s O X 0 m c X V v d D s s J n F 1 b 3 Q 7 U 2 V j d G l v b j E v S G 9 z c G l 0 Y W w g R W 1 l c m d l b m N 5 I F J v b 2 0 g R G F 0 Y S 9 D a G F u Z 2 V k I F R 5 c G U x L n t Q Y X R p Z W 5 0 I F d h a X R 0 a W 1 l L D E w f S Z x d W 9 0 O y w m c X V v d D t T Z W N 0 a W 9 u M S 9 I b 3 N w a X R h b C B F b W V y Z 2 V u Y 3 k g U m 9 v b S B E Y X R h L 0 N o Y W 5 n Z W Q g V H l w Z T E u e 1 B h d G l l b n Q g Q W R t a X N z a W 9 u I E Z s Y W d f M S w x M 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c n Q g R G F 0 Y S F Q a X Z v d F R h Y m x l M i I v P j w v U 3 R h Y m x l R W 5 0 c m l l c z 4 8 L 0 l 0 Z W 0 + P E l 0 Z W 0 + P E l 0 Z W 1 M b 2 N h d G l v b j 4 8 S X R l b V R 5 c G U + R m 9 y b X V s Y T w v S X R l b V R 5 c G U + P E l 0 Z W 1 Q Y X R o P l N l Y 3 R p b 2 4 x L 0 N h b G x l b m R l c l 9 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N C 0 x N F Q x M z o 0 M D o z M S 4 y N j k 0 O D M 2 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E z N m Y 0 Z D N m L W I y Y z M t N G M x Z i 0 5 M z E 4 L T E 0 Z W N l Y T g z N z E w N i I v P j x F b n R y e S B U e X B l P S J S Z W x h d G l v b n N o a X B J b m Z v Q 2 9 u d G F p b m V y I i B W Y W x 1 Z T 0 i c 3 s m c X V v d D t j b 2 x 1 b W 5 D b 3 V u d C Z x d W 9 0 O z o x L C Z x d W 9 0 O 2 t l e U N v b H V t b k 5 h b W V z J n F 1 b 3 Q 7 O l t d L C Z x d W 9 0 O 3 F 1 Z X J 5 U m V s Y X R p b 2 5 z a G l w c y Z x d W 9 0 O z p b X S w m c X V v d D t j b 2 x 1 b W 5 J Z G V u d G l 0 a W V z J n F 1 b 3 Q 7 O l s m c X V v d D t T Z W N 0 a W 9 u M S 9 D Y W x s Z W 5 k Z X J f V G F i b G U v Q 2 h h b m d l Z C B U e X B l L n t D b 2 x 1 b W 4 x L D B 9 J n F 1 b 3 Q 7 X S w m c X V v d D t D b 2 x 1 b W 5 D b 3 V u d C Z x d W 9 0 O z o x L C Z x d W 9 0 O 0 t l e U N v b H V t b k 5 h b W V z J n F 1 b 3 Q 7 O l t d L C Z x d W 9 0 O 0 N v b H V t b k l k Z W 5 0 a X R p Z X M m c X V v d D s 6 W y Z x d W 9 0 O 1 N l Y 3 R p b 2 4 x L 0 N h b G x l b m R l 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c n Q g R G F 0 Y S F Q a X Z v d F R h Y m x l N 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u Y W 1 l Z C U y M E N v b H V t b n M x P C 9 J d G V t U G F 0 a D 4 8 L 0 l 0 Z W 1 M b 2 N h d G l v b j 4 8 U 3 R h Y m x l R W 5 0 c m l l c y 8 + P C 9 J d G V t P j x J d G V t P j x J d G V t T G 9 j Y X R p b 2 4 + P E l 0 Z W 1 U e X B l P k Z v c m 1 1 b G E 8 L 0 l 0 Z W 1 U e X B l P j x J d G V t U G F 0 a D 5 T Z W N 0 a W 9 u M S 9 I b 3 N w a X R h b C U y M E V t Z X J n Z W 5 j e S U y M F J v b 2 0 l M j B E Y X R h L 1 N v c n R l Z C U y M F J v d 3 M 8 L 0 l 0 Z W 1 Q Y X R o P j w v S X R l b U x v Y 2 F 0 a W 9 u P j x T d G F i b G V F b n R y a W V z L z 4 8 L 0 l 0 Z W 0 + P E l 0 Z W 0 + P E l 0 Z W 1 M b 2 N h d G l v b j 4 8 S X R l b V R 5 c G U + R m 9 y b X V s Y T w v S X R l b V R 5 c G U + P E l 0 Z W 1 Q Y X R o P l N l Y 3 R p b 2 4 x L 0 N h b G x l b m R l c l 9 U Y W J s Z S 9 T b 3 V y Y 2 U 8 L 0 l 0 Z W 1 Q Y X R o P j w v S X R l b U x v Y 2 F 0 a W 9 u P j x T d G F i b G V F b n R y a W V z L z 4 8 L 0 l 0 Z W 0 + P E l 0 Z W 0 + P E l 0 Z W 1 M b 2 N h d G l v b j 4 8 S X R l b V R 5 c G U + R m 9 y b X V s Y T w v S X R l b V R 5 c G U + P E l 0 Z W 1 Q Y X R o P l N l Y 3 R p b 2 4 x L 0 N h b G x l b m R l c l 9 U Y W J s Z S 9 D b 2 5 2 Z X J 0 Z W Q l M j B 0 b y U y M F R h Y m x l P C 9 J d G V t U G F 0 a D 4 8 L 0 l 0 Z W 1 M b 2 N h d G l v b j 4 8 U 3 R h Y m x l R W 5 0 c m l l c y 8 + P C 9 J d G V t P j x J d G V t P j x J d G V t T G 9 j Y X R p b 2 4 + P E l 0 Z W 1 U e X B l P k Z v c m 1 1 b G E 8 L 0 l 0 Z W 1 U e X B l P j x J d G V t U G F 0 a D 5 T Z W N 0 a W 9 u M S 9 D Y W x s Z W 5 k Z X J f V G F i b G U v Q 2 h h b m d l Z C U y M F R 5 c G U 8 L 0 l 0 Z W 1 Q Y X R o P j w v S X R l b U x v Y 2 F 0 a W 9 u P j x T d G F i b G V F b n R y a W V z L z 4 8 L 0 l 0 Z W 0 + P E l 0 Z W 0 + P E l 0 Z W 1 M b 2 N h d G l v b j 4 8 S X R l b V R 5 c G U + R m 9 y b X V s Y T w v S X R l b V R 5 c G U + P E l 0 Z W 1 Q Y X R o P l N l Y 3 R p b 2 4 x L 0 N h b G x l b m R l c l 9 U 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Z A y l P u 5 M T E 2 u a 2 Y 5 j o h U j w A A A A A C A A A A A A A Q Z g A A A A E A A C A A A A A e N t W B H w k 0 6 p Y F 3 a h v / L g z U v R s b y d I n j F / m 9 v W k 3 2 Y 7 Q A A A A A O g A A A A A I A A C A A A A C B b w C Z E i i 0 b P N S J W u x d A t 4 n 4 o P R r H C Q 5 g n 9 5 x F A 0 P L s V A A A A A 8 v / K 2 r u Y c o I t z s / Q l a 8 u i z Y 8 H K 8 0 u p B m A B z z h o l E m Z 7 e 9 5 E e 5 d b K 9 / r D 4 7 j 8 T N K W f w o P I d 0 c q Q 7 J g G u a L H v 8 + P l P b d J 1 p S r M j t 9 G f M e b D b E A A A A B 3 w M d i 6 Q c M f X n p 3 w S L D M N d r d y i U f b Y 8 G a O n 3 m 2 2 G i 7 R F 1 N D k l w T l / s j e + / H 3 Y d A n 9 H W u L T P C 7 c P S t k o n a H 1 L u b < / D a t a M a s h u p > 
</file>

<file path=customXml/itemProps1.xml><?xml version="1.0" encoding="utf-8"?>
<ds:datastoreItem xmlns:ds="http://schemas.openxmlformats.org/officeDocument/2006/customXml" ds:itemID="{1A76927C-E7D9-4C95-B69C-7A27425CAFC0}">
  <ds:schemaRefs/>
</ds:datastoreItem>
</file>

<file path=customXml/itemProps10.xml><?xml version="1.0" encoding="utf-8"?>
<ds:datastoreItem xmlns:ds="http://schemas.openxmlformats.org/officeDocument/2006/customXml" ds:itemID="{C871DE25-51A1-4B91-8BB7-0029D8DF60AC}">
  <ds:schemaRefs/>
</ds:datastoreItem>
</file>

<file path=customXml/itemProps11.xml><?xml version="1.0" encoding="utf-8"?>
<ds:datastoreItem xmlns:ds="http://schemas.openxmlformats.org/officeDocument/2006/customXml" ds:itemID="{46B48671-AF11-4663-8EB0-534E1C87C06A}">
  <ds:schemaRefs/>
</ds:datastoreItem>
</file>

<file path=customXml/itemProps12.xml><?xml version="1.0" encoding="utf-8"?>
<ds:datastoreItem xmlns:ds="http://schemas.openxmlformats.org/officeDocument/2006/customXml" ds:itemID="{2C37F912-5E1F-4E51-9A6A-EF075E5AF511}">
  <ds:schemaRefs/>
</ds:datastoreItem>
</file>

<file path=customXml/itemProps13.xml><?xml version="1.0" encoding="utf-8"?>
<ds:datastoreItem xmlns:ds="http://schemas.openxmlformats.org/officeDocument/2006/customXml" ds:itemID="{34A5CCE0-C901-4105-916C-9519A32CCECB}">
  <ds:schemaRefs/>
</ds:datastoreItem>
</file>

<file path=customXml/itemProps14.xml><?xml version="1.0" encoding="utf-8"?>
<ds:datastoreItem xmlns:ds="http://schemas.openxmlformats.org/officeDocument/2006/customXml" ds:itemID="{DD4689A2-9099-4E40-B235-C4FAD1A8121F}">
  <ds:schemaRefs/>
</ds:datastoreItem>
</file>

<file path=customXml/itemProps15.xml><?xml version="1.0" encoding="utf-8"?>
<ds:datastoreItem xmlns:ds="http://schemas.openxmlformats.org/officeDocument/2006/customXml" ds:itemID="{D65E8A03-9D5C-4424-8EA6-FF1354232401}">
  <ds:schemaRefs/>
</ds:datastoreItem>
</file>

<file path=customXml/itemProps16.xml><?xml version="1.0" encoding="utf-8"?>
<ds:datastoreItem xmlns:ds="http://schemas.openxmlformats.org/officeDocument/2006/customXml" ds:itemID="{9820D193-1760-4FDD-B50C-B3B18DD61822}">
  <ds:schemaRefs/>
</ds:datastoreItem>
</file>

<file path=customXml/itemProps17.xml><?xml version="1.0" encoding="utf-8"?>
<ds:datastoreItem xmlns:ds="http://schemas.openxmlformats.org/officeDocument/2006/customXml" ds:itemID="{CDFA686A-4864-469C-96DB-B02AA97CF117}">
  <ds:schemaRefs/>
</ds:datastoreItem>
</file>

<file path=customXml/itemProps18.xml><?xml version="1.0" encoding="utf-8"?>
<ds:datastoreItem xmlns:ds="http://schemas.openxmlformats.org/officeDocument/2006/customXml" ds:itemID="{2D322357-3054-4F02-8F71-18A15A5C849C}">
  <ds:schemaRefs/>
</ds:datastoreItem>
</file>

<file path=customXml/itemProps2.xml><?xml version="1.0" encoding="utf-8"?>
<ds:datastoreItem xmlns:ds="http://schemas.openxmlformats.org/officeDocument/2006/customXml" ds:itemID="{FF47C556-390C-471C-8DB8-FE89DEBA1B9C}">
  <ds:schemaRefs/>
</ds:datastoreItem>
</file>

<file path=customXml/itemProps3.xml><?xml version="1.0" encoding="utf-8"?>
<ds:datastoreItem xmlns:ds="http://schemas.openxmlformats.org/officeDocument/2006/customXml" ds:itemID="{4F1F7E96-F1A0-4520-AAD1-316B2A526D92}">
  <ds:schemaRefs/>
</ds:datastoreItem>
</file>

<file path=customXml/itemProps4.xml><?xml version="1.0" encoding="utf-8"?>
<ds:datastoreItem xmlns:ds="http://schemas.openxmlformats.org/officeDocument/2006/customXml" ds:itemID="{0B267EF1-5335-42A2-93D2-FAB6C8F26BB3}">
  <ds:schemaRefs/>
</ds:datastoreItem>
</file>

<file path=customXml/itemProps5.xml><?xml version="1.0" encoding="utf-8"?>
<ds:datastoreItem xmlns:ds="http://schemas.openxmlformats.org/officeDocument/2006/customXml" ds:itemID="{820D45BA-DC62-4E53-A21E-BE2CDAF5BDD4}">
  <ds:schemaRefs/>
</ds:datastoreItem>
</file>

<file path=customXml/itemProps6.xml><?xml version="1.0" encoding="utf-8"?>
<ds:datastoreItem xmlns:ds="http://schemas.openxmlformats.org/officeDocument/2006/customXml" ds:itemID="{149F3E9A-0CF0-4DDF-8C02-1B3ED65C3A6E}">
  <ds:schemaRefs/>
</ds:datastoreItem>
</file>

<file path=customXml/itemProps7.xml><?xml version="1.0" encoding="utf-8"?>
<ds:datastoreItem xmlns:ds="http://schemas.openxmlformats.org/officeDocument/2006/customXml" ds:itemID="{08AC975B-57BA-402A-9ADF-38BC23319D77}">
  <ds:schemaRefs/>
</ds:datastoreItem>
</file>

<file path=customXml/itemProps8.xml><?xml version="1.0" encoding="utf-8"?>
<ds:datastoreItem xmlns:ds="http://schemas.openxmlformats.org/officeDocument/2006/customXml" ds:itemID="{15C6E074-8FC6-4B5C-ABE7-417CBAB612D0}">
  <ds:schemaRefs/>
</ds:datastoreItem>
</file>

<file path=customXml/itemProps9.xml><?xml version="1.0" encoding="utf-8"?>
<ds:datastoreItem xmlns:ds="http://schemas.openxmlformats.org/officeDocument/2006/customXml" ds:itemID="{FB567FC1-AA46-4109-8A12-756F37D215B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Pivort Data</vt:lpstr>
      <vt:lpstr>Dashboard</vt:lpstr>
      <vt:lpstr>No of Patient Chart</vt:lpstr>
      <vt:lpstr>Average Wait time Chart</vt:lpstr>
      <vt:lpstr>Patient Satisifaction 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Bhatt</dc:creator>
  <cp:lastModifiedBy>Amit Bhatt</cp:lastModifiedBy>
  <dcterms:created xsi:type="dcterms:W3CDTF">2025-04-14T13:14:31Z</dcterms:created>
  <dcterms:modified xsi:type="dcterms:W3CDTF">2025-04-16T09:46:26Z</dcterms:modified>
</cp:coreProperties>
</file>