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1\Statistics and probability\Practicals\Assignment 9\"/>
    </mc:Choice>
  </mc:AlternateContent>
  <xr:revisionPtr revIDLastSave="0" documentId="13_ncr:1_{E0B06253-852E-41CD-B58B-1875AC489C20}" xr6:coauthVersionLast="47" xr6:coauthVersionMax="47" xr10:uidLastSave="{00000000-0000-0000-0000-000000000000}"/>
  <bookViews>
    <workbookView xWindow="-108" yWindow="-108" windowWidth="23256" windowHeight="12576" activeTab="1" xr2:uid="{548BFB19-AA4D-48E8-B307-F6ED611F574A}"/>
  </bookViews>
  <sheets>
    <sheet name="Sheet1" sheetId="1" r:id="rId1"/>
    <sheet name="Regression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G2" i="2"/>
  <c r="F2" i="2"/>
  <c r="J2" i="2" s="1"/>
  <c r="K9" i="2" s="1"/>
  <c r="M9" i="2" s="1"/>
  <c r="H2" i="2"/>
  <c r="E2" i="2"/>
  <c r="D2" i="2"/>
  <c r="K2" i="2" l="1"/>
  <c r="K45" i="2"/>
  <c r="M45" i="2" s="1"/>
  <c r="K29" i="2"/>
  <c r="M29" i="2" s="1"/>
  <c r="K13" i="2"/>
  <c r="M13" i="2" s="1"/>
  <c r="K53" i="2"/>
  <c r="M53" i="2" s="1"/>
  <c r="K37" i="2"/>
  <c r="M37" i="2" s="1"/>
  <c r="K21" i="2"/>
  <c r="M21" i="2" s="1"/>
  <c r="K5" i="2"/>
  <c r="M5" i="2" s="1"/>
  <c r="K49" i="2"/>
  <c r="M49" i="2" s="1"/>
  <c r="K33" i="2"/>
  <c r="M33" i="2" s="1"/>
  <c r="K17" i="2"/>
  <c r="M17" i="2" s="1"/>
  <c r="K56" i="2"/>
  <c r="M56" i="2" s="1"/>
  <c r="K41" i="2"/>
  <c r="M41" i="2" s="1"/>
  <c r="K25" i="2"/>
  <c r="M25" i="2" s="1"/>
  <c r="M2" i="2"/>
  <c r="K6" i="2"/>
  <c r="M6" i="2" s="1"/>
  <c r="K10" i="2"/>
  <c r="M10" i="2" s="1"/>
  <c r="K14" i="2"/>
  <c r="M14" i="2" s="1"/>
  <c r="K18" i="2"/>
  <c r="M18" i="2" s="1"/>
  <c r="K22" i="2"/>
  <c r="M22" i="2" s="1"/>
  <c r="K26" i="2"/>
  <c r="M26" i="2" s="1"/>
  <c r="K30" i="2"/>
  <c r="M30" i="2" s="1"/>
  <c r="K34" i="2"/>
  <c r="M34" i="2" s="1"/>
  <c r="K38" i="2"/>
  <c r="M38" i="2" s="1"/>
  <c r="K42" i="2"/>
  <c r="M42" i="2" s="1"/>
  <c r="K46" i="2"/>
  <c r="M46" i="2" s="1"/>
  <c r="K50" i="2"/>
  <c r="M50" i="2" s="1"/>
  <c r="K54" i="2"/>
  <c r="M54" i="2" s="1"/>
  <c r="K3" i="2"/>
  <c r="M3" i="2" s="1"/>
  <c r="K7" i="2"/>
  <c r="M7" i="2" s="1"/>
  <c r="K11" i="2"/>
  <c r="M11" i="2" s="1"/>
  <c r="K15" i="2"/>
  <c r="M15" i="2" s="1"/>
  <c r="K19" i="2"/>
  <c r="M19" i="2" s="1"/>
  <c r="K23" i="2"/>
  <c r="M23" i="2" s="1"/>
  <c r="K27" i="2"/>
  <c r="M27" i="2" s="1"/>
  <c r="K31" i="2"/>
  <c r="M31" i="2" s="1"/>
  <c r="K35" i="2"/>
  <c r="M35" i="2" s="1"/>
  <c r="K39" i="2"/>
  <c r="M39" i="2" s="1"/>
  <c r="K43" i="2"/>
  <c r="M43" i="2" s="1"/>
  <c r="K47" i="2"/>
  <c r="M47" i="2" s="1"/>
  <c r="K51" i="2"/>
  <c r="M51" i="2" s="1"/>
  <c r="K55" i="2"/>
  <c r="M55" i="2" s="1"/>
  <c r="K4" i="2"/>
  <c r="M4" i="2" s="1"/>
  <c r="K8" i="2"/>
  <c r="M8" i="2" s="1"/>
  <c r="K12" i="2"/>
  <c r="M12" i="2" s="1"/>
  <c r="K16" i="2"/>
  <c r="M16" i="2" s="1"/>
  <c r="K20" i="2"/>
  <c r="M20" i="2" s="1"/>
  <c r="K24" i="2"/>
  <c r="M24" i="2" s="1"/>
  <c r="K28" i="2"/>
  <c r="M28" i="2" s="1"/>
  <c r="K32" i="2"/>
  <c r="M32" i="2" s="1"/>
  <c r="K36" i="2"/>
  <c r="M36" i="2" s="1"/>
  <c r="K40" i="2"/>
  <c r="M40" i="2" s="1"/>
  <c r="K44" i="2"/>
  <c r="M44" i="2" s="1"/>
  <c r="K48" i="2"/>
  <c r="M48" i="2" s="1"/>
  <c r="K52" i="2"/>
  <c r="M52" i="2" s="1"/>
  <c r="N2" i="2" l="1"/>
  <c r="O2" i="2"/>
</calcChain>
</file>

<file path=xl/sharedStrings.xml><?xml version="1.0" encoding="utf-8"?>
<sst xmlns="http://schemas.openxmlformats.org/spreadsheetml/2006/main" count="17" uniqueCount="16">
  <si>
    <t>Food expenditure</t>
  </si>
  <si>
    <t>Total expenditure</t>
  </si>
  <si>
    <t>Household</t>
  </si>
  <si>
    <t>β̂</t>
  </si>
  <si>
    <t>α̂</t>
  </si>
  <si>
    <t>ε =(Y − Ŷ)</t>
  </si>
  <si>
    <t>mean of ε</t>
  </si>
  <si>
    <t>Y(Food expenditure)</t>
  </si>
  <si>
    <t>X (Total expenditure)</t>
  </si>
  <si>
    <t>r(X,Y)</t>
  </si>
  <si>
    <t>SD(Y)</t>
  </si>
  <si>
    <t>SD(X)</t>
  </si>
  <si>
    <t>r(Y, Ŷ)</t>
  </si>
  <si>
    <t>Ȳ</t>
  </si>
  <si>
    <t>X̄</t>
  </si>
  <si>
    <t xml:space="preserve"> Ŷ= α̂ + β̂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</si>
</sst>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1306-F66A-4EAF-8F9D-4B870C250859}">
  <dimension ref="A1:C56"/>
  <sheetViews>
    <sheetView workbookViewId="0">
      <selection activeCell="F5" sqref="F5"/>
    </sheetView>
  </sheetViews>
  <sheetFormatPr defaultRowHeight="14.4" x14ac:dyDescent="0.3"/>
  <cols>
    <col min="1" max="1" width="11.5546875" style="1" bestFit="1" customWidth="1"/>
    <col min="2" max="3" width="17" style="1" bestFit="1" customWidth="1"/>
  </cols>
  <sheetData>
    <row r="1" spans="1:3" s="3" customFormat="1" x14ac:dyDescent="0.3">
      <c r="A1" s="2" t="s">
        <v>2</v>
      </c>
      <c r="B1" s="2" t="s">
        <v>0</v>
      </c>
      <c r="C1" s="2" t="s">
        <v>1</v>
      </c>
    </row>
    <row r="2" spans="1:3" x14ac:dyDescent="0.3">
      <c r="A2" s="1">
        <v>1</v>
      </c>
      <c r="B2" s="1">
        <v>217</v>
      </c>
      <c r="C2" s="1">
        <v>382</v>
      </c>
    </row>
    <row r="3" spans="1:3" x14ac:dyDescent="0.3">
      <c r="A3" s="1">
        <v>2</v>
      </c>
      <c r="B3" s="1">
        <v>196</v>
      </c>
      <c r="C3" s="1">
        <v>388</v>
      </c>
    </row>
    <row r="4" spans="1:3" x14ac:dyDescent="0.3">
      <c r="A4" s="1">
        <v>3</v>
      </c>
      <c r="B4" s="1">
        <v>303</v>
      </c>
      <c r="C4" s="1">
        <v>391</v>
      </c>
    </row>
    <row r="5" spans="1:3" x14ac:dyDescent="0.3">
      <c r="A5" s="1">
        <v>4</v>
      </c>
      <c r="B5" s="1">
        <v>270</v>
      </c>
      <c r="C5" s="1">
        <v>415</v>
      </c>
    </row>
    <row r="6" spans="1:3" x14ac:dyDescent="0.3">
      <c r="A6" s="1">
        <v>5</v>
      </c>
      <c r="B6" s="1">
        <v>325</v>
      </c>
      <c r="C6" s="1">
        <v>456</v>
      </c>
    </row>
    <row r="7" spans="1:3" x14ac:dyDescent="0.3">
      <c r="A7" s="1">
        <v>6</v>
      </c>
      <c r="B7" s="1">
        <v>260</v>
      </c>
      <c r="C7" s="1">
        <v>460</v>
      </c>
    </row>
    <row r="8" spans="1:3" x14ac:dyDescent="0.3">
      <c r="A8" s="1">
        <v>7</v>
      </c>
      <c r="B8" s="1">
        <v>300</v>
      </c>
      <c r="C8" s="1">
        <v>472</v>
      </c>
    </row>
    <row r="9" spans="1:3" x14ac:dyDescent="0.3">
      <c r="A9" s="1">
        <v>8</v>
      </c>
      <c r="B9" s="1">
        <v>325</v>
      </c>
      <c r="C9" s="1">
        <v>478</v>
      </c>
    </row>
    <row r="10" spans="1:3" x14ac:dyDescent="0.3">
      <c r="A10" s="1">
        <v>9</v>
      </c>
      <c r="B10" s="1">
        <v>336</v>
      </c>
      <c r="C10" s="1">
        <v>494</v>
      </c>
    </row>
    <row r="11" spans="1:3" x14ac:dyDescent="0.3">
      <c r="A11" s="1">
        <v>10</v>
      </c>
      <c r="B11" s="1">
        <v>345</v>
      </c>
      <c r="C11" s="1">
        <v>516</v>
      </c>
    </row>
    <row r="12" spans="1:3" x14ac:dyDescent="0.3">
      <c r="A12" s="1">
        <v>11</v>
      </c>
      <c r="B12" s="1">
        <v>325</v>
      </c>
      <c r="C12" s="1">
        <v>525</v>
      </c>
    </row>
    <row r="13" spans="1:3" x14ac:dyDescent="0.3">
      <c r="A13" s="1">
        <v>12</v>
      </c>
      <c r="B13" s="1">
        <v>362</v>
      </c>
      <c r="C13" s="1">
        <v>554</v>
      </c>
    </row>
    <row r="14" spans="1:3" x14ac:dyDescent="0.3">
      <c r="A14" s="1">
        <v>13</v>
      </c>
      <c r="B14" s="1">
        <v>315</v>
      </c>
      <c r="C14" s="1">
        <v>575</v>
      </c>
    </row>
    <row r="15" spans="1:3" x14ac:dyDescent="0.3">
      <c r="A15" s="1">
        <v>14</v>
      </c>
      <c r="B15" s="1">
        <v>355</v>
      </c>
      <c r="C15" s="1">
        <v>579</v>
      </c>
    </row>
    <row r="16" spans="1:3" x14ac:dyDescent="0.3">
      <c r="A16" s="1">
        <v>15</v>
      </c>
      <c r="B16" s="1">
        <v>325</v>
      </c>
      <c r="C16" s="1">
        <v>585</v>
      </c>
    </row>
    <row r="17" spans="1:3" x14ac:dyDescent="0.3">
      <c r="A17" s="1">
        <v>16</v>
      </c>
      <c r="B17" s="1">
        <v>370</v>
      </c>
      <c r="C17" s="1">
        <v>586</v>
      </c>
    </row>
    <row r="18" spans="1:3" x14ac:dyDescent="0.3">
      <c r="A18" s="1">
        <v>17</v>
      </c>
      <c r="B18" s="1">
        <v>390</v>
      </c>
      <c r="C18" s="1">
        <v>590</v>
      </c>
    </row>
    <row r="19" spans="1:3" x14ac:dyDescent="0.3">
      <c r="A19" s="1">
        <v>18</v>
      </c>
      <c r="B19" s="1">
        <v>420</v>
      </c>
      <c r="C19" s="1">
        <v>608</v>
      </c>
    </row>
    <row r="20" spans="1:3" x14ac:dyDescent="0.3">
      <c r="A20" s="1">
        <v>19</v>
      </c>
      <c r="B20" s="1">
        <v>410</v>
      </c>
      <c r="C20" s="1">
        <v>610</v>
      </c>
    </row>
    <row r="21" spans="1:3" x14ac:dyDescent="0.3">
      <c r="A21" s="1">
        <v>20</v>
      </c>
      <c r="B21" s="1">
        <v>383</v>
      </c>
      <c r="C21" s="1">
        <v>616</v>
      </c>
    </row>
    <row r="22" spans="1:3" x14ac:dyDescent="0.3">
      <c r="A22" s="1">
        <v>21</v>
      </c>
      <c r="B22" s="1">
        <v>315</v>
      </c>
      <c r="C22" s="1">
        <v>618</v>
      </c>
    </row>
    <row r="23" spans="1:3" x14ac:dyDescent="0.3">
      <c r="A23" s="1">
        <v>22</v>
      </c>
      <c r="B23" s="1">
        <v>267</v>
      </c>
      <c r="C23" s="1">
        <v>623</v>
      </c>
    </row>
    <row r="24" spans="1:3" x14ac:dyDescent="0.3">
      <c r="A24" s="1">
        <v>23</v>
      </c>
      <c r="B24" s="1">
        <v>420</v>
      </c>
      <c r="C24" s="1">
        <v>627</v>
      </c>
    </row>
    <row r="25" spans="1:3" x14ac:dyDescent="0.3">
      <c r="A25" s="1">
        <v>24</v>
      </c>
      <c r="B25" s="1">
        <v>300</v>
      </c>
      <c r="C25" s="1">
        <v>630</v>
      </c>
    </row>
    <row r="26" spans="1:3" x14ac:dyDescent="0.3">
      <c r="A26" s="1">
        <v>25</v>
      </c>
      <c r="B26" s="1">
        <v>410</v>
      </c>
      <c r="C26" s="1">
        <v>635</v>
      </c>
    </row>
    <row r="27" spans="1:3" x14ac:dyDescent="0.3">
      <c r="A27" s="1">
        <v>26</v>
      </c>
      <c r="B27" s="1">
        <v>220</v>
      </c>
      <c r="C27" s="1">
        <v>640</v>
      </c>
    </row>
    <row r="28" spans="1:3" x14ac:dyDescent="0.3">
      <c r="A28" s="1">
        <v>27</v>
      </c>
      <c r="B28" s="1">
        <v>403</v>
      </c>
      <c r="C28" s="1">
        <v>648</v>
      </c>
    </row>
    <row r="29" spans="1:3" x14ac:dyDescent="0.3">
      <c r="A29" s="1">
        <v>28</v>
      </c>
      <c r="B29" s="1">
        <v>350</v>
      </c>
      <c r="C29" s="1">
        <v>650</v>
      </c>
    </row>
    <row r="30" spans="1:3" x14ac:dyDescent="0.3">
      <c r="A30" s="1">
        <v>29</v>
      </c>
      <c r="B30" s="1">
        <v>390</v>
      </c>
      <c r="C30" s="1">
        <v>655</v>
      </c>
    </row>
    <row r="31" spans="1:3" x14ac:dyDescent="0.3">
      <c r="A31" s="1">
        <v>30</v>
      </c>
      <c r="B31" s="1">
        <v>385</v>
      </c>
      <c r="C31" s="1">
        <v>662</v>
      </c>
    </row>
    <row r="32" spans="1:3" x14ac:dyDescent="0.3">
      <c r="A32" s="1">
        <v>31</v>
      </c>
      <c r="B32" s="1">
        <v>470</v>
      </c>
      <c r="C32" s="1">
        <v>663</v>
      </c>
    </row>
    <row r="33" spans="1:3" x14ac:dyDescent="0.3">
      <c r="A33" s="1">
        <v>32</v>
      </c>
      <c r="B33" s="1">
        <v>322</v>
      </c>
      <c r="C33" s="1">
        <v>677</v>
      </c>
    </row>
    <row r="34" spans="1:3" x14ac:dyDescent="0.3">
      <c r="A34" s="1">
        <v>33</v>
      </c>
      <c r="B34" s="1">
        <v>540</v>
      </c>
      <c r="C34" s="1">
        <v>680</v>
      </c>
    </row>
    <row r="35" spans="1:3" x14ac:dyDescent="0.3">
      <c r="A35" s="1">
        <v>34</v>
      </c>
      <c r="B35" s="1">
        <v>433</v>
      </c>
      <c r="C35" s="1">
        <v>690</v>
      </c>
    </row>
    <row r="36" spans="1:3" x14ac:dyDescent="0.3">
      <c r="A36" s="1">
        <v>35</v>
      </c>
      <c r="B36" s="1">
        <v>295</v>
      </c>
      <c r="C36" s="1">
        <v>695</v>
      </c>
    </row>
    <row r="37" spans="1:3" x14ac:dyDescent="0.3">
      <c r="A37" s="1">
        <v>36</v>
      </c>
      <c r="B37" s="1">
        <v>340</v>
      </c>
      <c r="C37" s="1">
        <v>695</v>
      </c>
    </row>
    <row r="38" spans="1:3" x14ac:dyDescent="0.3">
      <c r="A38" s="1">
        <v>37</v>
      </c>
      <c r="B38" s="1">
        <v>500</v>
      </c>
      <c r="C38" s="1">
        <v>695</v>
      </c>
    </row>
    <row r="39" spans="1:3" x14ac:dyDescent="0.3">
      <c r="A39" s="1">
        <v>38</v>
      </c>
      <c r="B39" s="1">
        <v>450</v>
      </c>
      <c r="C39" s="1">
        <v>720</v>
      </c>
    </row>
    <row r="40" spans="1:3" x14ac:dyDescent="0.3">
      <c r="A40" s="1">
        <v>39</v>
      </c>
      <c r="B40" s="1">
        <v>415</v>
      </c>
      <c r="C40" s="1">
        <v>721</v>
      </c>
    </row>
    <row r="41" spans="1:3" x14ac:dyDescent="0.3">
      <c r="A41" s="1">
        <v>40</v>
      </c>
      <c r="B41" s="1">
        <v>540</v>
      </c>
      <c r="C41" s="1">
        <v>730</v>
      </c>
    </row>
    <row r="42" spans="1:3" x14ac:dyDescent="0.3">
      <c r="A42" s="1">
        <v>41</v>
      </c>
      <c r="B42" s="1">
        <v>360</v>
      </c>
      <c r="C42" s="1">
        <v>731</v>
      </c>
    </row>
    <row r="43" spans="1:3" x14ac:dyDescent="0.3">
      <c r="A43" s="1">
        <v>42</v>
      </c>
      <c r="B43" s="1">
        <v>450</v>
      </c>
      <c r="C43" s="1">
        <v>733</v>
      </c>
    </row>
    <row r="44" spans="1:3" x14ac:dyDescent="0.3">
      <c r="A44" s="1">
        <v>43</v>
      </c>
      <c r="B44" s="1">
        <v>395</v>
      </c>
      <c r="C44" s="1">
        <v>745</v>
      </c>
    </row>
    <row r="45" spans="1:3" x14ac:dyDescent="0.3">
      <c r="A45" s="1">
        <v>44</v>
      </c>
      <c r="B45" s="1">
        <v>430</v>
      </c>
      <c r="C45" s="1">
        <v>751</v>
      </c>
    </row>
    <row r="46" spans="1:3" x14ac:dyDescent="0.3">
      <c r="A46" s="1">
        <v>45</v>
      </c>
      <c r="B46" s="1">
        <v>332</v>
      </c>
      <c r="C46" s="1">
        <v>752</v>
      </c>
    </row>
    <row r="47" spans="1:3" x14ac:dyDescent="0.3">
      <c r="A47" s="1">
        <v>46</v>
      </c>
      <c r="B47" s="1">
        <v>397</v>
      </c>
      <c r="C47" s="1">
        <v>752</v>
      </c>
    </row>
    <row r="48" spans="1:3" x14ac:dyDescent="0.3">
      <c r="A48" s="1">
        <v>47</v>
      </c>
      <c r="B48" s="1">
        <v>446</v>
      </c>
      <c r="C48" s="1">
        <v>769</v>
      </c>
    </row>
    <row r="49" spans="1:3" x14ac:dyDescent="0.3">
      <c r="A49" s="1">
        <v>48</v>
      </c>
      <c r="B49" s="1">
        <v>480</v>
      </c>
      <c r="C49" s="1">
        <v>773</v>
      </c>
    </row>
    <row r="50" spans="1:3" x14ac:dyDescent="0.3">
      <c r="A50" s="1">
        <v>49</v>
      </c>
      <c r="B50" s="1">
        <v>352</v>
      </c>
      <c r="C50" s="1">
        <v>773</v>
      </c>
    </row>
    <row r="51" spans="1:3" x14ac:dyDescent="0.3">
      <c r="A51" s="1">
        <v>50</v>
      </c>
      <c r="B51" s="1">
        <v>410</v>
      </c>
      <c r="C51" s="1">
        <v>775</v>
      </c>
    </row>
    <row r="52" spans="1:3" x14ac:dyDescent="0.3">
      <c r="A52" s="1">
        <v>51</v>
      </c>
      <c r="B52" s="1">
        <v>380</v>
      </c>
      <c r="C52" s="1">
        <v>785</v>
      </c>
    </row>
    <row r="53" spans="1:3" x14ac:dyDescent="0.3">
      <c r="A53" s="1">
        <v>52</v>
      </c>
      <c r="B53" s="1">
        <v>610</v>
      </c>
      <c r="C53" s="1">
        <v>788</v>
      </c>
    </row>
    <row r="54" spans="1:3" x14ac:dyDescent="0.3">
      <c r="A54" s="1">
        <v>53</v>
      </c>
      <c r="B54" s="1">
        <v>530</v>
      </c>
      <c r="C54" s="1">
        <v>790</v>
      </c>
    </row>
    <row r="55" spans="1:3" x14ac:dyDescent="0.3">
      <c r="A55" s="1">
        <v>54</v>
      </c>
      <c r="B55" s="1">
        <v>360</v>
      </c>
      <c r="C55" s="1">
        <v>795</v>
      </c>
    </row>
    <row r="56" spans="1:3" x14ac:dyDescent="0.3">
      <c r="A56" s="1">
        <v>55</v>
      </c>
      <c r="B56" s="1">
        <v>305</v>
      </c>
      <c r="C56" s="1">
        <v>801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B7A0-EF72-4A22-B9EB-6188075F96F2}">
  <dimension ref="A1:O56"/>
  <sheetViews>
    <sheetView tabSelected="1" workbookViewId="0">
      <selection activeCell="O2" sqref="O2"/>
    </sheetView>
  </sheetViews>
  <sheetFormatPr defaultRowHeight="14.4" x14ac:dyDescent="0.3"/>
  <cols>
    <col min="1" max="1" width="11.5546875" style="1" bestFit="1" customWidth="1"/>
    <col min="2" max="2" width="18.5546875" style="1" customWidth="1"/>
    <col min="3" max="3" width="18.6640625" style="1" customWidth="1"/>
    <col min="11" max="11" width="10.33203125" customWidth="1"/>
    <col min="14" max="14" width="16.33203125" bestFit="1" customWidth="1"/>
  </cols>
  <sheetData>
    <row r="1" spans="1:15" s="3" customFormat="1" x14ac:dyDescent="0.3">
      <c r="A1" s="2" t="s">
        <v>2</v>
      </c>
      <c r="B1" s="2" t="s">
        <v>7</v>
      </c>
      <c r="C1" s="2" t="s">
        <v>8</v>
      </c>
      <c r="D1" s="3" t="s">
        <v>9</v>
      </c>
      <c r="E1" s="3" t="s">
        <v>10</v>
      </c>
      <c r="F1" s="3" t="s">
        <v>11</v>
      </c>
      <c r="G1" s="3" t="s">
        <v>14</v>
      </c>
      <c r="H1" s="3" t="s">
        <v>13</v>
      </c>
      <c r="I1" s="4" t="s">
        <v>3</v>
      </c>
      <c r="J1" s="3" t="s">
        <v>4</v>
      </c>
      <c r="K1" s="3" t="s">
        <v>15</v>
      </c>
      <c r="M1" s="3" t="s">
        <v>5</v>
      </c>
      <c r="N1" s="3" t="s">
        <v>6</v>
      </c>
      <c r="O1" s="3" t="s">
        <v>12</v>
      </c>
    </row>
    <row r="2" spans="1:15" x14ac:dyDescent="0.3">
      <c r="A2" s="1">
        <v>1</v>
      </c>
      <c r="B2" s="1">
        <v>217</v>
      </c>
      <c r="C2" s="1">
        <v>382</v>
      </c>
      <c r="D2">
        <f>CORREL(C2:C56,B2:B56)</f>
        <v>0.60813134570353022</v>
      </c>
      <c r="E2">
        <f>_xlfn.STDEV.P(B2:B56)</f>
        <v>82.67311713925308</v>
      </c>
      <c r="F2">
        <f>_xlfn.STDEV.P(C2:C56)</f>
        <v>115.09868708458424</v>
      </c>
      <c r="G2">
        <f>AVERAGE(C2:C56)</f>
        <v>639.0363636363636</v>
      </c>
      <c r="H2">
        <f>AVERAGE(B2:B56)</f>
        <v>373.34545454545457</v>
      </c>
      <c r="I2">
        <f>(D2*E2)/F2</f>
        <v>0.43680875301776834</v>
      </c>
      <c r="J2">
        <f>H2-(I2*G2)</f>
        <v>94.208777412445443</v>
      </c>
      <c r="K2">
        <f>J$2+(I$2*C2)</f>
        <v>261.06972106523295</v>
      </c>
      <c r="M2">
        <f>B2-K2</f>
        <v>-44.069721065232955</v>
      </c>
      <c r="N2">
        <f>AVERAGE(M2:M56)</f>
        <v>-5.2709352034567431E-14</v>
      </c>
      <c r="O2">
        <f>CORREL(B2:B56,K2:K56)</f>
        <v>0.60813134570353011</v>
      </c>
    </row>
    <row r="3" spans="1:15" x14ac:dyDescent="0.3">
      <c r="A3" s="1">
        <v>2</v>
      </c>
      <c r="B3" s="1">
        <v>196</v>
      </c>
      <c r="C3" s="1">
        <v>388</v>
      </c>
      <c r="K3">
        <f t="shared" ref="K3:K56" si="0">J$2+(I$2*C3)</f>
        <v>263.69057358333953</v>
      </c>
      <c r="M3">
        <f t="shared" ref="M3:M56" si="1">B3-K3</f>
        <v>-67.690573583339528</v>
      </c>
    </row>
    <row r="4" spans="1:15" x14ac:dyDescent="0.3">
      <c r="A4" s="1">
        <v>3</v>
      </c>
      <c r="B4" s="1">
        <v>303</v>
      </c>
      <c r="C4" s="1">
        <v>391</v>
      </c>
      <c r="K4">
        <f t="shared" si="0"/>
        <v>265.00099984239284</v>
      </c>
      <c r="M4">
        <f t="shared" si="1"/>
        <v>37.999000157607156</v>
      </c>
    </row>
    <row r="5" spans="1:15" x14ac:dyDescent="0.3">
      <c r="A5" s="1">
        <v>4</v>
      </c>
      <c r="B5" s="1">
        <v>270</v>
      </c>
      <c r="C5" s="1">
        <v>415</v>
      </c>
      <c r="K5">
        <f t="shared" si="0"/>
        <v>275.48440991481931</v>
      </c>
      <c r="M5">
        <f t="shared" si="1"/>
        <v>-5.4844099148193095</v>
      </c>
    </row>
    <row r="6" spans="1:15" x14ac:dyDescent="0.3">
      <c r="A6" s="1">
        <v>5</v>
      </c>
      <c r="B6" s="1">
        <v>325</v>
      </c>
      <c r="C6" s="1">
        <v>456</v>
      </c>
      <c r="K6">
        <f t="shared" si="0"/>
        <v>293.39356878854778</v>
      </c>
      <c r="M6">
        <f t="shared" si="1"/>
        <v>31.606431211452218</v>
      </c>
    </row>
    <row r="7" spans="1:15" x14ac:dyDescent="0.3">
      <c r="A7" s="1">
        <v>6</v>
      </c>
      <c r="B7" s="1">
        <v>260</v>
      </c>
      <c r="C7" s="1">
        <v>460</v>
      </c>
      <c r="K7">
        <f t="shared" si="0"/>
        <v>295.14080380061887</v>
      </c>
      <c r="M7">
        <f t="shared" si="1"/>
        <v>-35.140803800618869</v>
      </c>
    </row>
    <row r="8" spans="1:15" x14ac:dyDescent="0.3">
      <c r="A8" s="1">
        <v>7</v>
      </c>
      <c r="B8" s="1">
        <v>300</v>
      </c>
      <c r="C8" s="1">
        <v>472</v>
      </c>
      <c r="K8">
        <f t="shared" si="0"/>
        <v>300.38250883683213</v>
      </c>
      <c r="M8">
        <f t="shared" si="1"/>
        <v>-0.38250883683213033</v>
      </c>
    </row>
    <row r="9" spans="1:15" x14ac:dyDescent="0.3">
      <c r="A9" s="1">
        <v>8</v>
      </c>
      <c r="B9" s="1">
        <v>325</v>
      </c>
      <c r="C9" s="1">
        <v>478</v>
      </c>
      <c r="K9">
        <f t="shared" si="0"/>
        <v>303.0033613549387</v>
      </c>
      <c r="M9">
        <f t="shared" si="1"/>
        <v>21.996638645061296</v>
      </c>
    </row>
    <row r="10" spans="1:15" x14ac:dyDescent="0.3">
      <c r="A10" s="1">
        <v>9</v>
      </c>
      <c r="B10" s="1">
        <v>336</v>
      </c>
      <c r="C10" s="1">
        <v>494</v>
      </c>
      <c r="K10">
        <f t="shared" si="0"/>
        <v>309.992301403223</v>
      </c>
      <c r="M10">
        <f t="shared" si="1"/>
        <v>26.007698596777004</v>
      </c>
    </row>
    <row r="11" spans="1:15" x14ac:dyDescent="0.3">
      <c r="A11" s="1">
        <v>10</v>
      </c>
      <c r="B11" s="1">
        <v>345</v>
      </c>
      <c r="C11" s="1">
        <v>516</v>
      </c>
      <c r="K11">
        <f t="shared" si="0"/>
        <v>319.60209396961392</v>
      </c>
      <c r="M11">
        <f t="shared" si="1"/>
        <v>25.397906030386082</v>
      </c>
    </row>
    <row r="12" spans="1:15" x14ac:dyDescent="0.3">
      <c r="A12" s="1">
        <v>11</v>
      </c>
      <c r="B12" s="1">
        <v>325</v>
      </c>
      <c r="C12" s="1">
        <v>525</v>
      </c>
      <c r="K12">
        <f t="shared" si="0"/>
        <v>323.53337274677381</v>
      </c>
      <c r="M12">
        <f t="shared" si="1"/>
        <v>1.4666272532261928</v>
      </c>
    </row>
    <row r="13" spans="1:15" x14ac:dyDescent="0.3">
      <c r="A13" s="1">
        <v>12</v>
      </c>
      <c r="B13" s="1">
        <v>362</v>
      </c>
      <c r="C13" s="1">
        <v>554</v>
      </c>
      <c r="K13">
        <f t="shared" si="0"/>
        <v>336.20082658428908</v>
      </c>
      <c r="M13">
        <f t="shared" si="1"/>
        <v>25.799173415710925</v>
      </c>
    </row>
    <row r="14" spans="1:15" x14ac:dyDescent="0.3">
      <c r="A14" s="1">
        <v>13</v>
      </c>
      <c r="B14" s="1">
        <v>315</v>
      </c>
      <c r="C14" s="1">
        <v>575</v>
      </c>
      <c r="K14">
        <f t="shared" si="0"/>
        <v>345.37381039766223</v>
      </c>
      <c r="M14">
        <f t="shared" si="1"/>
        <v>-30.373810397662226</v>
      </c>
    </row>
    <row r="15" spans="1:15" x14ac:dyDescent="0.3">
      <c r="A15" s="1">
        <v>14</v>
      </c>
      <c r="B15" s="1">
        <v>355</v>
      </c>
      <c r="C15" s="1">
        <v>579</v>
      </c>
      <c r="K15">
        <f t="shared" si="0"/>
        <v>347.12104540973331</v>
      </c>
      <c r="M15">
        <f t="shared" si="1"/>
        <v>7.8789545902666873</v>
      </c>
    </row>
    <row r="16" spans="1:15" x14ac:dyDescent="0.3">
      <c r="A16" s="1">
        <v>15</v>
      </c>
      <c r="B16" s="1">
        <v>325</v>
      </c>
      <c r="C16" s="1">
        <v>585</v>
      </c>
      <c r="K16">
        <f t="shared" si="0"/>
        <v>349.74189792783989</v>
      </c>
      <c r="M16">
        <f t="shared" si="1"/>
        <v>-24.741897927839887</v>
      </c>
    </row>
    <row r="17" spans="1:13" x14ac:dyDescent="0.3">
      <c r="A17" s="1">
        <v>16</v>
      </c>
      <c r="B17" s="1">
        <v>370</v>
      </c>
      <c r="C17" s="1">
        <v>586</v>
      </c>
      <c r="K17">
        <f t="shared" si="0"/>
        <v>350.17870668085766</v>
      </c>
      <c r="M17">
        <f t="shared" si="1"/>
        <v>19.821293319142342</v>
      </c>
    </row>
    <row r="18" spans="1:13" x14ac:dyDescent="0.3">
      <c r="A18" s="1">
        <v>17</v>
      </c>
      <c r="B18" s="1">
        <v>390</v>
      </c>
      <c r="C18" s="1">
        <v>590</v>
      </c>
      <c r="K18">
        <f t="shared" si="0"/>
        <v>351.92594169292875</v>
      </c>
      <c r="M18">
        <f t="shared" si="1"/>
        <v>38.074058307071255</v>
      </c>
    </row>
    <row r="19" spans="1:13" x14ac:dyDescent="0.3">
      <c r="A19" s="1">
        <v>18</v>
      </c>
      <c r="B19" s="1">
        <v>420</v>
      </c>
      <c r="C19" s="1">
        <v>608</v>
      </c>
      <c r="K19">
        <f t="shared" si="0"/>
        <v>359.78849924724858</v>
      </c>
      <c r="M19">
        <f t="shared" si="1"/>
        <v>60.211500752751419</v>
      </c>
    </row>
    <row r="20" spans="1:13" x14ac:dyDescent="0.3">
      <c r="A20" s="1">
        <v>19</v>
      </c>
      <c r="B20" s="1">
        <v>410</v>
      </c>
      <c r="C20" s="1">
        <v>610</v>
      </c>
      <c r="K20">
        <f t="shared" si="0"/>
        <v>360.66211675328412</v>
      </c>
      <c r="M20">
        <f t="shared" si="1"/>
        <v>49.337883246715876</v>
      </c>
    </row>
    <row r="21" spans="1:13" x14ac:dyDescent="0.3">
      <c r="A21" s="1">
        <v>20</v>
      </c>
      <c r="B21" s="1">
        <v>383</v>
      </c>
      <c r="C21" s="1">
        <v>616</v>
      </c>
      <c r="K21">
        <f t="shared" si="0"/>
        <v>363.28296927139075</v>
      </c>
      <c r="M21">
        <f t="shared" si="1"/>
        <v>19.717030728609245</v>
      </c>
    </row>
    <row r="22" spans="1:13" x14ac:dyDescent="0.3">
      <c r="A22" s="1">
        <v>21</v>
      </c>
      <c r="B22" s="1">
        <v>315</v>
      </c>
      <c r="C22" s="1">
        <v>618</v>
      </c>
      <c r="K22">
        <f t="shared" si="0"/>
        <v>364.1565867774263</v>
      </c>
      <c r="M22">
        <f t="shared" si="1"/>
        <v>-49.156586777426298</v>
      </c>
    </row>
    <row r="23" spans="1:13" x14ac:dyDescent="0.3">
      <c r="A23" s="1">
        <v>22</v>
      </c>
      <c r="B23" s="1">
        <v>267</v>
      </c>
      <c r="C23" s="1">
        <v>623</v>
      </c>
      <c r="K23">
        <f t="shared" si="0"/>
        <v>366.3406305425151</v>
      </c>
      <c r="M23">
        <f t="shared" si="1"/>
        <v>-99.3406305425151</v>
      </c>
    </row>
    <row r="24" spans="1:13" x14ac:dyDescent="0.3">
      <c r="A24" s="1">
        <v>23</v>
      </c>
      <c r="B24" s="1">
        <v>420</v>
      </c>
      <c r="C24" s="1">
        <v>627</v>
      </c>
      <c r="K24">
        <f t="shared" si="0"/>
        <v>368.08786555458619</v>
      </c>
      <c r="M24">
        <f t="shared" si="1"/>
        <v>51.912134445413813</v>
      </c>
    </row>
    <row r="25" spans="1:13" x14ac:dyDescent="0.3">
      <c r="A25" s="1">
        <v>24</v>
      </c>
      <c r="B25" s="1">
        <v>300</v>
      </c>
      <c r="C25" s="1">
        <v>630</v>
      </c>
      <c r="K25">
        <f t="shared" si="0"/>
        <v>369.3982918136395</v>
      </c>
      <c r="M25">
        <f t="shared" si="1"/>
        <v>-69.398291813639503</v>
      </c>
    </row>
    <row r="26" spans="1:13" x14ac:dyDescent="0.3">
      <c r="A26" s="1">
        <v>25</v>
      </c>
      <c r="B26" s="1">
        <v>410</v>
      </c>
      <c r="C26" s="1">
        <v>635</v>
      </c>
      <c r="K26">
        <f t="shared" si="0"/>
        <v>371.58233557872836</v>
      </c>
      <c r="M26">
        <f t="shared" si="1"/>
        <v>38.417664421271638</v>
      </c>
    </row>
    <row r="27" spans="1:13" x14ac:dyDescent="0.3">
      <c r="A27" s="1">
        <v>26</v>
      </c>
      <c r="B27" s="1">
        <v>220</v>
      </c>
      <c r="C27" s="1">
        <v>640</v>
      </c>
      <c r="K27">
        <f t="shared" si="0"/>
        <v>373.76637934381716</v>
      </c>
      <c r="M27">
        <f t="shared" si="1"/>
        <v>-153.76637934381716</v>
      </c>
    </row>
    <row r="28" spans="1:13" x14ac:dyDescent="0.3">
      <c r="A28" s="1">
        <v>27</v>
      </c>
      <c r="B28" s="1">
        <v>403</v>
      </c>
      <c r="C28" s="1">
        <v>648</v>
      </c>
      <c r="K28">
        <f t="shared" si="0"/>
        <v>377.26084936795934</v>
      </c>
      <c r="M28">
        <f t="shared" si="1"/>
        <v>25.739150632040662</v>
      </c>
    </row>
    <row r="29" spans="1:13" x14ac:dyDescent="0.3">
      <c r="A29" s="1">
        <v>28</v>
      </c>
      <c r="B29" s="1">
        <v>350</v>
      </c>
      <c r="C29" s="1">
        <v>650</v>
      </c>
      <c r="K29">
        <f t="shared" si="0"/>
        <v>378.13446687399488</v>
      </c>
      <c r="M29">
        <f t="shared" si="1"/>
        <v>-28.134466873994882</v>
      </c>
    </row>
    <row r="30" spans="1:13" x14ac:dyDescent="0.3">
      <c r="A30" s="1">
        <v>29</v>
      </c>
      <c r="B30" s="1">
        <v>390</v>
      </c>
      <c r="C30" s="1">
        <v>655</v>
      </c>
      <c r="K30">
        <f t="shared" si="0"/>
        <v>380.31851063908368</v>
      </c>
      <c r="M30">
        <f t="shared" si="1"/>
        <v>9.6814893609163164</v>
      </c>
    </row>
    <row r="31" spans="1:13" x14ac:dyDescent="0.3">
      <c r="A31" s="1">
        <v>30</v>
      </c>
      <c r="B31" s="1">
        <v>385</v>
      </c>
      <c r="C31" s="1">
        <v>662</v>
      </c>
      <c r="K31">
        <f t="shared" si="0"/>
        <v>383.37617191020809</v>
      </c>
      <c r="M31">
        <f t="shared" si="1"/>
        <v>1.623828089791914</v>
      </c>
    </row>
    <row r="32" spans="1:13" x14ac:dyDescent="0.3">
      <c r="A32" s="1">
        <v>31</v>
      </c>
      <c r="B32" s="1">
        <v>470</v>
      </c>
      <c r="C32" s="1">
        <v>663</v>
      </c>
      <c r="K32">
        <f t="shared" si="0"/>
        <v>383.81298066322586</v>
      </c>
      <c r="M32">
        <f t="shared" si="1"/>
        <v>86.187019336774142</v>
      </c>
    </row>
    <row r="33" spans="1:13" x14ac:dyDescent="0.3">
      <c r="A33" s="1">
        <v>32</v>
      </c>
      <c r="B33" s="1">
        <v>322</v>
      </c>
      <c r="C33" s="1">
        <v>677</v>
      </c>
      <c r="K33">
        <f t="shared" si="0"/>
        <v>389.92830320547461</v>
      </c>
      <c r="M33">
        <f t="shared" si="1"/>
        <v>-67.928303205474606</v>
      </c>
    </row>
    <row r="34" spans="1:13" x14ac:dyDescent="0.3">
      <c r="A34" s="1">
        <v>33</v>
      </c>
      <c r="B34" s="1">
        <v>540</v>
      </c>
      <c r="C34" s="1">
        <v>680</v>
      </c>
      <c r="K34">
        <f t="shared" si="0"/>
        <v>391.23872946452792</v>
      </c>
      <c r="M34">
        <f t="shared" si="1"/>
        <v>148.76127053547208</v>
      </c>
    </row>
    <row r="35" spans="1:13" x14ac:dyDescent="0.3">
      <c r="A35" s="1">
        <v>34</v>
      </c>
      <c r="B35" s="1">
        <v>433</v>
      </c>
      <c r="C35" s="1">
        <v>690</v>
      </c>
      <c r="K35">
        <f t="shared" si="0"/>
        <v>395.60681699470558</v>
      </c>
      <c r="M35">
        <f t="shared" si="1"/>
        <v>37.393183005294418</v>
      </c>
    </row>
    <row r="36" spans="1:13" x14ac:dyDescent="0.3">
      <c r="A36" s="1">
        <v>35</v>
      </c>
      <c r="B36" s="1">
        <v>295</v>
      </c>
      <c r="C36" s="1">
        <v>695</v>
      </c>
      <c r="K36">
        <f t="shared" si="0"/>
        <v>397.79086075979444</v>
      </c>
      <c r="M36">
        <f t="shared" si="1"/>
        <v>-102.79086075979444</v>
      </c>
    </row>
    <row r="37" spans="1:13" x14ac:dyDescent="0.3">
      <c r="A37" s="1">
        <v>36</v>
      </c>
      <c r="B37" s="1">
        <v>340</v>
      </c>
      <c r="C37" s="1">
        <v>695</v>
      </c>
      <c r="K37">
        <f t="shared" si="0"/>
        <v>397.79086075979444</v>
      </c>
      <c r="M37">
        <f t="shared" si="1"/>
        <v>-57.790860759794441</v>
      </c>
    </row>
    <row r="38" spans="1:13" x14ac:dyDescent="0.3">
      <c r="A38" s="1">
        <v>37</v>
      </c>
      <c r="B38" s="1">
        <v>500</v>
      </c>
      <c r="C38" s="1">
        <v>695</v>
      </c>
      <c r="K38">
        <f t="shared" si="0"/>
        <v>397.79086075979444</v>
      </c>
      <c r="M38">
        <f t="shared" si="1"/>
        <v>102.20913924020556</v>
      </c>
    </row>
    <row r="39" spans="1:13" x14ac:dyDescent="0.3">
      <c r="A39" s="1">
        <v>38</v>
      </c>
      <c r="B39" s="1">
        <v>450</v>
      </c>
      <c r="C39" s="1">
        <v>720</v>
      </c>
      <c r="K39">
        <f t="shared" si="0"/>
        <v>408.71107958523862</v>
      </c>
      <c r="M39">
        <f t="shared" si="1"/>
        <v>41.288920414761378</v>
      </c>
    </row>
    <row r="40" spans="1:13" x14ac:dyDescent="0.3">
      <c r="A40" s="1">
        <v>39</v>
      </c>
      <c r="B40" s="1">
        <v>415</v>
      </c>
      <c r="C40" s="1">
        <v>721</v>
      </c>
      <c r="K40">
        <f t="shared" si="0"/>
        <v>409.14788833825639</v>
      </c>
      <c r="M40">
        <f t="shared" si="1"/>
        <v>5.8521116617436064</v>
      </c>
    </row>
    <row r="41" spans="1:13" x14ac:dyDescent="0.3">
      <c r="A41" s="1">
        <v>40</v>
      </c>
      <c r="B41" s="1">
        <v>540</v>
      </c>
      <c r="C41" s="1">
        <v>730</v>
      </c>
      <c r="K41">
        <f t="shared" si="0"/>
        <v>413.07916711541634</v>
      </c>
      <c r="M41">
        <f t="shared" si="1"/>
        <v>126.92083288458366</v>
      </c>
    </row>
    <row r="42" spans="1:13" x14ac:dyDescent="0.3">
      <c r="A42" s="1">
        <v>41</v>
      </c>
      <c r="B42" s="1">
        <v>360</v>
      </c>
      <c r="C42" s="1">
        <v>731</v>
      </c>
      <c r="K42">
        <f t="shared" si="0"/>
        <v>413.51597586843411</v>
      </c>
      <c r="M42">
        <f t="shared" si="1"/>
        <v>-53.515975868434111</v>
      </c>
    </row>
    <row r="43" spans="1:13" x14ac:dyDescent="0.3">
      <c r="A43" s="1">
        <v>42</v>
      </c>
      <c r="B43" s="1">
        <v>450</v>
      </c>
      <c r="C43" s="1">
        <v>733</v>
      </c>
      <c r="K43">
        <f t="shared" si="0"/>
        <v>414.38959337446965</v>
      </c>
      <c r="M43">
        <f t="shared" si="1"/>
        <v>35.610406625530345</v>
      </c>
    </row>
    <row r="44" spans="1:13" x14ac:dyDescent="0.3">
      <c r="A44" s="1">
        <v>43</v>
      </c>
      <c r="B44" s="1">
        <v>395</v>
      </c>
      <c r="C44" s="1">
        <v>745</v>
      </c>
      <c r="K44">
        <f t="shared" si="0"/>
        <v>419.63129841068286</v>
      </c>
      <c r="M44">
        <f t="shared" si="1"/>
        <v>-24.631298410682859</v>
      </c>
    </row>
    <row r="45" spans="1:13" x14ac:dyDescent="0.3">
      <c r="A45" s="1">
        <v>44</v>
      </c>
      <c r="B45" s="1">
        <v>430</v>
      </c>
      <c r="C45" s="1">
        <v>751</v>
      </c>
      <c r="K45">
        <f t="shared" si="0"/>
        <v>422.25215092878949</v>
      </c>
      <c r="M45">
        <f t="shared" si="1"/>
        <v>7.7478490712105099</v>
      </c>
    </row>
    <row r="46" spans="1:13" x14ac:dyDescent="0.3">
      <c r="A46" s="1">
        <v>45</v>
      </c>
      <c r="B46" s="1">
        <v>332</v>
      </c>
      <c r="C46" s="1">
        <v>752</v>
      </c>
      <c r="K46">
        <f t="shared" si="0"/>
        <v>422.68895968180721</v>
      </c>
      <c r="M46">
        <f t="shared" si="1"/>
        <v>-90.688959681807205</v>
      </c>
    </row>
    <row r="47" spans="1:13" x14ac:dyDescent="0.3">
      <c r="A47" s="1">
        <v>46</v>
      </c>
      <c r="B47" s="1">
        <v>397</v>
      </c>
      <c r="C47" s="1">
        <v>752</v>
      </c>
      <c r="K47">
        <f t="shared" si="0"/>
        <v>422.68895968180721</v>
      </c>
      <c r="M47">
        <f t="shared" si="1"/>
        <v>-25.688959681807205</v>
      </c>
    </row>
    <row r="48" spans="1:13" x14ac:dyDescent="0.3">
      <c r="A48" s="1">
        <v>47</v>
      </c>
      <c r="B48" s="1">
        <v>446</v>
      </c>
      <c r="C48" s="1">
        <v>769</v>
      </c>
      <c r="K48">
        <f t="shared" si="0"/>
        <v>430.11470848310927</v>
      </c>
      <c r="M48">
        <f t="shared" si="1"/>
        <v>15.885291516890732</v>
      </c>
    </row>
    <row r="49" spans="1:13" x14ac:dyDescent="0.3">
      <c r="A49" s="1">
        <v>48</v>
      </c>
      <c r="B49" s="1">
        <v>480</v>
      </c>
      <c r="C49" s="1">
        <v>773</v>
      </c>
      <c r="K49">
        <f t="shared" si="0"/>
        <v>431.86194349518036</v>
      </c>
      <c r="M49">
        <f t="shared" si="1"/>
        <v>48.138056504819644</v>
      </c>
    </row>
    <row r="50" spans="1:13" x14ac:dyDescent="0.3">
      <c r="A50" s="1">
        <v>49</v>
      </c>
      <c r="B50" s="1">
        <v>352</v>
      </c>
      <c r="C50" s="1">
        <v>773</v>
      </c>
      <c r="K50">
        <f t="shared" si="0"/>
        <v>431.86194349518036</v>
      </c>
      <c r="M50">
        <f t="shared" si="1"/>
        <v>-79.861943495180356</v>
      </c>
    </row>
    <row r="51" spans="1:13" x14ac:dyDescent="0.3">
      <c r="A51" s="1">
        <v>50</v>
      </c>
      <c r="B51" s="1">
        <v>410</v>
      </c>
      <c r="C51" s="1">
        <v>775</v>
      </c>
      <c r="K51">
        <f t="shared" si="0"/>
        <v>432.7355610012159</v>
      </c>
      <c r="M51">
        <f t="shared" si="1"/>
        <v>-22.735561001215899</v>
      </c>
    </row>
    <row r="52" spans="1:13" x14ac:dyDescent="0.3">
      <c r="A52" s="1">
        <v>51</v>
      </c>
      <c r="B52" s="1">
        <v>380</v>
      </c>
      <c r="C52" s="1">
        <v>785</v>
      </c>
      <c r="K52">
        <f t="shared" si="0"/>
        <v>437.10364853139356</v>
      </c>
      <c r="M52">
        <f t="shared" si="1"/>
        <v>-57.10364853139356</v>
      </c>
    </row>
    <row r="53" spans="1:13" x14ac:dyDescent="0.3">
      <c r="A53" s="1">
        <v>52</v>
      </c>
      <c r="B53" s="1">
        <v>610</v>
      </c>
      <c r="C53" s="1">
        <v>788</v>
      </c>
      <c r="K53">
        <f t="shared" si="0"/>
        <v>438.41407479044688</v>
      </c>
      <c r="M53">
        <f t="shared" si="1"/>
        <v>171.58592520955312</v>
      </c>
    </row>
    <row r="54" spans="1:13" x14ac:dyDescent="0.3">
      <c r="A54" s="1">
        <v>53</v>
      </c>
      <c r="B54" s="1">
        <v>530</v>
      </c>
      <c r="C54" s="1">
        <v>790</v>
      </c>
      <c r="K54">
        <f t="shared" si="0"/>
        <v>439.28769229648242</v>
      </c>
      <c r="M54">
        <f t="shared" si="1"/>
        <v>90.712307703517581</v>
      </c>
    </row>
    <row r="55" spans="1:13" x14ac:dyDescent="0.3">
      <c r="A55" s="1">
        <v>54</v>
      </c>
      <c r="B55" s="1">
        <v>360</v>
      </c>
      <c r="C55" s="1">
        <v>795</v>
      </c>
      <c r="K55">
        <f t="shared" si="0"/>
        <v>441.47173606157128</v>
      </c>
      <c r="M55">
        <f t="shared" si="1"/>
        <v>-81.471736061571278</v>
      </c>
    </row>
    <row r="56" spans="1:13" x14ac:dyDescent="0.3">
      <c r="A56" s="1">
        <v>55</v>
      </c>
      <c r="B56" s="1">
        <v>305</v>
      </c>
      <c r="C56" s="1">
        <v>801</v>
      </c>
      <c r="K56">
        <f t="shared" si="0"/>
        <v>444.09258857967791</v>
      </c>
      <c r="M56">
        <f t="shared" si="1"/>
        <v>-139.09258857967791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Regression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Palash Kumar Malo</dc:creator>
  <cp:lastModifiedBy>Akshat Kumar</cp:lastModifiedBy>
  <dcterms:created xsi:type="dcterms:W3CDTF">2021-10-18T06:49:06Z</dcterms:created>
  <dcterms:modified xsi:type="dcterms:W3CDTF">2021-10-21T17:56:52Z</dcterms:modified>
</cp:coreProperties>
</file>