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f964b6e95ae44f/Desktop/project/final/"/>
    </mc:Choice>
  </mc:AlternateContent>
  <xr:revisionPtr revIDLastSave="19" documentId="8_{1FDB03DA-87EC-45A7-944C-1B6DF9E93426}" xr6:coauthVersionLast="47" xr6:coauthVersionMax="47" xr10:uidLastSave="{108477E1-F211-4A34-A13D-BB99C46F8F0F}"/>
  <bookViews>
    <workbookView xWindow="-110" yWindow="-110" windowWidth="19420" windowHeight="10300" xr2:uid="{F14E3282-0EC0-470B-86DD-306687B49EE3}"/>
  </bookViews>
  <sheets>
    <sheet name="Final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9" i="1"/>
  <c r="B17" i="1"/>
  <c r="F10" i="1"/>
  <c r="H10" i="1" s="1"/>
  <c r="E17" i="1" s="1"/>
  <c r="D11" i="1"/>
  <c r="F11" i="1" s="1"/>
  <c r="H11" i="1" s="1"/>
  <c r="E18" i="1" s="1"/>
  <c r="D12" i="1"/>
  <c r="F12" i="1" s="1"/>
  <c r="D10" i="1"/>
  <c r="C17" i="1" s="1"/>
  <c r="D18" i="1" l="1"/>
  <c r="H12" i="1"/>
  <c r="E19" i="1" s="1"/>
  <c r="D19" i="1"/>
  <c r="C19" i="1"/>
  <c r="C18" i="1"/>
  <c r="D17" i="1"/>
</calcChain>
</file>

<file path=xl/sharedStrings.xml><?xml version="1.0" encoding="utf-8"?>
<sst xmlns="http://schemas.openxmlformats.org/spreadsheetml/2006/main" count="32" uniqueCount="28">
  <si>
    <t>Reconciliation (Excel vs SQL)</t>
  </si>
  <si>
    <t>Channel Name</t>
  </si>
  <si>
    <t>Avg views per Vid(Excel)</t>
  </si>
  <si>
    <t>Avg views per Vid(SQL)</t>
  </si>
  <si>
    <t>Protential Product Sell per Vid(Excel)</t>
  </si>
  <si>
    <t>Protential Product Sell per Vid(SQL)</t>
  </si>
  <si>
    <t>Net Profit (Excel)</t>
  </si>
  <si>
    <t>Net Profit (SQL)</t>
  </si>
  <si>
    <t>Conversation Rate</t>
  </si>
  <si>
    <t>Production Cost</t>
  </si>
  <si>
    <t>Campaign Cost</t>
  </si>
  <si>
    <t>NoCopyrightSounds</t>
  </si>
  <si>
    <t>DanTDM</t>
  </si>
  <si>
    <t>Dan Rhodes</t>
  </si>
  <si>
    <t>cost of production of each product is $5</t>
  </si>
  <si>
    <t>how many viewers purchase the product advertised on the YT video, (here only 2%)</t>
  </si>
  <si>
    <t>money spent on youtubers to promote the product</t>
  </si>
  <si>
    <t>Product Sale per Video ($) (SQL)</t>
  </si>
  <si>
    <t>Product Sale per Video ($) (Excel)</t>
  </si>
  <si>
    <t>Product Sale per Video ($) (Excel vs SQL)</t>
  </si>
  <si>
    <t>Net Profit (Excel vs SQL)</t>
  </si>
  <si>
    <t>Avg views per Vid (Excel vs SQL)</t>
  </si>
  <si>
    <t>Protential Product Sell per Vid (Excel vs SQL)</t>
  </si>
  <si>
    <t>Difference (Excel vs SQL)</t>
  </si>
  <si>
    <t>Recommendations</t>
  </si>
  <si>
    <t>Based on the viewership and subscribers, Dan Rhodes appears to be the best option to advance with because there's a higher return on investment when compared to other channels</t>
  </si>
  <si>
    <t>FINAL ANALYSIS</t>
  </si>
  <si>
    <t>Performing Analysis considering to 3 youtubers in terms of Subscribers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</si>
</sst>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31"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3" fillId="4" borderId="1" xfId="3" applyAlignment="1">
      <alignment horizontal="center" vertical="top" wrapText="1"/>
    </xf>
    <xf numFmtId="0" fontId="6" fillId="6" borderId="4" xfId="6" applyBorder="1" applyAlignment="1">
      <alignment horizontal="center" vertical="top" wrapText="1"/>
    </xf>
    <xf numFmtId="0" fontId="1" fillId="9" borderId="4" xfId="9" applyBorder="1" applyAlignment="1">
      <alignment horizontal="center" vertical="top" wrapText="1"/>
    </xf>
    <xf numFmtId="0" fontId="1" fillId="7" borderId="4" xfId="7" applyBorder="1" applyAlignment="1">
      <alignment horizontal="center" vertical="top" wrapText="1"/>
    </xf>
    <xf numFmtId="0" fontId="4" fillId="5" borderId="2" xfId="4"/>
    <xf numFmtId="164" fontId="0" fillId="0" borderId="3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3" xfId="0" applyNumberFormat="1" applyBorder="1"/>
    <xf numFmtId="0" fontId="0" fillId="8" borderId="4" xfId="8" applyFont="1" applyBorder="1" applyAlignment="1">
      <alignment horizontal="center" vertical="top" wrapText="1"/>
    </xf>
    <xf numFmtId="3" fontId="0" fillId="0" borderId="3" xfId="0" applyNumberFormat="1" applyBorder="1"/>
    <xf numFmtId="3" fontId="0" fillId="0" borderId="9" xfId="0" applyNumberFormat="1" applyBorder="1"/>
    <xf numFmtId="0" fontId="6" fillId="6" borderId="3" xfId="6" applyBorder="1" applyAlignment="1">
      <alignment horizontal="center" vertical="top" wrapText="1"/>
    </xf>
    <xf numFmtId="0" fontId="0" fillId="8" borderId="3" xfId="8" applyFont="1" applyBorder="1" applyAlignment="1">
      <alignment horizontal="center" vertical="top" wrapText="1"/>
    </xf>
    <xf numFmtId="0" fontId="0" fillId="9" borderId="3" xfId="9" applyFont="1" applyBorder="1" applyAlignment="1">
      <alignment horizontal="center" vertical="top" wrapText="1"/>
    </xf>
    <xf numFmtId="0" fontId="0" fillId="7" borderId="3" xfId="7" applyFont="1" applyBorder="1" applyAlignment="1">
      <alignment horizontal="center" vertical="top" wrapText="1"/>
    </xf>
    <xf numFmtId="0" fontId="3" fillId="4" borderId="3" xfId="3" applyBorder="1" applyAlignment="1">
      <alignment horizontal="center" vertical="top" wrapText="1"/>
    </xf>
    <xf numFmtId="164" fontId="2" fillId="2" borderId="3" xfId="2" applyNumberFormat="1" applyBorder="1"/>
    <xf numFmtId="3" fontId="2" fillId="2" borderId="9" xfId="2" applyNumberFormat="1" applyBorder="1"/>
    <xf numFmtId="0" fontId="10" fillId="3" borderId="1" xfId="5" applyFont="1" applyFill="1" applyBorder="1" applyAlignment="1">
      <alignment vertical="top" wrapText="1"/>
    </xf>
    <xf numFmtId="0" fontId="8" fillId="11" borderId="3" xfId="0" applyFont="1" applyFill="1" applyBorder="1" applyAlignment="1">
      <alignment horizontal="center" vertical="top" wrapText="1"/>
    </xf>
    <xf numFmtId="0" fontId="9" fillId="11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0" fillId="0" borderId="11" xfId="0" applyBorder="1" applyAlignment="1">
      <alignment horizontal="right"/>
    </xf>
    <xf numFmtId="0" fontId="0" fillId="0" borderId="0" xfId="0" applyAlignment="1">
      <alignment horizontal="right"/>
    </xf>
  </cellXfs>
  <cellStyles count="10">
    <cellStyle name="20% - Accent2" xfId="7" builtinId="34"/>
    <cellStyle name="40% - Accent2" xfId="8" builtinId="35"/>
    <cellStyle name="60% - Accent2" xfId="9" builtinId="36"/>
    <cellStyle name="Accent2" xfId="6" builtinId="33"/>
    <cellStyle name="Calculation" xfId="3" builtinId="22"/>
    <cellStyle name="Check Cell" xfId="4" builtinId="23"/>
    <cellStyle name="Comma" xfId="1" builtinId="3"/>
    <cellStyle name="Explanatory Text" xfId="5" builtinId="53"/>
    <cellStyle name="Good" xfId="2" builtinId="26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08A2-ADC4-4F1B-AF09-932216DAD1BE}">
  <dimension ref="A1:I19"/>
  <sheetViews>
    <sheetView tabSelected="1" zoomScale="86" zoomScaleNormal="86" workbookViewId="0">
      <selection activeCell="J8" sqref="J8"/>
    </sheetView>
  </sheetViews>
  <sheetFormatPr defaultRowHeight="14.5" x14ac:dyDescent="0.35"/>
  <cols>
    <col min="1" max="9" width="18.1796875" customWidth="1"/>
  </cols>
  <sheetData>
    <row r="1" spans="1:9" ht="23.5" x14ac:dyDescent="0.55000000000000004">
      <c r="A1" s="28" t="s">
        <v>26</v>
      </c>
      <c r="B1" s="28"/>
      <c r="C1" s="28"/>
      <c r="D1" s="28"/>
      <c r="E1" s="28"/>
      <c r="F1" s="28"/>
      <c r="G1" s="28"/>
      <c r="H1" s="28"/>
      <c r="I1" s="28"/>
    </row>
    <row r="2" spans="1:9" ht="15" thickBot="1" x14ac:dyDescent="0.4"/>
    <row r="3" spans="1:9" ht="14.5" customHeight="1" thickTop="1" thickBot="1" x14ac:dyDescent="0.4">
      <c r="A3" t="s">
        <v>0</v>
      </c>
      <c r="C3" s="10" t="s">
        <v>8</v>
      </c>
      <c r="D3" s="5">
        <v>0.02</v>
      </c>
      <c r="E3" s="29" t="s">
        <v>15</v>
      </c>
      <c r="F3" s="30"/>
      <c r="G3" s="30"/>
      <c r="H3" s="30"/>
    </row>
    <row r="4" spans="1:9" ht="15.5" thickTop="1" thickBot="1" x14ac:dyDescent="0.4">
      <c r="C4" s="10" t="s">
        <v>9</v>
      </c>
      <c r="D4" s="3">
        <v>5</v>
      </c>
      <c r="E4" s="29" t="s">
        <v>14</v>
      </c>
      <c r="F4" s="30"/>
      <c r="G4" s="30"/>
      <c r="H4" s="30"/>
    </row>
    <row r="5" spans="1:9" ht="15.5" thickTop="1" thickBot="1" x14ac:dyDescent="0.4">
      <c r="C5" s="10" t="s">
        <v>10</v>
      </c>
      <c r="D5" s="13">
        <v>50000</v>
      </c>
      <c r="E5" s="29" t="s">
        <v>16</v>
      </c>
      <c r="F5" s="30"/>
      <c r="G5" s="30"/>
      <c r="H5" s="30"/>
    </row>
    <row r="6" spans="1:9" ht="15" thickTop="1" x14ac:dyDescent="0.35"/>
    <row r="7" spans="1:9" x14ac:dyDescent="0.35">
      <c r="A7" t="s">
        <v>27</v>
      </c>
    </row>
    <row r="8" spans="1:9" ht="15" thickBot="1" x14ac:dyDescent="0.4"/>
    <row r="9" spans="1:9" ht="29" customHeight="1" x14ac:dyDescent="0.35">
      <c r="A9" s="6" t="s">
        <v>1</v>
      </c>
      <c r="B9" s="7" t="s">
        <v>2</v>
      </c>
      <c r="C9" s="7" t="s">
        <v>3</v>
      </c>
      <c r="D9" s="8" t="s">
        <v>4</v>
      </c>
      <c r="E9" s="8" t="s">
        <v>5</v>
      </c>
      <c r="F9" s="15" t="s">
        <v>18</v>
      </c>
      <c r="G9" s="15" t="s">
        <v>17</v>
      </c>
      <c r="H9" s="9" t="s">
        <v>6</v>
      </c>
      <c r="I9" s="9" t="s">
        <v>7</v>
      </c>
    </row>
    <row r="10" spans="1:9" x14ac:dyDescent="0.35">
      <c r="A10" s="2" t="s">
        <v>11</v>
      </c>
      <c r="B10" s="11">
        <v>6920000</v>
      </c>
      <c r="C10" s="11">
        <v>6920000</v>
      </c>
      <c r="D10" s="11">
        <f>B10*$D$3</f>
        <v>138400</v>
      </c>
      <c r="E10" s="16">
        <v>138400</v>
      </c>
      <c r="F10" s="14">
        <f>D10*$D$4</f>
        <v>692000</v>
      </c>
      <c r="G10" s="16">
        <v>692000</v>
      </c>
      <c r="H10" s="14">
        <f>F10-$D$5</f>
        <v>642000</v>
      </c>
      <c r="I10" s="16">
        <v>642000</v>
      </c>
    </row>
    <row r="11" spans="1:9" x14ac:dyDescent="0.35">
      <c r="A11" s="2" t="s">
        <v>12</v>
      </c>
      <c r="B11" s="11">
        <v>5340000</v>
      </c>
      <c r="C11" s="11">
        <v>5340000</v>
      </c>
      <c r="D11" s="11">
        <f t="shared" ref="D11:D12" si="0">B11*$D$3</f>
        <v>106800</v>
      </c>
      <c r="E11" s="16">
        <v>106800</v>
      </c>
      <c r="F11" s="14">
        <f t="shared" ref="F11:F12" si="1">D11*$D$4</f>
        <v>534000</v>
      </c>
      <c r="G11" s="16">
        <v>534000</v>
      </c>
      <c r="H11" s="14">
        <f t="shared" ref="H11:H12" si="2">F11-$D$5</f>
        <v>484000</v>
      </c>
      <c r="I11" s="16">
        <v>484000</v>
      </c>
    </row>
    <row r="12" spans="1:9" ht="15" thickBot="1" x14ac:dyDescent="0.4">
      <c r="A12" s="4" t="s">
        <v>13</v>
      </c>
      <c r="B12" s="12">
        <v>11150000</v>
      </c>
      <c r="C12" s="12">
        <v>11150000</v>
      </c>
      <c r="D12" s="11">
        <f t="shared" si="0"/>
        <v>223000</v>
      </c>
      <c r="E12" s="17">
        <v>223000</v>
      </c>
      <c r="F12" s="14">
        <f t="shared" si="1"/>
        <v>1115000</v>
      </c>
      <c r="G12" s="17">
        <v>1115000</v>
      </c>
      <c r="H12" s="23">
        <f t="shared" si="2"/>
        <v>1065000</v>
      </c>
      <c r="I12" s="24">
        <v>1065000</v>
      </c>
    </row>
    <row r="15" spans="1:9" ht="21" x14ac:dyDescent="0.5">
      <c r="A15" s="26" t="s">
        <v>23</v>
      </c>
      <c r="B15" s="26"/>
      <c r="C15" s="26"/>
      <c r="D15" s="26"/>
      <c r="E15" s="26"/>
      <c r="G15" s="27" t="s">
        <v>24</v>
      </c>
      <c r="H15" s="27"/>
      <c r="I15" s="27"/>
    </row>
    <row r="16" spans="1:9" ht="43.5" x14ac:dyDescent="0.35">
      <c r="A16" s="22" t="s">
        <v>1</v>
      </c>
      <c r="B16" s="18" t="s">
        <v>21</v>
      </c>
      <c r="C16" s="20" t="s">
        <v>22</v>
      </c>
      <c r="D16" s="19" t="s">
        <v>19</v>
      </c>
      <c r="E16" s="21" t="s">
        <v>20</v>
      </c>
      <c r="G16" s="25" t="s">
        <v>25</v>
      </c>
      <c r="H16" s="25"/>
      <c r="I16" s="25"/>
    </row>
    <row r="17" spans="1:9" ht="14.5" customHeight="1" x14ac:dyDescent="0.35">
      <c r="A17" s="1" t="s">
        <v>11</v>
      </c>
      <c r="B17" s="14">
        <f>B10-C10</f>
        <v>0</v>
      </c>
      <c r="C17" s="14">
        <f>D10-E10</f>
        <v>0</v>
      </c>
      <c r="D17" s="14">
        <f>F10-G10</f>
        <v>0</v>
      </c>
      <c r="E17" s="14">
        <f>H10-I10</f>
        <v>0</v>
      </c>
      <c r="G17" s="25"/>
      <c r="H17" s="25"/>
      <c r="I17" s="25"/>
    </row>
    <row r="18" spans="1:9" ht="14.5" customHeight="1" x14ac:dyDescent="0.35">
      <c r="A18" s="1" t="s">
        <v>12</v>
      </c>
      <c r="B18" s="14">
        <f t="shared" ref="B18:B19" si="3">B11-C11</f>
        <v>0</v>
      </c>
      <c r="C18" s="14">
        <f t="shared" ref="C18:C19" si="4">D11-E11</f>
        <v>0</v>
      </c>
      <c r="D18" s="14">
        <f t="shared" ref="D18:D19" si="5">F11-G11</f>
        <v>0</v>
      </c>
      <c r="E18" s="14">
        <f t="shared" ref="E18:E19" si="6">H11-I11</f>
        <v>0</v>
      </c>
      <c r="G18" s="25"/>
      <c r="H18" s="25"/>
      <c r="I18" s="25"/>
    </row>
    <row r="19" spans="1:9" ht="14.5" customHeight="1" x14ac:dyDescent="0.35">
      <c r="A19" s="1" t="s">
        <v>13</v>
      </c>
      <c r="B19" s="14">
        <f t="shared" si="3"/>
        <v>0</v>
      </c>
      <c r="C19" s="14">
        <f t="shared" si="4"/>
        <v>0</v>
      </c>
      <c r="D19" s="14">
        <f t="shared" si="5"/>
        <v>0</v>
      </c>
      <c r="E19" s="14">
        <f t="shared" si="6"/>
        <v>0</v>
      </c>
      <c r="G19" s="25"/>
      <c r="H19" s="25"/>
      <c r="I19" s="25"/>
    </row>
  </sheetData>
  <mergeCells count="7">
    <mergeCell ref="G16:I19"/>
    <mergeCell ref="A15:E15"/>
    <mergeCell ref="G15:I15"/>
    <mergeCell ref="A1:I1"/>
    <mergeCell ref="E3:H3"/>
    <mergeCell ref="E4:H4"/>
    <mergeCell ref="E5:H5"/>
  </mergeCells>
  <conditionalFormatting sqref="B17:E19">
    <cfRule type="cellIs" dxfId="0" priority="2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samrat roy chowdhury</dc:creator>
  <cp:lastModifiedBy>samrat roy chowdhury</cp:lastModifiedBy>
  <dcterms:created xsi:type="dcterms:W3CDTF">2024-06-25T06:25:04Z</dcterms:created>
  <dcterms:modified xsi:type="dcterms:W3CDTF">2024-06-25T16:17:44Z</dcterms:modified>
</cp:coreProperties>
</file>