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Основы анализа данных в Excel\Семинары\lesson_3\"/>
    </mc:Choice>
  </mc:AlternateContent>
  <xr:revisionPtr revIDLastSave="0" documentId="13_ncr:1_{35CD6441-DA65-48C5-AD1D-6B1BED1433F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art1" sheetId="2" r:id="rId1"/>
    <sheet name="Sheet2" sheetId="4" r:id="rId2"/>
    <sheet name="Данные" sheetId="1" r:id="rId3"/>
  </sheets>
  <calcPr calcId="191028"/>
</workbook>
</file>

<file path=xl/calcChain.xml><?xml version="1.0" encoding="utf-8"?>
<calcChain xmlns="http://schemas.openxmlformats.org/spreadsheetml/2006/main">
  <c r="F2" i="1" l="1" a="1"/>
  <c r="F2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3" i="1"/>
  <c r="C154" i="4"/>
  <c r="C170" i="4"/>
  <c r="C186" i="4"/>
  <c r="C191" i="4"/>
  <c r="C161" i="4"/>
  <c r="C183" i="4"/>
  <c r="C155" i="4"/>
  <c r="C171" i="4"/>
  <c r="C187" i="4"/>
  <c r="C160" i="4"/>
  <c r="C181" i="4"/>
  <c r="C185" i="4"/>
  <c r="C156" i="4"/>
  <c r="C172" i="4"/>
  <c r="C188" i="4"/>
  <c r="C176" i="4"/>
  <c r="C162" i="4"/>
  <c r="C163" i="4"/>
  <c r="C164" i="4"/>
  <c r="C165" i="4"/>
  <c r="C182" i="4"/>
  <c r="C168" i="4"/>
  <c r="C169" i="4"/>
  <c r="C157" i="4"/>
  <c r="C173" i="4"/>
  <c r="C189" i="4"/>
  <c r="C175" i="4"/>
  <c r="C178" i="4"/>
  <c r="C167" i="4"/>
  <c r="C158" i="4"/>
  <c r="C174" i="4"/>
  <c r="C190" i="4"/>
  <c r="C159" i="4"/>
  <c r="C177" i="4"/>
  <c r="C179" i="4"/>
  <c r="C180" i="4"/>
  <c r="C166" i="4"/>
  <c r="C184" i="4"/>
  <c r="F33" i="1" l="1"/>
  <c r="F144" i="1"/>
  <c r="F128" i="1"/>
  <c r="F112" i="1"/>
  <c r="F96" i="1"/>
  <c r="F80" i="1"/>
  <c r="F16" i="1"/>
  <c r="F63" i="1"/>
  <c r="F142" i="1"/>
  <c r="F126" i="1"/>
  <c r="F110" i="1"/>
  <c r="F94" i="1"/>
  <c r="F78" i="1"/>
  <c r="F14" i="1"/>
  <c r="F141" i="1"/>
  <c r="F125" i="1"/>
  <c r="F109" i="1"/>
  <c r="F93" i="1"/>
  <c r="F29" i="1"/>
  <c r="F140" i="1"/>
  <c r="F124" i="1"/>
  <c r="F108" i="1"/>
  <c r="F92" i="1"/>
  <c r="F76" i="1"/>
  <c r="F12" i="1"/>
  <c r="F27" i="1"/>
  <c r="F138" i="1"/>
  <c r="F122" i="1"/>
  <c r="F106" i="1"/>
  <c r="F74" i="1"/>
  <c r="F10" i="1"/>
  <c r="F137" i="1"/>
  <c r="F121" i="1"/>
  <c r="F105" i="1"/>
  <c r="F89" i="1"/>
  <c r="F73" i="1"/>
  <c r="F57" i="1"/>
  <c r="F41" i="1"/>
  <c r="F25" i="1"/>
  <c r="F9" i="1"/>
  <c r="F152" i="1"/>
  <c r="F136" i="1"/>
  <c r="F120" i="1"/>
  <c r="F104" i="1"/>
  <c r="F88" i="1"/>
  <c r="F72" i="1"/>
  <c r="F56" i="1"/>
  <c r="F40" i="1"/>
  <c r="F24" i="1"/>
  <c r="F8" i="1"/>
  <c r="F65" i="1"/>
  <c r="F79" i="1"/>
  <c r="F61" i="1"/>
  <c r="F151" i="1"/>
  <c r="F135" i="1"/>
  <c r="F119" i="1"/>
  <c r="F103" i="1"/>
  <c r="F87" i="1"/>
  <c r="F71" i="1"/>
  <c r="F55" i="1"/>
  <c r="F39" i="1"/>
  <c r="F23" i="1"/>
  <c r="F7" i="1"/>
  <c r="F31" i="1"/>
  <c r="F77" i="1"/>
  <c r="F42" i="1"/>
  <c r="F150" i="1"/>
  <c r="F134" i="1"/>
  <c r="F118" i="1"/>
  <c r="F102" i="1"/>
  <c r="F86" i="1"/>
  <c r="F70" i="1"/>
  <c r="F54" i="1"/>
  <c r="F38" i="1"/>
  <c r="F22" i="1"/>
  <c r="F6" i="1"/>
  <c r="F49" i="1"/>
  <c r="F47" i="1"/>
  <c r="F13" i="1"/>
  <c r="F149" i="1"/>
  <c r="F133" i="1"/>
  <c r="F117" i="1"/>
  <c r="F101" i="1"/>
  <c r="F85" i="1"/>
  <c r="F69" i="1"/>
  <c r="F53" i="1"/>
  <c r="F37" i="1"/>
  <c r="F21" i="1"/>
  <c r="F5" i="1"/>
  <c r="F145" i="1"/>
  <c r="F129" i="1"/>
  <c r="F113" i="1"/>
  <c r="F97" i="1"/>
  <c r="F81" i="1"/>
  <c r="F17" i="1"/>
  <c r="F32" i="1"/>
  <c r="F143" i="1"/>
  <c r="F127" i="1"/>
  <c r="F111" i="1"/>
  <c r="F95" i="1"/>
  <c r="F15" i="1"/>
  <c r="F46" i="1"/>
  <c r="F45" i="1"/>
  <c r="F44" i="1"/>
  <c r="F139" i="1"/>
  <c r="F123" i="1"/>
  <c r="F107" i="1"/>
  <c r="F91" i="1"/>
  <c r="F75" i="1"/>
  <c r="F59" i="1"/>
  <c r="F43" i="1"/>
  <c r="F11" i="1"/>
  <c r="F58" i="1"/>
  <c r="F153" i="1"/>
  <c r="F148" i="1"/>
  <c r="F132" i="1"/>
  <c r="F116" i="1"/>
  <c r="F100" i="1"/>
  <c r="F84" i="1"/>
  <c r="F68" i="1"/>
  <c r="F52" i="1"/>
  <c r="F36" i="1"/>
  <c r="F20" i="1"/>
  <c r="F4" i="1"/>
  <c r="F64" i="1"/>
  <c r="F62" i="1"/>
  <c r="F60" i="1"/>
  <c r="F90" i="1"/>
  <c r="F147" i="1"/>
  <c r="F131" i="1"/>
  <c r="F115" i="1"/>
  <c r="F99" i="1"/>
  <c r="F83" i="1"/>
  <c r="F67" i="1"/>
  <c r="F51" i="1"/>
  <c r="F35" i="1"/>
  <c r="F19" i="1"/>
  <c r="F3" i="1"/>
  <c r="F48" i="1"/>
  <c r="F30" i="1"/>
  <c r="F28" i="1"/>
  <c r="F26" i="1"/>
  <c r="F146" i="1"/>
  <c r="F130" i="1"/>
  <c r="F114" i="1"/>
  <c r="F98" i="1"/>
  <c r="F82" i="1"/>
  <c r="F66" i="1"/>
  <c r="F50" i="1"/>
  <c r="F34" i="1"/>
  <c r="F18" i="1"/>
  <c r="D184" i="4"/>
  <c r="E158" i="4"/>
  <c r="E168" i="4"/>
  <c r="E172" i="4"/>
  <c r="E183" i="4"/>
  <c r="E182" i="4"/>
  <c r="E156" i="4"/>
  <c r="D178" i="4"/>
  <c r="E191" i="4"/>
  <c r="E165" i="4"/>
  <c r="D191" i="4"/>
  <c r="D175" i="4"/>
  <c r="D181" i="4"/>
  <c r="E164" i="4"/>
  <c r="E186" i="4"/>
  <c r="D163" i="4"/>
  <c r="D160" i="4"/>
  <c r="E163" i="4"/>
  <c r="E170" i="4"/>
  <c r="E154" i="4"/>
  <c r="D187" i="4"/>
  <c r="E190" i="4"/>
  <c r="E174" i="4"/>
  <c r="D188" i="4"/>
  <c r="E184" i="4"/>
  <c r="D158" i="4"/>
  <c r="D168" i="4"/>
  <c r="D172" i="4"/>
  <c r="D183" i="4"/>
  <c r="D167" i="4"/>
  <c r="E161" i="4"/>
  <c r="D165" i="4"/>
  <c r="D185" i="4"/>
  <c r="E178" i="4"/>
  <c r="E179" i="4"/>
  <c r="D186" i="4"/>
  <c r="E181" i="4"/>
  <c r="E189" i="4"/>
  <c r="D170" i="4"/>
  <c r="E160" i="4"/>
  <c r="E187" i="4"/>
  <c r="D159" i="4"/>
  <c r="D171" i="4"/>
  <c r="E157" i="4"/>
  <c r="D169" i="4"/>
  <c r="E169" i="4"/>
  <c r="D166" i="4"/>
  <c r="E167" i="4"/>
  <c r="D182" i="4"/>
  <c r="D156" i="4"/>
  <c r="D161" i="4"/>
  <c r="E166" i="4"/>
  <c r="D180" i="4"/>
  <c r="E180" i="4"/>
  <c r="E185" i="4"/>
  <c r="D164" i="4"/>
  <c r="D179" i="4"/>
  <c r="D177" i="4"/>
  <c r="D189" i="4"/>
  <c r="D162" i="4"/>
  <c r="E162" i="4"/>
  <c r="D157" i="4"/>
  <c r="D176" i="4"/>
  <c r="D174" i="4"/>
  <c r="E175" i="4"/>
  <c r="E177" i="4"/>
  <c r="D173" i="4"/>
  <c r="E173" i="4"/>
  <c r="D154" i="4"/>
  <c r="D190" i="4"/>
  <c r="E188" i="4"/>
  <c r="E155" i="4"/>
  <c r="E159" i="4"/>
  <c r="E176" i="4"/>
  <c r="E171" i="4"/>
  <c r="D155" i="4"/>
</calcChain>
</file>

<file path=xl/sharedStrings.xml><?xml version="1.0" encoding="utf-8"?>
<sst xmlns="http://schemas.openxmlformats.org/spreadsheetml/2006/main" count="9" uniqueCount="6">
  <si>
    <t>Дата</t>
  </si>
  <si>
    <t>Индекс Доу-Джонса</t>
  </si>
  <si>
    <t>Индекс</t>
  </si>
  <si>
    <t>Forecast(Индекс)</t>
  </si>
  <si>
    <t>Lower Confidence Bound(Индекс)</t>
  </si>
  <si>
    <t>Upper Confidence Bound(Индекс)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</si>
</sst>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33" borderId="0" xfId="0" applyFont="1" applyFill="1"/>
    <xf numFmtId="0" fontId="0" fillId="0" borderId="0" xfId="0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Данные!$B$1</c:f>
              <c:strCache>
                <c:ptCount val="1"/>
                <c:pt idx="0">
                  <c:v>Индекс Доу-Джонса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7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Данные!$A$2:$A$153</c:f>
              <c:numCache>
                <c:formatCode>m/d/yyyy</c:formatCode>
                <c:ptCount val="152"/>
                <c:pt idx="0">
                  <c:v>40182</c:v>
                </c:pt>
                <c:pt idx="1">
                  <c:v>40183</c:v>
                </c:pt>
                <c:pt idx="2">
                  <c:v>40184</c:v>
                </c:pt>
                <c:pt idx="3">
                  <c:v>40185</c:v>
                </c:pt>
                <c:pt idx="4">
                  <c:v>40186</c:v>
                </c:pt>
                <c:pt idx="5">
                  <c:v>40189</c:v>
                </c:pt>
                <c:pt idx="6">
                  <c:v>40190</c:v>
                </c:pt>
                <c:pt idx="7">
                  <c:v>40191</c:v>
                </c:pt>
                <c:pt idx="8">
                  <c:v>40192</c:v>
                </c:pt>
                <c:pt idx="9">
                  <c:v>40193</c:v>
                </c:pt>
                <c:pt idx="10">
                  <c:v>40197</c:v>
                </c:pt>
                <c:pt idx="11">
                  <c:v>40198</c:v>
                </c:pt>
                <c:pt idx="12">
                  <c:v>40199</c:v>
                </c:pt>
                <c:pt idx="13">
                  <c:v>40200</c:v>
                </c:pt>
                <c:pt idx="14">
                  <c:v>40203</c:v>
                </c:pt>
                <c:pt idx="15">
                  <c:v>40204</c:v>
                </c:pt>
                <c:pt idx="16">
                  <c:v>40205</c:v>
                </c:pt>
                <c:pt idx="17">
                  <c:v>40206</c:v>
                </c:pt>
                <c:pt idx="18">
                  <c:v>40207</c:v>
                </c:pt>
                <c:pt idx="19">
                  <c:v>40210</c:v>
                </c:pt>
                <c:pt idx="20">
                  <c:v>40211</c:v>
                </c:pt>
                <c:pt idx="21">
                  <c:v>40212</c:v>
                </c:pt>
                <c:pt idx="22">
                  <c:v>40213</c:v>
                </c:pt>
                <c:pt idx="23">
                  <c:v>40214</c:v>
                </c:pt>
                <c:pt idx="24">
                  <c:v>40217</c:v>
                </c:pt>
                <c:pt idx="25">
                  <c:v>40218</c:v>
                </c:pt>
                <c:pt idx="26">
                  <c:v>40219</c:v>
                </c:pt>
                <c:pt idx="27">
                  <c:v>40220</c:v>
                </c:pt>
                <c:pt idx="28">
                  <c:v>40221</c:v>
                </c:pt>
                <c:pt idx="29">
                  <c:v>40225</c:v>
                </c:pt>
                <c:pt idx="30">
                  <c:v>40226</c:v>
                </c:pt>
                <c:pt idx="31">
                  <c:v>40227</c:v>
                </c:pt>
                <c:pt idx="32">
                  <c:v>40228</c:v>
                </c:pt>
                <c:pt idx="33">
                  <c:v>40231</c:v>
                </c:pt>
                <c:pt idx="34">
                  <c:v>40232</c:v>
                </c:pt>
                <c:pt idx="35">
                  <c:v>40233</c:v>
                </c:pt>
                <c:pt idx="36">
                  <c:v>40234</c:v>
                </c:pt>
                <c:pt idx="37">
                  <c:v>40235</c:v>
                </c:pt>
                <c:pt idx="38">
                  <c:v>40238</c:v>
                </c:pt>
                <c:pt idx="39">
                  <c:v>40239</c:v>
                </c:pt>
                <c:pt idx="40">
                  <c:v>40240</c:v>
                </c:pt>
                <c:pt idx="41">
                  <c:v>40241</c:v>
                </c:pt>
                <c:pt idx="42">
                  <c:v>40242</c:v>
                </c:pt>
                <c:pt idx="43">
                  <c:v>40245</c:v>
                </c:pt>
                <c:pt idx="44">
                  <c:v>40246</c:v>
                </c:pt>
                <c:pt idx="45">
                  <c:v>40247</c:v>
                </c:pt>
                <c:pt idx="46">
                  <c:v>40248</c:v>
                </c:pt>
                <c:pt idx="47">
                  <c:v>40249</c:v>
                </c:pt>
                <c:pt idx="48">
                  <c:v>40252</c:v>
                </c:pt>
                <c:pt idx="49">
                  <c:v>40253</c:v>
                </c:pt>
                <c:pt idx="50">
                  <c:v>40254</c:v>
                </c:pt>
                <c:pt idx="51">
                  <c:v>40255</c:v>
                </c:pt>
                <c:pt idx="52">
                  <c:v>40256</c:v>
                </c:pt>
                <c:pt idx="53">
                  <c:v>40259</c:v>
                </c:pt>
                <c:pt idx="54">
                  <c:v>40260</c:v>
                </c:pt>
                <c:pt idx="55">
                  <c:v>40261</c:v>
                </c:pt>
                <c:pt idx="56">
                  <c:v>40262</c:v>
                </c:pt>
                <c:pt idx="57">
                  <c:v>40263</c:v>
                </c:pt>
                <c:pt idx="58">
                  <c:v>40266</c:v>
                </c:pt>
                <c:pt idx="59">
                  <c:v>40267</c:v>
                </c:pt>
                <c:pt idx="60">
                  <c:v>40268</c:v>
                </c:pt>
                <c:pt idx="61">
                  <c:v>40269</c:v>
                </c:pt>
                <c:pt idx="62">
                  <c:v>40273</c:v>
                </c:pt>
                <c:pt idx="63">
                  <c:v>40274</c:v>
                </c:pt>
                <c:pt idx="64">
                  <c:v>40275</c:v>
                </c:pt>
                <c:pt idx="65">
                  <c:v>40276</c:v>
                </c:pt>
                <c:pt idx="66">
                  <c:v>40277</c:v>
                </c:pt>
                <c:pt idx="67">
                  <c:v>40280</c:v>
                </c:pt>
                <c:pt idx="68">
                  <c:v>40281</c:v>
                </c:pt>
                <c:pt idx="69">
                  <c:v>40282</c:v>
                </c:pt>
                <c:pt idx="70">
                  <c:v>40283</c:v>
                </c:pt>
                <c:pt idx="71">
                  <c:v>40284</c:v>
                </c:pt>
                <c:pt idx="72">
                  <c:v>40287</c:v>
                </c:pt>
                <c:pt idx="73">
                  <c:v>40288</c:v>
                </c:pt>
                <c:pt idx="74">
                  <c:v>40289</c:v>
                </c:pt>
                <c:pt idx="75">
                  <c:v>40290</c:v>
                </c:pt>
                <c:pt idx="76">
                  <c:v>40291</c:v>
                </c:pt>
                <c:pt idx="77">
                  <c:v>40294</c:v>
                </c:pt>
                <c:pt idx="78">
                  <c:v>40295</c:v>
                </c:pt>
                <c:pt idx="79">
                  <c:v>40296</c:v>
                </c:pt>
                <c:pt idx="80">
                  <c:v>40297</c:v>
                </c:pt>
                <c:pt idx="81">
                  <c:v>40298</c:v>
                </c:pt>
                <c:pt idx="82">
                  <c:v>40301</c:v>
                </c:pt>
                <c:pt idx="83">
                  <c:v>40302</c:v>
                </c:pt>
                <c:pt idx="84">
                  <c:v>40303</c:v>
                </c:pt>
                <c:pt idx="85">
                  <c:v>40304</c:v>
                </c:pt>
                <c:pt idx="86">
                  <c:v>40305</c:v>
                </c:pt>
                <c:pt idx="87">
                  <c:v>40308</c:v>
                </c:pt>
                <c:pt idx="88">
                  <c:v>40309</c:v>
                </c:pt>
                <c:pt idx="89">
                  <c:v>40310</c:v>
                </c:pt>
                <c:pt idx="90">
                  <c:v>40311</c:v>
                </c:pt>
                <c:pt idx="91">
                  <c:v>40312</c:v>
                </c:pt>
                <c:pt idx="92">
                  <c:v>40315</c:v>
                </c:pt>
                <c:pt idx="93">
                  <c:v>40316</c:v>
                </c:pt>
                <c:pt idx="94">
                  <c:v>40317</c:v>
                </c:pt>
                <c:pt idx="95">
                  <c:v>40318</c:v>
                </c:pt>
                <c:pt idx="96">
                  <c:v>40319</c:v>
                </c:pt>
                <c:pt idx="97">
                  <c:v>40322</c:v>
                </c:pt>
                <c:pt idx="98">
                  <c:v>40323</c:v>
                </c:pt>
                <c:pt idx="99">
                  <c:v>40324</c:v>
                </c:pt>
                <c:pt idx="100">
                  <c:v>40325</c:v>
                </c:pt>
                <c:pt idx="101">
                  <c:v>40326</c:v>
                </c:pt>
                <c:pt idx="102">
                  <c:v>40330</c:v>
                </c:pt>
                <c:pt idx="103">
                  <c:v>40331</c:v>
                </c:pt>
                <c:pt idx="104">
                  <c:v>40332</c:v>
                </c:pt>
                <c:pt idx="105">
                  <c:v>40333</c:v>
                </c:pt>
                <c:pt idx="106">
                  <c:v>40336</c:v>
                </c:pt>
                <c:pt idx="107">
                  <c:v>40337</c:v>
                </c:pt>
                <c:pt idx="108">
                  <c:v>40338</c:v>
                </c:pt>
                <c:pt idx="109">
                  <c:v>40339</c:v>
                </c:pt>
                <c:pt idx="110">
                  <c:v>40340</c:v>
                </c:pt>
                <c:pt idx="111">
                  <c:v>40343</c:v>
                </c:pt>
                <c:pt idx="112">
                  <c:v>40344</c:v>
                </c:pt>
                <c:pt idx="113">
                  <c:v>40345</c:v>
                </c:pt>
                <c:pt idx="114">
                  <c:v>40346</c:v>
                </c:pt>
                <c:pt idx="115">
                  <c:v>40347</c:v>
                </c:pt>
                <c:pt idx="116">
                  <c:v>40350</c:v>
                </c:pt>
                <c:pt idx="117">
                  <c:v>40351</c:v>
                </c:pt>
                <c:pt idx="118">
                  <c:v>40352</c:v>
                </c:pt>
                <c:pt idx="119">
                  <c:v>40353</c:v>
                </c:pt>
                <c:pt idx="120">
                  <c:v>40354</c:v>
                </c:pt>
                <c:pt idx="121">
                  <c:v>40357</c:v>
                </c:pt>
                <c:pt idx="122">
                  <c:v>40358</c:v>
                </c:pt>
                <c:pt idx="123">
                  <c:v>40359</c:v>
                </c:pt>
                <c:pt idx="124">
                  <c:v>40360</c:v>
                </c:pt>
                <c:pt idx="125">
                  <c:v>40361</c:v>
                </c:pt>
                <c:pt idx="126">
                  <c:v>40365</c:v>
                </c:pt>
                <c:pt idx="127">
                  <c:v>40366</c:v>
                </c:pt>
                <c:pt idx="128">
                  <c:v>40367</c:v>
                </c:pt>
                <c:pt idx="129">
                  <c:v>40368</c:v>
                </c:pt>
                <c:pt idx="130">
                  <c:v>40371</c:v>
                </c:pt>
                <c:pt idx="131">
                  <c:v>40372</c:v>
                </c:pt>
                <c:pt idx="132">
                  <c:v>40373</c:v>
                </c:pt>
                <c:pt idx="133">
                  <c:v>40374</c:v>
                </c:pt>
                <c:pt idx="134">
                  <c:v>40375</c:v>
                </c:pt>
                <c:pt idx="135">
                  <c:v>40378</c:v>
                </c:pt>
                <c:pt idx="136">
                  <c:v>40379</c:v>
                </c:pt>
                <c:pt idx="137">
                  <c:v>40380</c:v>
                </c:pt>
                <c:pt idx="138">
                  <c:v>40381</c:v>
                </c:pt>
                <c:pt idx="139">
                  <c:v>40382</c:v>
                </c:pt>
                <c:pt idx="140">
                  <c:v>40385</c:v>
                </c:pt>
                <c:pt idx="141">
                  <c:v>40386</c:v>
                </c:pt>
                <c:pt idx="142">
                  <c:v>40387</c:v>
                </c:pt>
                <c:pt idx="143">
                  <c:v>40388</c:v>
                </c:pt>
                <c:pt idx="144">
                  <c:v>40389</c:v>
                </c:pt>
                <c:pt idx="145">
                  <c:v>40392</c:v>
                </c:pt>
                <c:pt idx="146">
                  <c:v>40393</c:v>
                </c:pt>
                <c:pt idx="147">
                  <c:v>40394</c:v>
                </c:pt>
                <c:pt idx="148">
                  <c:v>40395</c:v>
                </c:pt>
                <c:pt idx="149">
                  <c:v>40396</c:v>
                </c:pt>
                <c:pt idx="150">
                  <c:v>40399</c:v>
                </c:pt>
                <c:pt idx="151">
                  <c:v>40400</c:v>
                </c:pt>
              </c:numCache>
            </c:numRef>
          </c:cat>
          <c:val>
            <c:numRef>
              <c:f>Данные!$B$2:$B$153</c:f>
              <c:numCache>
                <c:formatCode>General</c:formatCode>
                <c:ptCount val="152"/>
                <c:pt idx="0">
                  <c:v>10583.96</c:v>
                </c:pt>
                <c:pt idx="1">
                  <c:v>10572.02</c:v>
                </c:pt>
                <c:pt idx="2">
                  <c:v>10573.68</c:v>
                </c:pt>
                <c:pt idx="3">
                  <c:v>10606.86</c:v>
                </c:pt>
                <c:pt idx="4">
                  <c:v>10618.19</c:v>
                </c:pt>
                <c:pt idx="5">
                  <c:v>10663.99</c:v>
                </c:pt>
                <c:pt idx="6">
                  <c:v>10627.26</c:v>
                </c:pt>
                <c:pt idx="7">
                  <c:v>10680.77</c:v>
                </c:pt>
                <c:pt idx="8">
                  <c:v>10710.55</c:v>
                </c:pt>
                <c:pt idx="9">
                  <c:v>10609.65</c:v>
                </c:pt>
                <c:pt idx="10">
                  <c:v>10725.43</c:v>
                </c:pt>
                <c:pt idx="11">
                  <c:v>10603.15</c:v>
                </c:pt>
                <c:pt idx="12">
                  <c:v>10389.879999999999</c:v>
                </c:pt>
                <c:pt idx="13">
                  <c:v>10172.98</c:v>
                </c:pt>
                <c:pt idx="14">
                  <c:v>10196.86</c:v>
                </c:pt>
                <c:pt idx="15">
                  <c:v>10194.290000000001</c:v>
                </c:pt>
                <c:pt idx="16">
                  <c:v>10236.16</c:v>
                </c:pt>
                <c:pt idx="17">
                  <c:v>10120.459999999999</c:v>
                </c:pt>
                <c:pt idx="18">
                  <c:v>10067.33</c:v>
                </c:pt>
                <c:pt idx="19">
                  <c:v>10185.530000000001</c:v>
                </c:pt>
                <c:pt idx="20">
                  <c:v>10296.85</c:v>
                </c:pt>
                <c:pt idx="21">
                  <c:v>10270.549999999999</c:v>
                </c:pt>
                <c:pt idx="22">
                  <c:v>10002.18</c:v>
                </c:pt>
                <c:pt idx="23">
                  <c:v>10012.23</c:v>
                </c:pt>
                <c:pt idx="24">
                  <c:v>9908.39</c:v>
                </c:pt>
                <c:pt idx="25">
                  <c:v>10058.64</c:v>
                </c:pt>
                <c:pt idx="26">
                  <c:v>10038.379999999999</c:v>
                </c:pt>
                <c:pt idx="27">
                  <c:v>10144.19</c:v>
                </c:pt>
                <c:pt idx="28">
                  <c:v>10099.14</c:v>
                </c:pt>
                <c:pt idx="29">
                  <c:v>10268.81</c:v>
                </c:pt>
                <c:pt idx="30">
                  <c:v>10309.24</c:v>
                </c:pt>
                <c:pt idx="31">
                  <c:v>10392.9</c:v>
                </c:pt>
                <c:pt idx="32">
                  <c:v>10402.35</c:v>
                </c:pt>
                <c:pt idx="33">
                  <c:v>10383.379999999999</c:v>
                </c:pt>
                <c:pt idx="34">
                  <c:v>10282.41</c:v>
                </c:pt>
                <c:pt idx="35">
                  <c:v>10374.16</c:v>
                </c:pt>
                <c:pt idx="36">
                  <c:v>10321.030000000001</c:v>
                </c:pt>
                <c:pt idx="37">
                  <c:v>10325.26</c:v>
                </c:pt>
                <c:pt idx="38">
                  <c:v>10403.790000000001</c:v>
                </c:pt>
                <c:pt idx="39">
                  <c:v>10405.98</c:v>
                </c:pt>
                <c:pt idx="40">
                  <c:v>10396.76</c:v>
                </c:pt>
                <c:pt idx="41">
                  <c:v>10444.14</c:v>
                </c:pt>
                <c:pt idx="42">
                  <c:v>10566.2</c:v>
                </c:pt>
                <c:pt idx="43">
                  <c:v>10552.52</c:v>
                </c:pt>
                <c:pt idx="44">
                  <c:v>10564.38</c:v>
                </c:pt>
                <c:pt idx="45">
                  <c:v>10567.33</c:v>
                </c:pt>
                <c:pt idx="46">
                  <c:v>10611.84</c:v>
                </c:pt>
                <c:pt idx="47">
                  <c:v>10624.69</c:v>
                </c:pt>
                <c:pt idx="48">
                  <c:v>10642.15</c:v>
                </c:pt>
                <c:pt idx="49">
                  <c:v>10685.98</c:v>
                </c:pt>
                <c:pt idx="50">
                  <c:v>10733.67</c:v>
                </c:pt>
                <c:pt idx="51">
                  <c:v>10779.17</c:v>
                </c:pt>
                <c:pt idx="52">
                  <c:v>10741.98</c:v>
                </c:pt>
                <c:pt idx="53">
                  <c:v>10785.89</c:v>
                </c:pt>
                <c:pt idx="54">
                  <c:v>10888.83</c:v>
                </c:pt>
                <c:pt idx="55">
                  <c:v>10836.15</c:v>
                </c:pt>
                <c:pt idx="56">
                  <c:v>10841.21</c:v>
                </c:pt>
                <c:pt idx="57">
                  <c:v>10850.36</c:v>
                </c:pt>
                <c:pt idx="58">
                  <c:v>10895.86</c:v>
                </c:pt>
                <c:pt idx="59">
                  <c:v>10907.42</c:v>
                </c:pt>
                <c:pt idx="60">
                  <c:v>10856.63</c:v>
                </c:pt>
                <c:pt idx="61">
                  <c:v>10927.07</c:v>
                </c:pt>
                <c:pt idx="62">
                  <c:v>10973.55</c:v>
                </c:pt>
                <c:pt idx="63">
                  <c:v>10969.99</c:v>
                </c:pt>
                <c:pt idx="64">
                  <c:v>10897.52</c:v>
                </c:pt>
                <c:pt idx="65">
                  <c:v>10927.07</c:v>
                </c:pt>
                <c:pt idx="66">
                  <c:v>10997.35</c:v>
                </c:pt>
                <c:pt idx="67">
                  <c:v>11005.97</c:v>
                </c:pt>
                <c:pt idx="68">
                  <c:v>11019.42</c:v>
                </c:pt>
                <c:pt idx="69">
                  <c:v>11123.11</c:v>
                </c:pt>
                <c:pt idx="70">
                  <c:v>11144.57</c:v>
                </c:pt>
                <c:pt idx="71">
                  <c:v>11018.66</c:v>
                </c:pt>
                <c:pt idx="72">
                  <c:v>11092.05</c:v>
                </c:pt>
                <c:pt idx="73">
                  <c:v>11117.06</c:v>
                </c:pt>
                <c:pt idx="74">
                  <c:v>11124.92</c:v>
                </c:pt>
                <c:pt idx="75">
                  <c:v>11134.29</c:v>
                </c:pt>
                <c:pt idx="76">
                  <c:v>11204.28</c:v>
                </c:pt>
                <c:pt idx="77">
                  <c:v>11205.03</c:v>
                </c:pt>
                <c:pt idx="78">
                  <c:v>10991.99</c:v>
                </c:pt>
                <c:pt idx="79">
                  <c:v>11045.27</c:v>
                </c:pt>
                <c:pt idx="80">
                  <c:v>11167.32</c:v>
                </c:pt>
                <c:pt idx="81">
                  <c:v>11008.61</c:v>
                </c:pt>
                <c:pt idx="82">
                  <c:v>11151.83</c:v>
                </c:pt>
                <c:pt idx="83">
                  <c:v>10926.77</c:v>
                </c:pt>
                <c:pt idx="84">
                  <c:v>10868.12</c:v>
                </c:pt>
                <c:pt idx="85">
                  <c:v>10520.32</c:v>
                </c:pt>
                <c:pt idx="86">
                  <c:v>10380.43</c:v>
                </c:pt>
                <c:pt idx="87">
                  <c:v>10785.14</c:v>
                </c:pt>
                <c:pt idx="88">
                  <c:v>10748.26</c:v>
                </c:pt>
                <c:pt idx="89">
                  <c:v>10896.91</c:v>
                </c:pt>
                <c:pt idx="90">
                  <c:v>10782.95</c:v>
                </c:pt>
                <c:pt idx="91">
                  <c:v>10620.16</c:v>
                </c:pt>
                <c:pt idx="92">
                  <c:v>10625.83</c:v>
                </c:pt>
                <c:pt idx="93">
                  <c:v>10510.95</c:v>
                </c:pt>
                <c:pt idx="94">
                  <c:v>10444.370000000001</c:v>
                </c:pt>
                <c:pt idx="95">
                  <c:v>10068.01</c:v>
                </c:pt>
                <c:pt idx="96">
                  <c:v>10193.39</c:v>
                </c:pt>
                <c:pt idx="97">
                  <c:v>10066.57</c:v>
                </c:pt>
                <c:pt idx="98">
                  <c:v>10043.75</c:v>
                </c:pt>
                <c:pt idx="99">
                  <c:v>9974.4500000000007</c:v>
                </c:pt>
                <c:pt idx="100">
                  <c:v>10258.99</c:v>
                </c:pt>
                <c:pt idx="101">
                  <c:v>10136.629999999999</c:v>
                </c:pt>
                <c:pt idx="102">
                  <c:v>10024.02</c:v>
                </c:pt>
                <c:pt idx="103">
                  <c:v>10249.540000000001</c:v>
                </c:pt>
                <c:pt idx="104">
                  <c:v>10255.280000000001</c:v>
                </c:pt>
                <c:pt idx="105">
                  <c:v>9931.9699999999993</c:v>
                </c:pt>
                <c:pt idx="106">
                  <c:v>9816.49</c:v>
                </c:pt>
                <c:pt idx="107">
                  <c:v>9939.98</c:v>
                </c:pt>
                <c:pt idx="108">
                  <c:v>9899.25</c:v>
                </c:pt>
                <c:pt idx="109">
                  <c:v>10172.530000000001</c:v>
                </c:pt>
                <c:pt idx="110">
                  <c:v>10211.07</c:v>
                </c:pt>
                <c:pt idx="111">
                  <c:v>10190.89</c:v>
                </c:pt>
                <c:pt idx="112">
                  <c:v>10404.77</c:v>
                </c:pt>
                <c:pt idx="113">
                  <c:v>10409.459999999999</c:v>
                </c:pt>
                <c:pt idx="114">
                  <c:v>10434.17</c:v>
                </c:pt>
                <c:pt idx="115">
                  <c:v>10450.64</c:v>
                </c:pt>
                <c:pt idx="116">
                  <c:v>10442.41</c:v>
                </c:pt>
                <c:pt idx="117">
                  <c:v>10293.52</c:v>
                </c:pt>
                <c:pt idx="118">
                  <c:v>10298.44</c:v>
                </c:pt>
                <c:pt idx="119">
                  <c:v>10152.799999999999</c:v>
                </c:pt>
                <c:pt idx="120">
                  <c:v>10143.81</c:v>
                </c:pt>
                <c:pt idx="121">
                  <c:v>10138.52</c:v>
                </c:pt>
                <c:pt idx="122">
                  <c:v>9870.2999999999993</c:v>
                </c:pt>
                <c:pt idx="123">
                  <c:v>9774.02</c:v>
                </c:pt>
                <c:pt idx="124">
                  <c:v>9732.5300000000007</c:v>
                </c:pt>
                <c:pt idx="125">
                  <c:v>9686.48</c:v>
                </c:pt>
                <c:pt idx="126">
                  <c:v>9743.6200000000008</c:v>
                </c:pt>
                <c:pt idx="127">
                  <c:v>10018.280000000001</c:v>
                </c:pt>
                <c:pt idx="128">
                  <c:v>10138.99</c:v>
                </c:pt>
                <c:pt idx="129">
                  <c:v>10198.030000000001</c:v>
                </c:pt>
                <c:pt idx="130">
                  <c:v>10216.27</c:v>
                </c:pt>
                <c:pt idx="131">
                  <c:v>10363.02</c:v>
                </c:pt>
                <c:pt idx="132">
                  <c:v>10366.719999999999</c:v>
                </c:pt>
                <c:pt idx="133">
                  <c:v>10359.31</c:v>
                </c:pt>
                <c:pt idx="134">
                  <c:v>10097.9</c:v>
                </c:pt>
                <c:pt idx="135">
                  <c:v>10154.43</c:v>
                </c:pt>
                <c:pt idx="136">
                  <c:v>10229.959999999999</c:v>
                </c:pt>
                <c:pt idx="137">
                  <c:v>10120.530000000001</c:v>
                </c:pt>
                <c:pt idx="138">
                  <c:v>10322.299999999999</c:v>
                </c:pt>
                <c:pt idx="139">
                  <c:v>10424.620000000001</c:v>
                </c:pt>
                <c:pt idx="140">
                  <c:v>10525.43</c:v>
                </c:pt>
                <c:pt idx="141">
                  <c:v>10537.69</c:v>
                </c:pt>
                <c:pt idx="142">
                  <c:v>10497.88</c:v>
                </c:pt>
                <c:pt idx="143">
                  <c:v>10467.16</c:v>
                </c:pt>
                <c:pt idx="144">
                  <c:v>10465.94</c:v>
                </c:pt>
                <c:pt idx="145">
                  <c:v>10674.38</c:v>
                </c:pt>
                <c:pt idx="146">
                  <c:v>10636.38</c:v>
                </c:pt>
                <c:pt idx="147">
                  <c:v>10680.43</c:v>
                </c:pt>
                <c:pt idx="148">
                  <c:v>10674.98</c:v>
                </c:pt>
                <c:pt idx="149">
                  <c:v>10653.56</c:v>
                </c:pt>
                <c:pt idx="150">
                  <c:v>10698.75</c:v>
                </c:pt>
                <c:pt idx="151">
                  <c:v>10644.25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7D0-4302-8724-BCA33A47A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575807"/>
        <c:axId val="484576223"/>
      </c:lineChart>
      <c:dateAx>
        <c:axId val="4845758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4576223"/>
        <c:crosses val="autoZero"/>
        <c:auto val="1"/>
        <c:lblOffset val="100"/>
        <c:baseTimeUnit val="days"/>
        <c:majorUnit val="20"/>
        <c:majorTimeUnit val="days"/>
      </c:dateAx>
      <c:valAx>
        <c:axId val="48457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457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Индекс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Sheet2!$B$2:$B$191</c:f>
              <c:numCache>
                <c:formatCode>General</c:formatCode>
                <c:ptCount val="190"/>
                <c:pt idx="0">
                  <c:v>10583.96</c:v>
                </c:pt>
                <c:pt idx="1">
                  <c:v>10572.02</c:v>
                </c:pt>
                <c:pt idx="2">
                  <c:v>10573.68</c:v>
                </c:pt>
                <c:pt idx="3">
                  <c:v>10606.86</c:v>
                </c:pt>
                <c:pt idx="4">
                  <c:v>10618.19</c:v>
                </c:pt>
                <c:pt idx="5">
                  <c:v>10483.846381578944</c:v>
                </c:pt>
                <c:pt idx="6">
                  <c:v>10483.846381578944</c:v>
                </c:pt>
                <c:pt idx="7">
                  <c:v>10663.99</c:v>
                </c:pt>
                <c:pt idx="8">
                  <c:v>10627.26</c:v>
                </c:pt>
                <c:pt idx="9">
                  <c:v>10680.77</c:v>
                </c:pt>
                <c:pt idx="10">
                  <c:v>10710.55</c:v>
                </c:pt>
                <c:pt idx="11">
                  <c:v>10609.65</c:v>
                </c:pt>
                <c:pt idx="12">
                  <c:v>10483.846381578944</c:v>
                </c:pt>
                <c:pt idx="13">
                  <c:v>10483.846381578944</c:v>
                </c:pt>
                <c:pt idx="14">
                  <c:v>10483.846381578944</c:v>
                </c:pt>
                <c:pt idx="15">
                  <c:v>10725.43</c:v>
                </c:pt>
                <c:pt idx="16">
                  <c:v>10603.15</c:v>
                </c:pt>
                <c:pt idx="17">
                  <c:v>10389.879999999999</c:v>
                </c:pt>
                <c:pt idx="18">
                  <c:v>10172.98</c:v>
                </c:pt>
                <c:pt idx="19">
                  <c:v>10483.846381578944</c:v>
                </c:pt>
                <c:pt idx="20">
                  <c:v>10483.846381578944</c:v>
                </c:pt>
                <c:pt idx="21">
                  <c:v>10196.86</c:v>
                </c:pt>
                <c:pt idx="22">
                  <c:v>10194.290000000001</c:v>
                </c:pt>
                <c:pt idx="23">
                  <c:v>10236.16</c:v>
                </c:pt>
                <c:pt idx="24">
                  <c:v>10120.459999999999</c:v>
                </c:pt>
                <c:pt idx="25">
                  <c:v>10067.33</c:v>
                </c:pt>
                <c:pt idx="26">
                  <c:v>10483.846381578944</c:v>
                </c:pt>
                <c:pt idx="27">
                  <c:v>10483.846381578944</c:v>
                </c:pt>
                <c:pt idx="28">
                  <c:v>10185.530000000001</c:v>
                </c:pt>
                <c:pt idx="29">
                  <c:v>10296.85</c:v>
                </c:pt>
                <c:pt idx="30">
                  <c:v>10270.549999999999</c:v>
                </c:pt>
                <c:pt idx="31">
                  <c:v>10002.18</c:v>
                </c:pt>
                <c:pt idx="32">
                  <c:v>10012.23</c:v>
                </c:pt>
                <c:pt idx="33">
                  <c:v>10483.846381578944</c:v>
                </c:pt>
                <c:pt idx="34">
                  <c:v>10483.846381578944</c:v>
                </c:pt>
                <c:pt idx="35">
                  <c:v>9908.39</c:v>
                </c:pt>
                <c:pt idx="36">
                  <c:v>10058.64</c:v>
                </c:pt>
                <c:pt idx="37">
                  <c:v>10038.379999999999</c:v>
                </c:pt>
                <c:pt idx="38">
                  <c:v>10144.19</c:v>
                </c:pt>
                <c:pt idx="39">
                  <c:v>10099.14</c:v>
                </c:pt>
                <c:pt idx="40">
                  <c:v>10483.846381578944</c:v>
                </c:pt>
                <c:pt idx="41">
                  <c:v>10483.846381578944</c:v>
                </c:pt>
                <c:pt idx="42">
                  <c:v>10483.846381578944</c:v>
                </c:pt>
                <c:pt idx="43">
                  <c:v>10268.81</c:v>
                </c:pt>
                <c:pt idx="44">
                  <c:v>10309.24</c:v>
                </c:pt>
                <c:pt idx="45">
                  <c:v>10392.9</c:v>
                </c:pt>
                <c:pt idx="46">
                  <c:v>10402.35</c:v>
                </c:pt>
                <c:pt idx="47">
                  <c:v>10483.846381578944</c:v>
                </c:pt>
                <c:pt idx="48">
                  <c:v>10483.846381578944</c:v>
                </c:pt>
                <c:pt idx="49">
                  <c:v>10383.379999999999</c:v>
                </c:pt>
                <c:pt idx="50">
                  <c:v>10282.41</c:v>
                </c:pt>
                <c:pt idx="51">
                  <c:v>10374.16</c:v>
                </c:pt>
                <c:pt idx="52">
                  <c:v>10321.030000000001</c:v>
                </c:pt>
                <c:pt idx="53">
                  <c:v>10325.26</c:v>
                </c:pt>
                <c:pt idx="54">
                  <c:v>10483.846381578944</c:v>
                </c:pt>
                <c:pt idx="55">
                  <c:v>10483.846381578944</c:v>
                </c:pt>
                <c:pt idx="56">
                  <c:v>10403.790000000001</c:v>
                </c:pt>
                <c:pt idx="57">
                  <c:v>10405.98</c:v>
                </c:pt>
                <c:pt idx="58">
                  <c:v>10396.76</c:v>
                </c:pt>
                <c:pt idx="59">
                  <c:v>10444.14</c:v>
                </c:pt>
                <c:pt idx="60">
                  <c:v>10566.2</c:v>
                </c:pt>
                <c:pt idx="61">
                  <c:v>10483.846381578944</c:v>
                </c:pt>
                <c:pt idx="62">
                  <c:v>10483.846381578944</c:v>
                </c:pt>
                <c:pt idx="63">
                  <c:v>10552.52</c:v>
                </c:pt>
                <c:pt idx="64">
                  <c:v>10564.38</c:v>
                </c:pt>
                <c:pt idx="65">
                  <c:v>10567.33</c:v>
                </c:pt>
                <c:pt idx="66">
                  <c:v>10611.84</c:v>
                </c:pt>
                <c:pt idx="67">
                  <c:v>10624.69</c:v>
                </c:pt>
                <c:pt idx="68">
                  <c:v>10483.846381578944</c:v>
                </c:pt>
                <c:pt idx="69">
                  <c:v>10483.846381578944</c:v>
                </c:pt>
                <c:pt idx="70">
                  <c:v>10642.15</c:v>
                </c:pt>
                <c:pt idx="71">
                  <c:v>10685.98</c:v>
                </c:pt>
                <c:pt idx="72">
                  <c:v>10733.67</c:v>
                </c:pt>
                <c:pt idx="73">
                  <c:v>10779.17</c:v>
                </c:pt>
                <c:pt idx="74">
                  <c:v>10741.98</c:v>
                </c:pt>
                <c:pt idx="75">
                  <c:v>10483.846381578944</c:v>
                </c:pt>
                <c:pt idx="76">
                  <c:v>10483.846381578944</c:v>
                </c:pt>
                <c:pt idx="77">
                  <c:v>10785.89</c:v>
                </c:pt>
                <c:pt idx="78">
                  <c:v>10888.83</c:v>
                </c:pt>
                <c:pt idx="79">
                  <c:v>10836.15</c:v>
                </c:pt>
                <c:pt idx="80">
                  <c:v>10841.21</c:v>
                </c:pt>
                <c:pt idx="81">
                  <c:v>10850.36</c:v>
                </c:pt>
                <c:pt idx="82">
                  <c:v>10483.846381578944</c:v>
                </c:pt>
                <c:pt idx="83">
                  <c:v>10483.846381578944</c:v>
                </c:pt>
                <c:pt idx="84">
                  <c:v>10895.86</c:v>
                </c:pt>
                <c:pt idx="85">
                  <c:v>10907.42</c:v>
                </c:pt>
                <c:pt idx="86">
                  <c:v>10856.63</c:v>
                </c:pt>
                <c:pt idx="87">
                  <c:v>10927.07</c:v>
                </c:pt>
                <c:pt idx="88">
                  <c:v>10483.846381578944</c:v>
                </c:pt>
                <c:pt idx="89">
                  <c:v>10483.846381578944</c:v>
                </c:pt>
                <c:pt idx="90">
                  <c:v>10483.846381578944</c:v>
                </c:pt>
                <c:pt idx="91">
                  <c:v>10973.55</c:v>
                </c:pt>
                <c:pt idx="92">
                  <c:v>10969.99</c:v>
                </c:pt>
                <c:pt idx="93">
                  <c:v>10897.52</c:v>
                </c:pt>
                <c:pt idx="94">
                  <c:v>10927.07</c:v>
                </c:pt>
                <c:pt idx="95">
                  <c:v>10997.35</c:v>
                </c:pt>
                <c:pt idx="96">
                  <c:v>10483.846381578944</c:v>
                </c:pt>
                <c:pt idx="97">
                  <c:v>10483.846381578944</c:v>
                </c:pt>
                <c:pt idx="98">
                  <c:v>11005.97</c:v>
                </c:pt>
                <c:pt idx="99">
                  <c:v>11019.42</c:v>
                </c:pt>
                <c:pt idx="100">
                  <c:v>11123.11</c:v>
                </c:pt>
                <c:pt idx="101">
                  <c:v>11144.57</c:v>
                </c:pt>
                <c:pt idx="102">
                  <c:v>11018.66</c:v>
                </c:pt>
                <c:pt idx="103">
                  <c:v>10483.846381578944</c:v>
                </c:pt>
                <c:pt idx="104">
                  <c:v>10483.846381578944</c:v>
                </c:pt>
                <c:pt idx="105">
                  <c:v>11092.05</c:v>
                </c:pt>
                <c:pt idx="106">
                  <c:v>11117.06</c:v>
                </c:pt>
                <c:pt idx="107">
                  <c:v>11124.92</c:v>
                </c:pt>
                <c:pt idx="108">
                  <c:v>11134.29</c:v>
                </c:pt>
                <c:pt idx="109">
                  <c:v>11204.28</c:v>
                </c:pt>
                <c:pt idx="110">
                  <c:v>10483.846381578944</c:v>
                </c:pt>
                <c:pt idx="111">
                  <c:v>10483.846381578944</c:v>
                </c:pt>
                <c:pt idx="112">
                  <c:v>11205.03</c:v>
                </c:pt>
                <c:pt idx="113">
                  <c:v>10991.99</c:v>
                </c:pt>
                <c:pt idx="114">
                  <c:v>11045.27</c:v>
                </c:pt>
                <c:pt idx="115">
                  <c:v>11167.32</c:v>
                </c:pt>
                <c:pt idx="116">
                  <c:v>11008.61</c:v>
                </c:pt>
                <c:pt idx="117">
                  <c:v>10483.846381578944</c:v>
                </c:pt>
                <c:pt idx="118">
                  <c:v>10483.846381578944</c:v>
                </c:pt>
                <c:pt idx="119">
                  <c:v>11151.83</c:v>
                </c:pt>
                <c:pt idx="120">
                  <c:v>10926.77</c:v>
                </c:pt>
                <c:pt idx="121">
                  <c:v>10868.12</c:v>
                </c:pt>
                <c:pt idx="122">
                  <c:v>10520.32</c:v>
                </c:pt>
                <c:pt idx="123">
                  <c:v>10380.43</c:v>
                </c:pt>
                <c:pt idx="124">
                  <c:v>10483.846381578944</c:v>
                </c:pt>
                <c:pt idx="125">
                  <c:v>10483.846381578944</c:v>
                </c:pt>
                <c:pt idx="126">
                  <c:v>10785.14</c:v>
                </c:pt>
                <c:pt idx="127">
                  <c:v>10748.26</c:v>
                </c:pt>
                <c:pt idx="128">
                  <c:v>10896.91</c:v>
                </c:pt>
                <c:pt idx="129">
                  <c:v>10782.95</c:v>
                </c:pt>
                <c:pt idx="130">
                  <c:v>10620.16</c:v>
                </c:pt>
                <c:pt idx="131">
                  <c:v>10483.846381578944</c:v>
                </c:pt>
                <c:pt idx="132">
                  <c:v>10483.846381578944</c:v>
                </c:pt>
                <c:pt idx="133">
                  <c:v>10625.83</c:v>
                </c:pt>
                <c:pt idx="134">
                  <c:v>10510.95</c:v>
                </c:pt>
                <c:pt idx="135">
                  <c:v>10444.370000000001</c:v>
                </c:pt>
                <c:pt idx="136">
                  <c:v>10068.01</c:v>
                </c:pt>
                <c:pt idx="137">
                  <c:v>10193.39</c:v>
                </c:pt>
                <c:pt idx="138">
                  <c:v>10483.846381578944</c:v>
                </c:pt>
                <c:pt idx="139">
                  <c:v>10483.846381578944</c:v>
                </c:pt>
                <c:pt idx="140">
                  <c:v>10066.57</c:v>
                </c:pt>
                <c:pt idx="141">
                  <c:v>10043.75</c:v>
                </c:pt>
                <c:pt idx="142">
                  <c:v>9974.4500000000007</c:v>
                </c:pt>
                <c:pt idx="143">
                  <c:v>10258.99</c:v>
                </c:pt>
                <c:pt idx="144">
                  <c:v>10136.629999999999</c:v>
                </c:pt>
                <c:pt idx="145">
                  <c:v>10483.846381578944</c:v>
                </c:pt>
                <c:pt idx="146">
                  <c:v>10483.846381578944</c:v>
                </c:pt>
                <c:pt idx="147">
                  <c:v>10483.846381578944</c:v>
                </c:pt>
                <c:pt idx="148">
                  <c:v>10024.02</c:v>
                </c:pt>
                <c:pt idx="149">
                  <c:v>10249.540000000001</c:v>
                </c:pt>
                <c:pt idx="150">
                  <c:v>10255.280000000001</c:v>
                </c:pt>
                <c:pt idx="151">
                  <c:v>9931.9699999999993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3D-46D0-8FD9-9A7039B92FE2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Forecast(Индекс)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Sheet2!$A$2:$A$191</c:f>
              <c:numCache>
                <c:formatCode>m/d/yyyy</c:formatCode>
                <c:ptCount val="190"/>
                <c:pt idx="0">
                  <c:v>40182</c:v>
                </c:pt>
                <c:pt idx="1">
                  <c:v>40183</c:v>
                </c:pt>
                <c:pt idx="2">
                  <c:v>40184</c:v>
                </c:pt>
                <c:pt idx="3">
                  <c:v>40185</c:v>
                </c:pt>
                <c:pt idx="4">
                  <c:v>40186</c:v>
                </c:pt>
                <c:pt idx="5">
                  <c:v>40187</c:v>
                </c:pt>
                <c:pt idx="6">
                  <c:v>40188</c:v>
                </c:pt>
                <c:pt idx="7">
                  <c:v>40189</c:v>
                </c:pt>
                <c:pt idx="8">
                  <c:v>40190</c:v>
                </c:pt>
                <c:pt idx="9">
                  <c:v>40191</c:v>
                </c:pt>
                <c:pt idx="10">
                  <c:v>40192</c:v>
                </c:pt>
                <c:pt idx="11">
                  <c:v>40193</c:v>
                </c:pt>
                <c:pt idx="12">
                  <c:v>40194</c:v>
                </c:pt>
                <c:pt idx="13">
                  <c:v>40195</c:v>
                </c:pt>
                <c:pt idx="14">
                  <c:v>40196</c:v>
                </c:pt>
                <c:pt idx="15">
                  <c:v>40197</c:v>
                </c:pt>
                <c:pt idx="16">
                  <c:v>40198</c:v>
                </c:pt>
                <c:pt idx="17">
                  <c:v>40199</c:v>
                </c:pt>
                <c:pt idx="18">
                  <c:v>40200</c:v>
                </c:pt>
                <c:pt idx="19">
                  <c:v>40201</c:v>
                </c:pt>
                <c:pt idx="20">
                  <c:v>40202</c:v>
                </c:pt>
                <c:pt idx="21">
                  <c:v>40203</c:v>
                </c:pt>
                <c:pt idx="22">
                  <c:v>40204</c:v>
                </c:pt>
                <c:pt idx="23">
                  <c:v>40205</c:v>
                </c:pt>
                <c:pt idx="24">
                  <c:v>40206</c:v>
                </c:pt>
                <c:pt idx="25">
                  <c:v>40207</c:v>
                </c:pt>
                <c:pt idx="26">
                  <c:v>40208</c:v>
                </c:pt>
                <c:pt idx="27">
                  <c:v>40209</c:v>
                </c:pt>
                <c:pt idx="28">
                  <c:v>40210</c:v>
                </c:pt>
                <c:pt idx="29">
                  <c:v>40211</c:v>
                </c:pt>
                <c:pt idx="30">
                  <c:v>40212</c:v>
                </c:pt>
                <c:pt idx="31">
                  <c:v>40213</c:v>
                </c:pt>
                <c:pt idx="32">
                  <c:v>40214</c:v>
                </c:pt>
                <c:pt idx="33">
                  <c:v>40215</c:v>
                </c:pt>
                <c:pt idx="34">
                  <c:v>40216</c:v>
                </c:pt>
                <c:pt idx="35">
                  <c:v>40217</c:v>
                </c:pt>
                <c:pt idx="36">
                  <c:v>40218</c:v>
                </c:pt>
                <c:pt idx="37">
                  <c:v>40219</c:v>
                </c:pt>
                <c:pt idx="38">
                  <c:v>40220</c:v>
                </c:pt>
                <c:pt idx="39">
                  <c:v>40221</c:v>
                </c:pt>
                <c:pt idx="40">
                  <c:v>40222</c:v>
                </c:pt>
                <c:pt idx="41">
                  <c:v>40223</c:v>
                </c:pt>
                <c:pt idx="42">
                  <c:v>40224</c:v>
                </c:pt>
                <c:pt idx="43">
                  <c:v>40225</c:v>
                </c:pt>
                <c:pt idx="44">
                  <c:v>40226</c:v>
                </c:pt>
                <c:pt idx="45">
                  <c:v>40227</c:v>
                </c:pt>
                <c:pt idx="46">
                  <c:v>40228</c:v>
                </c:pt>
                <c:pt idx="47">
                  <c:v>40229</c:v>
                </c:pt>
                <c:pt idx="48">
                  <c:v>40230</c:v>
                </c:pt>
                <c:pt idx="49">
                  <c:v>40231</c:v>
                </c:pt>
                <c:pt idx="50">
                  <c:v>40232</c:v>
                </c:pt>
                <c:pt idx="51">
                  <c:v>40233</c:v>
                </c:pt>
                <c:pt idx="52">
                  <c:v>40234</c:v>
                </c:pt>
                <c:pt idx="53">
                  <c:v>40235</c:v>
                </c:pt>
                <c:pt idx="54">
                  <c:v>40236</c:v>
                </c:pt>
                <c:pt idx="55">
                  <c:v>40237</c:v>
                </c:pt>
                <c:pt idx="56">
                  <c:v>40238</c:v>
                </c:pt>
                <c:pt idx="57">
                  <c:v>40239</c:v>
                </c:pt>
                <c:pt idx="58">
                  <c:v>40240</c:v>
                </c:pt>
                <c:pt idx="59">
                  <c:v>40241</c:v>
                </c:pt>
                <c:pt idx="60">
                  <c:v>40242</c:v>
                </c:pt>
                <c:pt idx="61">
                  <c:v>40243</c:v>
                </c:pt>
                <c:pt idx="62">
                  <c:v>40244</c:v>
                </c:pt>
                <c:pt idx="63">
                  <c:v>40245</c:v>
                </c:pt>
                <c:pt idx="64">
                  <c:v>40246</c:v>
                </c:pt>
                <c:pt idx="65">
                  <c:v>40247</c:v>
                </c:pt>
                <c:pt idx="66">
                  <c:v>40248</c:v>
                </c:pt>
                <c:pt idx="67">
                  <c:v>40249</c:v>
                </c:pt>
                <c:pt idx="68">
                  <c:v>40250</c:v>
                </c:pt>
                <c:pt idx="69">
                  <c:v>40251</c:v>
                </c:pt>
                <c:pt idx="70">
                  <c:v>40252</c:v>
                </c:pt>
                <c:pt idx="71">
                  <c:v>40253</c:v>
                </c:pt>
                <c:pt idx="72">
                  <c:v>40254</c:v>
                </c:pt>
                <c:pt idx="73">
                  <c:v>40255</c:v>
                </c:pt>
                <c:pt idx="74">
                  <c:v>40256</c:v>
                </c:pt>
                <c:pt idx="75">
                  <c:v>40257</c:v>
                </c:pt>
                <c:pt idx="76">
                  <c:v>40258</c:v>
                </c:pt>
                <c:pt idx="77">
                  <c:v>40259</c:v>
                </c:pt>
                <c:pt idx="78">
                  <c:v>40260</c:v>
                </c:pt>
                <c:pt idx="79">
                  <c:v>40261</c:v>
                </c:pt>
                <c:pt idx="80">
                  <c:v>40262</c:v>
                </c:pt>
                <c:pt idx="81">
                  <c:v>40263</c:v>
                </c:pt>
                <c:pt idx="82">
                  <c:v>40264</c:v>
                </c:pt>
                <c:pt idx="83">
                  <c:v>40265</c:v>
                </c:pt>
                <c:pt idx="84">
                  <c:v>40266</c:v>
                </c:pt>
                <c:pt idx="85">
                  <c:v>40267</c:v>
                </c:pt>
                <c:pt idx="86">
                  <c:v>40268</c:v>
                </c:pt>
                <c:pt idx="87">
                  <c:v>40269</c:v>
                </c:pt>
                <c:pt idx="88">
                  <c:v>40270</c:v>
                </c:pt>
                <c:pt idx="89">
                  <c:v>40271</c:v>
                </c:pt>
                <c:pt idx="90">
                  <c:v>40272</c:v>
                </c:pt>
                <c:pt idx="91">
                  <c:v>40273</c:v>
                </c:pt>
                <c:pt idx="92">
                  <c:v>40274</c:v>
                </c:pt>
                <c:pt idx="93">
                  <c:v>40275</c:v>
                </c:pt>
                <c:pt idx="94">
                  <c:v>40276</c:v>
                </c:pt>
                <c:pt idx="95">
                  <c:v>40277</c:v>
                </c:pt>
                <c:pt idx="96">
                  <c:v>40278</c:v>
                </c:pt>
                <c:pt idx="97">
                  <c:v>40279</c:v>
                </c:pt>
                <c:pt idx="98">
                  <c:v>40280</c:v>
                </c:pt>
                <c:pt idx="99">
                  <c:v>40281</c:v>
                </c:pt>
                <c:pt idx="100">
                  <c:v>40282</c:v>
                </c:pt>
                <c:pt idx="101">
                  <c:v>40283</c:v>
                </c:pt>
                <c:pt idx="102">
                  <c:v>40284</c:v>
                </c:pt>
                <c:pt idx="103">
                  <c:v>40285</c:v>
                </c:pt>
                <c:pt idx="104">
                  <c:v>40286</c:v>
                </c:pt>
                <c:pt idx="105">
                  <c:v>40287</c:v>
                </c:pt>
                <c:pt idx="106">
                  <c:v>40288</c:v>
                </c:pt>
                <c:pt idx="107">
                  <c:v>40289</c:v>
                </c:pt>
                <c:pt idx="108">
                  <c:v>40290</c:v>
                </c:pt>
                <c:pt idx="109">
                  <c:v>40291</c:v>
                </c:pt>
                <c:pt idx="110">
                  <c:v>40292</c:v>
                </c:pt>
                <c:pt idx="111">
                  <c:v>40293</c:v>
                </c:pt>
                <c:pt idx="112">
                  <c:v>40294</c:v>
                </c:pt>
                <c:pt idx="113">
                  <c:v>40295</c:v>
                </c:pt>
                <c:pt idx="114">
                  <c:v>40296</c:v>
                </c:pt>
                <c:pt idx="115">
                  <c:v>40297</c:v>
                </c:pt>
                <c:pt idx="116">
                  <c:v>40298</c:v>
                </c:pt>
                <c:pt idx="117">
                  <c:v>40299</c:v>
                </c:pt>
                <c:pt idx="118">
                  <c:v>40300</c:v>
                </c:pt>
                <c:pt idx="119">
                  <c:v>40301</c:v>
                </c:pt>
                <c:pt idx="120">
                  <c:v>40302</c:v>
                </c:pt>
                <c:pt idx="121">
                  <c:v>40303</c:v>
                </c:pt>
                <c:pt idx="122">
                  <c:v>40304</c:v>
                </c:pt>
                <c:pt idx="123">
                  <c:v>40305</c:v>
                </c:pt>
                <c:pt idx="124">
                  <c:v>40306</c:v>
                </c:pt>
                <c:pt idx="125">
                  <c:v>40307</c:v>
                </c:pt>
                <c:pt idx="126">
                  <c:v>40308</c:v>
                </c:pt>
                <c:pt idx="127">
                  <c:v>40309</c:v>
                </c:pt>
                <c:pt idx="128">
                  <c:v>40310</c:v>
                </c:pt>
                <c:pt idx="129">
                  <c:v>40311</c:v>
                </c:pt>
                <c:pt idx="130">
                  <c:v>40312</c:v>
                </c:pt>
                <c:pt idx="131">
                  <c:v>40313</c:v>
                </c:pt>
                <c:pt idx="132">
                  <c:v>40314</c:v>
                </c:pt>
                <c:pt idx="133">
                  <c:v>40315</c:v>
                </c:pt>
                <c:pt idx="134">
                  <c:v>40316</c:v>
                </c:pt>
                <c:pt idx="135">
                  <c:v>40317</c:v>
                </c:pt>
                <c:pt idx="136">
                  <c:v>40318</c:v>
                </c:pt>
                <c:pt idx="137">
                  <c:v>40319</c:v>
                </c:pt>
                <c:pt idx="138">
                  <c:v>40320</c:v>
                </c:pt>
                <c:pt idx="139">
                  <c:v>40321</c:v>
                </c:pt>
                <c:pt idx="140">
                  <c:v>40322</c:v>
                </c:pt>
                <c:pt idx="141">
                  <c:v>40323</c:v>
                </c:pt>
                <c:pt idx="142">
                  <c:v>40324</c:v>
                </c:pt>
                <c:pt idx="143">
                  <c:v>40325</c:v>
                </c:pt>
                <c:pt idx="144">
                  <c:v>40326</c:v>
                </c:pt>
                <c:pt idx="145">
                  <c:v>40327</c:v>
                </c:pt>
                <c:pt idx="146">
                  <c:v>40328</c:v>
                </c:pt>
                <c:pt idx="147">
                  <c:v>40329</c:v>
                </c:pt>
                <c:pt idx="148">
                  <c:v>40330</c:v>
                </c:pt>
                <c:pt idx="149">
                  <c:v>40331</c:v>
                </c:pt>
                <c:pt idx="150">
                  <c:v>40332</c:v>
                </c:pt>
                <c:pt idx="151">
                  <c:v>40333</c:v>
                </c:pt>
                <c:pt idx="152">
                  <c:v>40334</c:v>
                </c:pt>
                <c:pt idx="153">
                  <c:v>40335</c:v>
                </c:pt>
                <c:pt idx="154">
                  <c:v>40336</c:v>
                </c:pt>
                <c:pt idx="155">
                  <c:v>40337</c:v>
                </c:pt>
                <c:pt idx="156">
                  <c:v>40338</c:v>
                </c:pt>
                <c:pt idx="157">
                  <c:v>40339</c:v>
                </c:pt>
                <c:pt idx="158">
                  <c:v>40340</c:v>
                </c:pt>
                <c:pt idx="159">
                  <c:v>40341</c:v>
                </c:pt>
                <c:pt idx="160">
                  <c:v>40342</c:v>
                </c:pt>
                <c:pt idx="161">
                  <c:v>40343</c:v>
                </c:pt>
                <c:pt idx="162">
                  <c:v>40344</c:v>
                </c:pt>
                <c:pt idx="163">
                  <c:v>40345</c:v>
                </c:pt>
                <c:pt idx="164">
                  <c:v>40346</c:v>
                </c:pt>
                <c:pt idx="165">
                  <c:v>40347</c:v>
                </c:pt>
                <c:pt idx="166">
                  <c:v>40348</c:v>
                </c:pt>
                <c:pt idx="167">
                  <c:v>40349</c:v>
                </c:pt>
                <c:pt idx="168">
                  <c:v>40350</c:v>
                </c:pt>
                <c:pt idx="169">
                  <c:v>40351</c:v>
                </c:pt>
                <c:pt idx="170">
                  <c:v>40352</c:v>
                </c:pt>
                <c:pt idx="171">
                  <c:v>40353</c:v>
                </c:pt>
                <c:pt idx="172">
                  <c:v>40354</c:v>
                </c:pt>
                <c:pt idx="173">
                  <c:v>40355</c:v>
                </c:pt>
                <c:pt idx="174">
                  <c:v>40356</c:v>
                </c:pt>
                <c:pt idx="175">
                  <c:v>40357</c:v>
                </c:pt>
                <c:pt idx="176">
                  <c:v>40358</c:v>
                </c:pt>
                <c:pt idx="177">
                  <c:v>40359</c:v>
                </c:pt>
                <c:pt idx="178">
                  <c:v>40360</c:v>
                </c:pt>
                <c:pt idx="179">
                  <c:v>40361</c:v>
                </c:pt>
                <c:pt idx="180">
                  <c:v>40362</c:v>
                </c:pt>
                <c:pt idx="181">
                  <c:v>40363</c:v>
                </c:pt>
                <c:pt idx="182">
                  <c:v>40364</c:v>
                </c:pt>
                <c:pt idx="183">
                  <c:v>40365</c:v>
                </c:pt>
                <c:pt idx="184">
                  <c:v>40366</c:v>
                </c:pt>
                <c:pt idx="185">
                  <c:v>40367</c:v>
                </c:pt>
                <c:pt idx="186">
                  <c:v>40368</c:v>
                </c:pt>
                <c:pt idx="187">
                  <c:v>40369</c:v>
                </c:pt>
                <c:pt idx="188">
                  <c:v>40370</c:v>
                </c:pt>
                <c:pt idx="189">
                  <c:v>40371</c:v>
                </c:pt>
              </c:numCache>
            </c:numRef>
          </c:cat>
          <c:val>
            <c:numRef>
              <c:f>Sheet2!$C$2:$C$191</c:f>
              <c:numCache>
                <c:formatCode>General</c:formatCode>
                <c:ptCount val="190"/>
                <c:pt idx="151">
                  <c:v>9931.9699999999993</c:v>
                </c:pt>
                <c:pt idx="152">
                  <c:v>9902.2450178297131</c:v>
                </c:pt>
                <c:pt idx="153">
                  <c:v>9914.9715814074098</c:v>
                </c:pt>
                <c:pt idx="154">
                  <c:v>10083.679981616808</c:v>
                </c:pt>
                <c:pt idx="155">
                  <c:v>10019.691181269749</c:v>
                </c:pt>
                <c:pt idx="156">
                  <c:v>10047.354721051664</c:v>
                </c:pt>
                <c:pt idx="157">
                  <c:v>10024.920274563918</c:v>
                </c:pt>
                <c:pt idx="158">
                  <c:v>9941.4598453138715</c:v>
                </c:pt>
                <c:pt idx="159">
                  <c:v>9911.7348631435871</c:v>
                </c:pt>
                <c:pt idx="160">
                  <c:v>9924.4614267212819</c:v>
                </c:pt>
                <c:pt idx="161">
                  <c:v>10093.169826930682</c:v>
                </c:pt>
                <c:pt idx="162">
                  <c:v>10029.181026583621</c:v>
                </c:pt>
                <c:pt idx="163">
                  <c:v>10056.844566365538</c:v>
                </c:pt>
                <c:pt idx="164">
                  <c:v>10034.41011987779</c:v>
                </c:pt>
                <c:pt idx="165">
                  <c:v>9950.9496906277454</c:v>
                </c:pt>
                <c:pt idx="166">
                  <c:v>9921.2247084574592</c:v>
                </c:pt>
                <c:pt idx="167">
                  <c:v>9933.9512720351559</c:v>
                </c:pt>
                <c:pt idx="168">
                  <c:v>10102.659672244554</c:v>
                </c:pt>
                <c:pt idx="169">
                  <c:v>10038.670871897495</c:v>
                </c:pt>
                <c:pt idx="170">
                  <c:v>10066.334411679411</c:v>
                </c:pt>
                <c:pt idx="171">
                  <c:v>10043.899965191664</c:v>
                </c:pt>
                <c:pt idx="172">
                  <c:v>9960.4395359416176</c:v>
                </c:pt>
                <c:pt idx="173">
                  <c:v>9930.7145537713332</c:v>
                </c:pt>
                <c:pt idx="174">
                  <c:v>9943.441117349028</c:v>
                </c:pt>
                <c:pt idx="175">
                  <c:v>10112.149517558428</c:v>
                </c:pt>
                <c:pt idx="176">
                  <c:v>10048.160717211367</c:v>
                </c:pt>
                <c:pt idx="177">
                  <c:v>10075.824256993285</c:v>
                </c:pt>
                <c:pt idx="178">
                  <c:v>10053.389810505536</c:v>
                </c:pt>
                <c:pt idx="179">
                  <c:v>9969.9293812554915</c:v>
                </c:pt>
                <c:pt idx="180">
                  <c:v>9940.2043990852053</c:v>
                </c:pt>
                <c:pt idx="181">
                  <c:v>9952.9309626629019</c:v>
                </c:pt>
                <c:pt idx="182">
                  <c:v>10121.6393628723</c:v>
                </c:pt>
                <c:pt idx="183">
                  <c:v>10057.650562525241</c:v>
                </c:pt>
                <c:pt idx="184">
                  <c:v>10085.314102307157</c:v>
                </c:pt>
                <c:pt idx="185">
                  <c:v>10062.87965581941</c:v>
                </c:pt>
                <c:pt idx="186">
                  <c:v>9979.4192265693637</c:v>
                </c:pt>
                <c:pt idx="187">
                  <c:v>9949.6942443990793</c:v>
                </c:pt>
                <c:pt idx="188">
                  <c:v>9962.4208079767741</c:v>
                </c:pt>
                <c:pt idx="189">
                  <c:v>10131.129208186174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D-46D0-8FD9-9A7039B92FE2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Lower Confidence Bound(Индекс)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Sheet2!$A$2:$A$191</c:f>
              <c:numCache>
                <c:formatCode>m/d/yyyy</c:formatCode>
                <c:ptCount val="190"/>
                <c:pt idx="0">
                  <c:v>40182</c:v>
                </c:pt>
                <c:pt idx="1">
                  <c:v>40183</c:v>
                </c:pt>
                <c:pt idx="2">
                  <c:v>40184</c:v>
                </c:pt>
                <c:pt idx="3">
                  <c:v>40185</c:v>
                </c:pt>
                <c:pt idx="4">
                  <c:v>40186</c:v>
                </c:pt>
                <c:pt idx="5">
                  <c:v>40187</c:v>
                </c:pt>
                <c:pt idx="6">
                  <c:v>40188</c:v>
                </c:pt>
                <c:pt idx="7">
                  <c:v>40189</c:v>
                </c:pt>
                <c:pt idx="8">
                  <c:v>40190</c:v>
                </c:pt>
                <c:pt idx="9">
                  <c:v>40191</c:v>
                </c:pt>
                <c:pt idx="10">
                  <c:v>40192</c:v>
                </c:pt>
                <c:pt idx="11">
                  <c:v>40193</c:v>
                </c:pt>
                <c:pt idx="12">
                  <c:v>40194</c:v>
                </c:pt>
                <c:pt idx="13">
                  <c:v>40195</c:v>
                </c:pt>
                <c:pt idx="14">
                  <c:v>40196</c:v>
                </c:pt>
                <c:pt idx="15">
                  <c:v>40197</c:v>
                </c:pt>
                <c:pt idx="16">
                  <c:v>40198</c:v>
                </c:pt>
                <c:pt idx="17">
                  <c:v>40199</c:v>
                </c:pt>
                <c:pt idx="18">
                  <c:v>40200</c:v>
                </c:pt>
                <c:pt idx="19">
                  <c:v>40201</c:v>
                </c:pt>
                <c:pt idx="20">
                  <c:v>40202</c:v>
                </c:pt>
                <c:pt idx="21">
                  <c:v>40203</c:v>
                </c:pt>
                <c:pt idx="22">
                  <c:v>40204</c:v>
                </c:pt>
                <c:pt idx="23">
                  <c:v>40205</c:v>
                </c:pt>
                <c:pt idx="24">
                  <c:v>40206</c:v>
                </c:pt>
                <c:pt idx="25">
                  <c:v>40207</c:v>
                </c:pt>
                <c:pt idx="26">
                  <c:v>40208</c:v>
                </c:pt>
                <c:pt idx="27">
                  <c:v>40209</c:v>
                </c:pt>
                <c:pt idx="28">
                  <c:v>40210</c:v>
                </c:pt>
                <c:pt idx="29">
                  <c:v>40211</c:v>
                </c:pt>
                <c:pt idx="30">
                  <c:v>40212</c:v>
                </c:pt>
                <c:pt idx="31">
                  <c:v>40213</c:v>
                </c:pt>
                <c:pt idx="32">
                  <c:v>40214</c:v>
                </c:pt>
                <c:pt idx="33">
                  <c:v>40215</c:v>
                </c:pt>
                <c:pt idx="34">
                  <c:v>40216</c:v>
                </c:pt>
                <c:pt idx="35">
                  <c:v>40217</c:v>
                </c:pt>
                <c:pt idx="36">
                  <c:v>40218</c:v>
                </c:pt>
                <c:pt idx="37">
                  <c:v>40219</c:v>
                </c:pt>
                <c:pt idx="38">
                  <c:v>40220</c:v>
                </c:pt>
                <c:pt idx="39">
                  <c:v>40221</c:v>
                </c:pt>
                <c:pt idx="40">
                  <c:v>40222</c:v>
                </c:pt>
                <c:pt idx="41">
                  <c:v>40223</c:v>
                </c:pt>
                <c:pt idx="42">
                  <c:v>40224</c:v>
                </c:pt>
                <c:pt idx="43">
                  <c:v>40225</c:v>
                </c:pt>
                <c:pt idx="44">
                  <c:v>40226</c:v>
                </c:pt>
                <c:pt idx="45">
                  <c:v>40227</c:v>
                </c:pt>
                <c:pt idx="46">
                  <c:v>40228</c:v>
                </c:pt>
                <c:pt idx="47">
                  <c:v>40229</c:v>
                </c:pt>
                <c:pt idx="48">
                  <c:v>40230</c:v>
                </c:pt>
                <c:pt idx="49">
                  <c:v>40231</c:v>
                </c:pt>
                <c:pt idx="50">
                  <c:v>40232</c:v>
                </c:pt>
                <c:pt idx="51">
                  <c:v>40233</c:v>
                </c:pt>
                <c:pt idx="52">
                  <c:v>40234</c:v>
                </c:pt>
                <c:pt idx="53">
                  <c:v>40235</c:v>
                </c:pt>
                <c:pt idx="54">
                  <c:v>40236</c:v>
                </c:pt>
                <c:pt idx="55">
                  <c:v>40237</c:v>
                </c:pt>
                <c:pt idx="56">
                  <c:v>40238</c:v>
                </c:pt>
                <c:pt idx="57">
                  <c:v>40239</c:v>
                </c:pt>
                <c:pt idx="58">
                  <c:v>40240</c:v>
                </c:pt>
                <c:pt idx="59">
                  <c:v>40241</c:v>
                </c:pt>
                <c:pt idx="60">
                  <c:v>40242</c:v>
                </c:pt>
                <c:pt idx="61">
                  <c:v>40243</c:v>
                </c:pt>
                <c:pt idx="62">
                  <c:v>40244</c:v>
                </c:pt>
                <c:pt idx="63">
                  <c:v>40245</c:v>
                </c:pt>
                <c:pt idx="64">
                  <c:v>40246</c:v>
                </c:pt>
                <c:pt idx="65">
                  <c:v>40247</c:v>
                </c:pt>
                <c:pt idx="66">
                  <c:v>40248</c:v>
                </c:pt>
                <c:pt idx="67">
                  <c:v>40249</c:v>
                </c:pt>
                <c:pt idx="68">
                  <c:v>40250</c:v>
                </c:pt>
                <c:pt idx="69">
                  <c:v>40251</c:v>
                </c:pt>
                <c:pt idx="70">
                  <c:v>40252</c:v>
                </c:pt>
                <c:pt idx="71">
                  <c:v>40253</c:v>
                </c:pt>
                <c:pt idx="72">
                  <c:v>40254</c:v>
                </c:pt>
                <c:pt idx="73">
                  <c:v>40255</c:v>
                </c:pt>
                <c:pt idx="74">
                  <c:v>40256</c:v>
                </c:pt>
                <c:pt idx="75">
                  <c:v>40257</c:v>
                </c:pt>
                <c:pt idx="76">
                  <c:v>40258</c:v>
                </c:pt>
                <c:pt idx="77">
                  <c:v>40259</c:v>
                </c:pt>
                <c:pt idx="78">
                  <c:v>40260</c:v>
                </c:pt>
                <c:pt idx="79">
                  <c:v>40261</c:v>
                </c:pt>
                <c:pt idx="80">
                  <c:v>40262</c:v>
                </c:pt>
                <c:pt idx="81">
                  <c:v>40263</c:v>
                </c:pt>
                <c:pt idx="82">
                  <c:v>40264</c:v>
                </c:pt>
                <c:pt idx="83">
                  <c:v>40265</c:v>
                </c:pt>
                <c:pt idx="84">
                  <c:v>40266</c:v>
                </c:pt>
                <c:pt idx="85">
                  <c:v>40267</c:v>
                </c:pt>
                <c:pt idx="86">
                  <c:v>40268</c:v>
                </c:pt>
                <c:pt idx="87">
                  <c:v>40269</c:v>
                </c:pt>
                <c:pt idx="88">
                  <c:v>40270</c:v>
                </c:pt>
                <c:pt idx="89">
                  <c:v>40271</c:v>
                </c:pt>
                <c:pt idx="90">
                  <c:v>40272</c:v>
                </c:pt>
                <c:pt idx="91">
                  <c:v>40273</c:v>
                </c:pt>
                <c:pt idx="92">
                  <c:v>40274</c:v>
                </c:pt>
                <c:pt idx="93">
                  <c:v>40275</c:v>
                </c:pt>
                <c:pt idx="94">
                  <c:v>40276</c:v>
                </c:pt>
                <c:pt idx="95">
                  <c:v>40277</c:v>
                </c:pt>
                <c:pt idx="96">
                  <c:v>40278</c:v>
                </c:pt>
                <c:pt idx="97">
                  <c:v>40279</c:v>
                </c:pt>
                <c:pt idx="98">
                  <c:v>40280</c:v>
                </c:pt>
                <c:pt idx="99">
                  <c:v>40281</c:v>
                </c:pt>
                <c:pt idx="100">
                  <c:v>40282</c:v>
                </c:pt>
                <c:pt idx="101">
                  <c:v>40283</c:v>
                </c:pt>
                <c:pt idx="102">
                  <c:v>40284</c:v>
                </c:pt>
                <c:pt idx="103">
                  <c:v>40285</c:v>
                </c:pt>
                <c:pt idx="104">
                  <c:v>40286</c:v>
                </c:pt>
                <c:pt idx="105">
                  <c:v>40287</c:v>
                </c:pt>
                <c:pt idx="106">
                  <c:v>40288</c:v>
                </c:pt>
                <c:pt idx="107">
                  <c:v>40289</c:v>
                </c:pt>
                <c:pt idx="108">
                  <c:v>40290</c:v>
                </c:pt>
                <c:pt idx="109">
                  <c:v>40291</c:v>
                </c:pt>
                <c:pt idx="110">
                  <c:v>40292</c:v>
                </c:pt>
                <c:pt idx="111">
                  <c:v>40293</c:v>
                </c:pt>
                <c:pt idx="112">
                  <c:v>40294</c:v>
                </c:pt>
                <c:pt idx="113">
                  <c:v>40295</c:v>
                </c:pt>
                <c:pt idx="114">
                  <c:v>40296</c:v>
                </c:pt>
                <c:pt idx="115">
                  <c:v>40297</c:v>
                </c:pt>
                <c:pt idx="116">
                  <c:v>40298</c:v>
                </c:pt>
                <c:pt idx="117">
                  <c:v>40299</c:v>
                </c:pt>
                <c:pt idx="118">
                  <c:v>40300</c:v>
                </c:pt>
                <c:pt idx="119">
                  <c:v>40301</c:v>
                </c:pt>
                <c:pt idx="120">
                  <c:v>40302</c:v>
                </c:pt>
                <c:pt idx="121">
                  <c:v>40303</c:v>
                </c:pt>
                <c:pt idx="122">
                  <c:v>40304</c:v>
                </c:pt>
                <c:pt idx="123">
                  <c:v>40305</c:v>
                </c:pt>
                <c:pt idx="124">
                  <c:v>40306</c:v>
                </c:pt>
                <c:pt idx="125">
                  <c:v>40307</c:v>
                </c:pt>
                <c:pt idx="126">
                  <c:v>40308</c:v>
                </c:pt>
                <c:pt idx="127">
                  <c:v>40309</c:v>
                </c:pt>
                <c:pt idx="128">
                  <c:v>40310</c:v>
                </c:pt>
                <c:pt idx="129">
                  <c:v>40311</c:v>
                </c:pt>
                <c:pt idx="130">
                  <c:v>40312</c:v>
                </c:pt>
                <c:pt idx="131">
                  <c:v>40313</c:v>
                </c:pt>
                <c:pt idx="132">
                  <c:v>40314</c:v>
                </c:pt>
                <c:pt idx="133">
                  <c:v>40315</c:v>
                </c:pt>
                <c:pt idx="134">
                  <c:v>40316</c:v>
                </c:pt>
                <c:pt idx="135">
                  <c:v>40317</c:v>
                </c:pt>
                <c:pt idx="136">
                  <c:v>40318</c:v>
                </c:pt>
                <c:pt idx="137">
                  <c:v>40319</c:v>
                </c:pt>
                <c:pt idx="138">
                  <c:v>40320</c:v>
                </c:pt>
                <c:pt idx="139">
                  <c:v>40321</c:v>
                </c:pt>
                <c:pt idx="140">
                  <c:v>40322</c:v>
                </c:pt>
                <c:pt idx="141">
                  <c:v>40323</c:v>
                </c:pt>
                <c:pt idx="142">
                  <c:v>40324</c:v>
                </c:pt>
                <c:pt idx="143">
                  <c:v>40325</c:v>
                </c:pt>
                <c:pt idx="144">
                  <c:v>40326</c:v>
                </c:pt>
                <c:pt idx="145">
                  <c:v>40327</c:v>
                </c:pt>
                <c:pt idx="146">
                  <c:v>40328</c:v>
                </c:pt>
                <c:pt idx="147">
                  <c:v>40329</c:v>
                </c:pt>
                <c:pt idx="148">
                  <c:v>40330</c:v>
                </c:pt>
                <c:pt idx="149">
                  <c:v>40331</c:v>
                </c:pt>
                <c:pt idx="150">
                  <c:v>40332</c:v>
                </c:pt>
                <c:pt idx="151">
                  <c:v>40333</c:v>
                </c:pt>
                <c:pt idx="152">
                  <c:v>40334</c:v>
                </c:pt>
                <c:pt idx="153">
                  <c:v>40335</c:v>
                </c:pt>
                <c:pt idx="154">
                  <c:v>40336</c:v>
                </c:pt>
                <c:pt idx="155">
                  <c:v>40337</c:v>
                </c:pt>
                <c:pt idx="156">
                  <c:v>40338</c:v>
                </c:pt>
                <c:pt idx="157">
                  <c:v>40339</c:v>
                </c:pt>
                <c:pt idx="158">
                  <c:v>40340</c:v>
                </c:pt>
                <c:pt idx="159">
                  <c:v>40341</c:v>
                </c:pt>
                <c:pt idx="160">
                  <c:v>40342</c:v>
                </c:pt>
                <c:pt idx="161">
                  <c:v>40343</c:v>
                </c:pt>
                <c:pt idx="162">
                  <c:v>40344</c:v>
                </c:pt>
                <c:pt idx="163">
                  <c:v>40345</c:v>
                </c:pt>
                <c:pt idx="164">
                  <c:v>40346</c:v>
                </c:pt>
                <c:pt idx="165">
                  <c:v>40347</c:v>
                </c:pt>
                <c:pt idx="166">
                  <c:v>40348</c:v>
                </c:pt>
                <c:pt idx="167">
                  <c:v>40349</c:v>
                </c:pt>
                <c:pt idx="168">
                  <c:v>40350</c:v>
                </c:pt>
                <c:pt idx="169">
                  <c:v>40351</c:v>
                </c:pt>
                <c:pt idx="170">
                  <c:v>40352</c:v>
                </c:pt>
                <c:pt idx="171">
                  <c:v>40353</c:v>
                </c:pt>
                <c:pt idx="172">
                  <c:v>40354</c:v>
                </c:pt>
                <c:pt idx="173">
                  <c:v>40355</c:v>
                </c:pt>
                <c:pt idx="174">
                  <c:v>40356</c:v>
                </c:pt>
                <c:pt idx="175">
                  <c:v>40357</c:v>
                </c:pt>
                <c:pt idx="176">
                  <c:v>40358</c:v>
                </c:pt>
                <c:pt idx="177">
                  <c:v>40359</c:v>
                </c:pt>
                <c:pt idx="178">
                  <c:v>40360</c:v>
                </c:pt>
                <c:pt idx="179">
                  <c:v>40361</c:v>
                </c:pt>
                <c:pt idx="180">
                  <c:v>40362</c:v>
                </c:pt>
                <c:pt idx="181">
                  <c:v>40363</c:v>
                </c:pt>
                <c:pt idx="182">
                  <c:v>40364</c:v>
                </c:pt>
                <c:pt idx="183">
                  <c:v>40365</c:v>
                </c:pt>
                <c:pt idx="184">
                  <c:v>40366</c:v>
                </c:pt>
                <c:pt idx="185">
                  <c:v>40367</c:v>
                </c:pt>
                <c:pt idx="186">
                  <c:v>40368</c:v>
                </c:pt>
                <c:pt idx="187">
                  <c:v>40369</c:v>
                </c:pt>
                <c:pt idx="188">
                  <c:v>40370</c:v>
                </c:pt>
                <c:pt idx="189">
                  <c:v>40371</c:v>
                </c:pt>
              </c:numCache>
            </c:numRef>
          </c:cat>
          <c:val>
            <c:numRef>
              <c:f>Sheet2!$D$2:$D$191</c:f>
              <c:numCache>
                <c:formatCode>General</c:formatCode>
                <c:ptCount val="190"/>
                <c:pt idx="151" formatCode="0.00">
                  <c:v>9931.9699999999993</c:v>
                </c:pt>
                <c:pt idx="152" formatCode="0.00">
                  <c:v>9467.8695105637489</c:v>
                </c:pt>
                <c:pt idx="153" formatCode="0.00">
                  <c:v>9474.5327615497772</c:v>
                </c:pt>
                <c:pt idx="154" formatCode="0.00">
                  <c:v>9637.189122850652</c:v>
                </c:pt>
                <c:pt idx="155" formatCode="0.00">
                  <c:v>9567.1586880173945</c:v>
                </c:pt>
                <c:pt idx="156" formatCode="0.00">
                  <c:v>9588.7901750343026</c:v>
                </c:pt>
                <c:pt idx="157" formatCode="0.00">
                  <c:v>9560.3324781565552</c:v>
                </c:pt>
                <c:pt idx="158" formatCode="0.00">
                  <c:v>9470.8568619691268</c:v>
                </c:pt>
                <c:pt idx="159" formatCode="0.00">
                  <c:v>9428.0723156826716</c:v>
                </c:pt>
                <c:pt idx="160" formatCode="0.00">
                  <c:v>9434.8841819653917</c:v>
                </c:pt>
                <c:pt idx="161" formatCode="0.00">
                  <c:v>9597.6817856043217</c:v>
                </c:pt>
                <c:pt idx="162" formatCode="0.00">
                  <c:v>9527.785575143811</c:v>
                </c:pt>
                <c:pt idx="163" formatCode="0.00">
                  <c:v>9549.5446010311916</c:v>
                </c:pt>
                <c:pt idx="164" formatCode="0.00">
                  <c:v>9521.2080692459822</c:v>
                </c:pt>
                <c:pt idx="165" formatCode="0.00">
                  <c:v>9431.8475369796615</c:v>
                </c:pt>
                <c:pt idx="166" formatCode="0.00">
                  <c:v>9389.6069302102514</c:v>
                </c:pt>
                <c:pt idx="167" formatCode="0.00">
                  <c:v>9396.5087004051984</c:v>
                </c:pt>
                <c:pt idx="168" formatCode="0.00">
                  <c:v>9559.3914910031344</c:v>
                </c:pt>
                <c:pt idx="169" formatCode="0.00">
                  <c:v>9489.5759471712936</c:v>
                </c:pt>
                <c:pt idx="170" formatCode="0.00">
                  <c:v>9511.4113052975226</c:v>
                </c:pt>
                <c:pt idx="171" formatCode="0.00">
                  <c:v>9483.1469473461275</c:v>
                </c:pt>
                <c:pt idx="172" formatCode="0.00">
                  <c:v>9393.8545972048978</c:v>
                </c:pt>
                <c:pt idx="173" formatCode="0.00">
                  <c:v>9352.0302493214094</c:v>
                </c:pt>
                <c:pt idx="174" formatCode="0.00">
                  <c:v>9358.98264354809</c:v>
                </c:pt>
                <c:pt idx="175" formatCode="0.00">
                  <c:v>9521.9128905813286</c:v>
                </c:pt>
                <c:pt idx="176" formatCode="0.00">
                  <c:v>9452.1417525268553</c:v>
                </c:pt>
                <c:pt idx="177" formatCode="0.00">
                  <c:v>9474.0185771623528</c:v>
                </c:pt>
                <c:pt idx="178" formatCode="0.00">
                  <c:v>9445.792852622284</c:v>
                </c:pt>
                <c:pt idx="179" formatCode="0.00">
                  <c:v>9356.5364040505065</c:v>
                </c:pt>
                <c:pt idx="180" formatCode="0.00">
                  <c:v>9315.0379557049291</c:v>
                </c:pt>
                <c:pt idx="181" formatCode="0.00">
                  <c:v>9322.013468942012</c:v>
                </c:pt>
                <c:pt idx="182" formatCode="0.00">
                  <c:v>9484.9646325483754</c:v>
                </c:pt>
                <c:pt idx="183" formatCode="0.00">
                  <c:v>9415.2122819543456</c:v>
                </c:pt>
                <c:pt idx="184" formatCode="0.00">
                  <c:v>9437.1058351763295</c:v>
                </c:pt>
                <c:pt idx="185" formatCode="0.00">
                  <c:v>9408.8948476634487</c:v>
                </c:pt>
                <c:pt idx="186" formatCode="0.00">
                  <c:v>9319.6512091017321</c:v>
                </c:pt>
                <c:pt idx="187" formatCode="0.00">
                  <c:v>9278.4122088935583</c:v>
                </c:pt>
                <c:pt idx="188" formatCode="0.00">
                  <c:v>9285.3909101406571</c:v>
                </c:pt>
                <c:pt idx="189" formatCode="0.00">
                  <c:v>9448.343691438522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3D-46D0-8FD9-9A7039B92FE2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Upper Confidence Bound(Индекс)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Sheet2!$A$2:$A$191</c:f>
              <c:numCache>
                <c:formatCode>m/d/yyyy</c:formatCode>
                <c:ptCount val="190"/>
                <c:pt idx="0">
                  <c:v>40182</c:v>
                </c:pt>
                <c:pt idx="1">
                  <c:v>40183</c:v>
                </c:pt>
                <c:pt idx="2">
                  <c:v>40184</c:v>
                </c:pt>
                <c:pt idx="3">
                  <c:v>40185</c:v>
                </c:pt>
                <c:pt idx="4">
                  <c:v>40186</c:v>
                </c:pt>
                <c:pt idx="5">
                  <c:v>40187</c:v>
                </c:pt>
                <c:pt idx="6">
                  <c:v>40188</c:v>
                </c:pt>
                <c:pt idx="7">
                  <c:v>40189</c:v>
                </c:pt>
                <c:pt idx="8">
                  <c:v>40190</c:v>
                </c:pt>
                <c:pt idx="9">
                  <c:v>40191</c:v>
                </c:pt>
                <c:pt idx="10">
                  <c:v>40192</c:v>
                </c:pt>
                <c:pt idx="11">
                  <c:v>40193</c:v>
                </c:pt>
                <c:pt idx="12">
                  <c:v>40194</c:v>
                </c:pt>
                <c:pt idx="13">
                  <c:v>40195</c:v>
                </c:pt>
                <c:pt idx="14">
                  <c:v>40196</c:v>
                </c:pt>
                <c:pt idx="15">
                  <c:v>40197</c:v>
                </c:pt>
                <c:pt idx="16">
                  <c:v>40198</c:v>
                </c:pt>
                <c:pt idx="17">
                  <c:v>40199</c:v>
                </c:pt>
                <c:pt idx="18">
                  <c:v>40200</c:v>
                </c:pt>
                <c:pt idx="19">
                  <c:v>40201</c:v>
                </c:pt>
                <c:pt idx="20">
                  <c:v>40202</c:v>
                </c:pt>
                <c:pt idx="21">
                  <c:v>40203</c:v>
                </c:pt>
                <c:pt idx="22">
                  <c:v>40204</c:v>
                </c:pt>
                <c:pt idx="23">
                  <c:v>40205</c:v>
                </c:pt>
                <c:pt idx="24">
                  <c:v>40206</c:v>
                </c:pt>
                <c:pt idx="25">
                  <c:v>40207</c:v>
                </c:pt>
                <c:pt idx="26">
                  <c:v>40208</c:v>
                </c:pt>
                <c:pt idx="27">
                  <c:v>40209</c:v>
                </c:pt>
                <c:pt idx="28">
                  <c:v>40210</c:v>
                </c:pt>
                <c:pt idx="29">
                  <c:v>40211</c:v>
                </c:pt>
                <c:pt idx="30">
                  <c:v>40212</c:v>
                </c:pt>
                <c:pt idx="31">
                  <c:v>40213</c:v>
                </c:pt>
                <c:pt idx="32">
                  <c:v>40214</c:v>
                </c:pt>
                <c:pt idx="33">
                  <c:v>40215</c:v>
                </c:pt>
                <c:pt idx="34">
                  <c:v>40216</c:v>
                </c:pt>
                <c:pt idx="35">
                  <c:v>40217</c:v>
                </c:pt>
                <c:pt idx="36">
                  <c:v>40218</c:v>
                </c:pt>
                <c:pt idx="37">
                  <c:v>40219</c:v>
                </c:pt>
                <c:pt idx="38">
                  <c:v>40220</c:v>
                </c:pt>
                <c:pt idx="39">
                  <c:v>40221</c:v>
                </c:pt>
                <c:pt idx="40">
                  <c:v>40222</c:v>
                </c:pt>
                <c:pt idx="41">
                  <c:v>40223</c:v>
                </c:pt>
                <c:pt idx="42">
                  <c:v>40224</c:v>
                </c:pt>
                <c:pt idx="43">
                  <c:v>40225</c:v>
                </c:pt>
                <c:pt idx="44">
                  <c:v>40226</c:v>
                </c:pt>
                <c:pt idx="45">
                  <c:v>40227</c:v>
                </c:pt>
                <c:pt idx="46">
                  <c:v>40228</c:v>
                </c:pt>
                <c:pt idx="47">
                  <c:v>40229</c:v>
                </c:pt>
                <c:pt idx="48">
                  <c:v>40230</c:v>
                </c:pt>
                <c:pt idx="49">
                  <c:v>40231</c:v>
                </c:pt>
                <c:pt idx="50">
                  <c:v>40232</c:v>
                </c:pt>
                <c:pt idx="51">
                  <c:v>40233</c:v>
                </c:pt>
                <c:pt idx="52">
                  <c:v>40234</c:v>
                </c:pt>
                <c:pt idx="53">
                  <c:v>40235</c:v>
                </c:pt>
                <c:pt idx="54">
                  <c:v>40236</c:v>
                </c:pt>
                <c:pt idx="55">
                  <c:v>40237</c:v>
                </c:pt>
                <c:pt idx="56">
                  <c:v>40238</c:v>
                </c:pt>
                <c:pt idx="57">
                  <c:v>40239</c:v>
                </c:pt>
                <c:pt idx="58">
                  <c:v>40240</c:v>
                </c:pt>
                <c:pt idx="59">
                  <c:v>40241</c:v>
                </c:pt>
                <c:pt idx="60">
                  <c:v>40242</c:v>
                </c:pt>
                <c:pt idx="61">
                  <c:v>40243</c:v>
                </c:pt>
                <c:pt idx="62">
                  <c:v>40244</c:v>
                </c:pt>
                <c:pt idx="63">
                  <c:v>40245</c:v>
                </c:pt>
                <c:pt idx="64">
                  <c:v>40246</c:v>
                </c:pt>
                <c:pt idx="65">
                  <c:v>40247</c:v>
                </c:pt>
                <c:pt idx="66">
                  <c:v>40248</c:v>
                </c:pt>
                <c:pt idx="67">
                  <c:v>40249</c:v>
                </c:pt>
                <c:pt idx="68">
                  <c:v>40250</c:v>
                </c:pt>
                <c:pt idx="69">
                  <c:v>40251</c:v>
                </c:pt>
                <c:pt idx="70">
                  <c:v>40252</c:v>
                </c:pt>
                <c:pt idx="71">
                  <c:v>40253</c:v>
                </c:pt>
                <c:pt idx="72">
                  <c:v>40254</c:v>
                </c:pt>
                <c:pt idx="73">
                  <c:v>40255</c:v>
                </c:pt>
                <c:pt idx="74">
                  <c:v>40256</c:v>
                </c:pt>
                <c:pt idx="75">
                  <c:v>40257</c:v>
                </c:pt>
                <c:pt idx="76">
                  <c:v>40258</c:v>
                </c:pt>
                <c:pt idx="77">
                  <c:v>40259</c:v>
                </c:pt>
                <c:pt idx="78">
                  <c:v>40260</c:v>
                </c:pt>
                <c:pt idx="79">
                  <c:v>40261</c:v>
                </c:pt>
                <c:pt idx="80">
                  <c:v>40262</c:v>
                </c:pt>
                <c:pt idx="81">
                  <c:v>40263</c:v>
                </c:pt>
                <c:pt idx="82">
                  <c:v>40264</c:v>
                </c:pt>
                <c:pt idx="83">
                  <c:v>40265</c:v>
                </c:pt>
                <c:pt idx="84">
                  <c:v>40266</c:v>
                </c:pt>
                <c:pt idx="85">
                  <c:v>40267</c:v>
                </c:pt>
                <c:pt idx="86">
                  <c:v>40268</c:v>
                </c:pt>
                <c:pt idx="87">
                  <c:v>40269</c:v>
                </c:pt>
                <c:pt idx="88">
                  <c:v>40270</c:v>
                </c:pt>
                <c:pt idx="89">
                  <c:v>40271</c:v>
                </c:pt>
                <c:pt idx="90">
                  <c:v>40272</c:v>
                </c:pt>
                <c:pt idx="91">
                  <c:v>40273</c:v>
                </c:pt>
                <c:pt idx="92">
                  <c:v>40274</c:v>
                </c:pt>
                <c:pt idx="93">
                  <c:v>40275</c:v>
                </c:pt>
                <c:pt idx="94">
                  <c:v>40276</c:v>
                </c:pt>
                <c:pt idx="95">
                  <c:v>40277</c:v>
                </c:pt>
                <c:pt idx="96">
                  <c:v>40278</c:v>
                </c:pt>
                <c:pt idx="97">
                  <c:v>40279</c:v>
                </c:pt>
                <c:pt idx="98">
                  <c:v>40280</c:v>
                </c:pt>
                <c:pt idx="99">
                  <c:v>40281</c:v>
                </c:pt>
                <c:pt idx="100">
                  <c:v>40282</c:v>
                </c:pt>
                <c:pt idx="101">
                  <c:v>40283</c:v>
                </c:pt>
                <c:pt idx="102">
                  <c:v>40284</c:v>
                </c:pt>
                <c:pt idx="103">
                  <c:v>40285</c:v>
                </c:pt>
                <c:pt idx="104">
                  <c:v>40286</c:v>
                </c:pt>
                <c:pt idx="105">
                  <c:v>40287</c:v>
                </c:pt>
                <c:pt idx="106">
                  <c:v>40288</c:v>
                </c:pt>
                <c:pt idx="107">
                  <c:v>40289</c:v>
                </c:pt>
                <c:pt idx="108">
                  <c:v>40290</c:v>
                </c:pt>
                <c:pt idx="109">
                  <c:v>40291</c:v>
                </c:pt>
                <c:pt idx="110">
                  <c:v>40292</c:v>
                </c:pt>
                <c:pt idx="111">
                  <c:v>40293</c:v>
                </c:pt>
                <c:pt idx="112">
                  <c:v>40294</c:v>
                </c:pt>
                <c:pt idx="113">
                  <c:v>40295</c:v>
                </c:pt>
                <c:pt idx="114">
                  <c:v>40296</c:v>
                </c:pt>
                <c:pt idx="115">
                  <c:v>40297</c:v>
                </c:pt>
                <c:pt idx="116">
                  <c:v>40298</c:v>
                </c:pt>
                <c:pt idx="117">
                  <c:v>40299</c:v>
                </c:pt>
                <c:pt idx="118">
                  <c:v>40300</c:v>
                </c:pt>
                <c:pt idx="119">
                  <c:v>40301</c:v>
                </c:pt>
                <c:pt idx="120">
                  <c:v>40302</c:v>
                </c:pt>
                <c:pt idx="121">
                  <c:v>40303</c:v>
                </c:pt>
                <c:pt idx="122">
                  <c:v>40304</c:v>
                </c:pt>
                <c:pt idx="123">
                  <c:v>40305</c:v>
                </c:pt>
                <c:pt idx="124">
                  <c:v>40306</c:v>
                </c:pt>
                <c:pt idx="125">
                  <c:v>40307</c:v>
                </c:pt>
                <c:pt idx="126">
                  <c:v>40308</c:v>
                </c:pt>
                <c:pt idx="127">
                  <c:v>40309</c:v>
                </c:pt>
                <c:pt idx="128">
                  <c:v>40310</c:v>
                </c:pt>
                <c:pt idx="129">
                  <c:v>40311</c:v>
                </c:pt>
                <c:pt idx="130">
                  <c:v>40312</c:v>
                </c:pt>
                <c:pt idx="131">
                  <c:v>40313</c:v>
                </c:pt>
                <c:pt idx="132">
                  <c:v>40314</c:v>
                </c:pt>
                <c:pt idx="133">
                  <c:v>40315</c:v>
                </c:pt>
                <c:pt idx="134">
                  <c:v>40316</c:v>
                </c:pt>
                <c:pt idx="135">
                  <c:v>40317</c:v>
                </c:pt>
                <c:pt idx="136">
                  <c:v>40318</c:v>
                </c:pt>
                <c:pt idx="137">
                  <c:v>40319</c:v>
                </c:pt>
                <c:pt idx="138">
                  <c:v>40320</c:v>
                </c:pt>
                <c:pt idx="139">
                  <c:v>40321</c:v>
                </c:pt>
                <c:pt idx="140">
                  <c:v>40322</c:v>
                </c:pt>
                <c:pt idx="141">
                  <c:v>40323</c:v>
                </c:pt>
                <c:pt idx="142">
                  <c:v>40324</c:v>
                </c:pt>
                <c:pt idx="143">
                  <c:v>40325</c:v>
                </c:pt>
                <c:pt idx="144">
                  <c:v>40326</c:v>
                </c:pt>
                <c:pt idx="145">
                  <c:v>40327</c:v>
                </c:pt>
                <c:pt idx="146">
                  <c:v>40328</c:v>
                </c:pt>
                <c:pt idx="147">
                  <c:v>40329</c:v>
                </c:pt>
                <c:pt idx="148">
                  <c:v>40330</c:v>
                </c:pt>
                <c:pt idx="149">
                  <c:v>40331</c:v>
                </c:pt>
                <c:pt idx="150">
                  <c:v>40332</c:v>
                </c:pt>
                <c:pt idx="151">
                  <c:v>40333</c:v>
                </c:pt>
                <c:pt idx="152">
                  <c:v>40334</c:v>
                </c:pt>
                <c:pt idx="153">
                  <c:v>40335</c:v>
                </c:pt>
                <c:pt idx="154">
                  <c:v>40336</c:v>
                </c:pt>
                <c:pt idx="155">
                  <c:v>40337</c:v>
                </c:pt>
                <c:pt idx="156">
                  <c:v>40338</c:v>
                </c:pt>
                <c:pt idx="157">
                  <c:v>40339</c:v>
                </c:pt>
                <c:pt idx="158">
                  <c:v>40340</c:v>
                </c:pt>
                <c:pt idx="159">
                  <c:v>40341</c:v>
                </c:pt>
                <c:pt idx="160">
                  <c:v>40342</c:v>
                </c:pt>
                <c:pt idx="161">
                  <c:v>40343</c:v>
                </c:pt>
                <c:pt idx="162">
                  <c:v>40344</c:v>
                </c:pt>
                <c:pt idx="163">
                  <c:v>40345</c:v>
                </c:pt>
                <c:pt idx="164">
                  <c:v>40346</c:v>
                </c:pt>
                <c:pt idx="165">
                  <c:v>40347</c:v>
                </c:pt>
                <c:pt idx="166">
                  <c:v>40348</c:v>
                </c:pt>
                <c:pt idx="167">
                  <c:v>40349</c:v>
                </c:pt>
                <c:pt idx="168">
                  <c:v>40350</c:v>
                </c:pt>
                <c:pt idx="169">
                  <c:v>40351</c:v>
                </c:pt>
                <c:pt idx="170">
                  <c:v>40352</c:v>
                </c:pt>
                <c:pt idx="171">
                  <c:v>40353</c:v>
                </c:pt>
                <c:pt idx="172">
                  <c:v>40354</c:v>
                </c:pt>
                <c:pt idx="173">
                  <c:v>40355</c:v>
                </c:pt>
                <c:pt idx="174">
                  <c:v>40356</c:v>
                </c:pt>
                <c:pt idx="175">
                  <c:v>40357</c:v>
                </c:pt>
                <c:pt idx="176">
                  <c:v>40358</c:v>
                </c:pt>
                <c:pt idx="177">
                  <c:v>40359</c:v>
                </c:pt>
                <c:pt idx="178">
                  <c:v>40360</c:v>
                </c:pt>
                <c:pt idx="179">
                  <c:v>40361</c:v>
                </c:pt>
                <c:pt idx="180">
                  <c:v>40362</c:v>
                </c:pt>
                <c:pt idx="181">
                  <c:v>40363</c:v>
                </c:pt>
                <c:pt idx="182">
                  <c:v>40364</c:v>
                </c:pt>
                <c:pt idx="183">
                  <c:v>40365</c:v>
                </c:pt>
                <c:pt idx="184">
                  <c:v>40366</c:v>
                </c:pt>
                <c:pt idx="185">
                  <c:v>40367</c:v>
                </c:pt>
                <c:pt idx="186">
                  <c:v>40368</c:v>
                </c:pt>
                <c:pt idx="187">
                  <c:v>40369</c:v>
                </c:pt>
                <c:pt idx="188">
                  <c:v>40370</c:v>
                </c:pt>
                <c:pt idx="189">
                  <c:v>40371</c:v>
                </c:pt>
              </c:numCache>
            </c:numRef>
          </c:cat>
          <c:val>
            <c:numRef>
              <c:f>Sheet2!$E$2:$E$191</c:f>
              <c:numCache>
                <c:formatCode>General</c:formatCode>
                <c:ptCount val="190"/>
                <c:pt idx="151" formatCode="0.00">
                  <c:v>9931.9699999999993</c:v>
                </c:pt>
                <c:pt idx="152" formatCode="0.00">
                  <c:v>10336.620525095677</c:v>
                </c:pt>
                <c:pt idx="153" formatCode="0.00">
                  <c:v>10355.410401265042</c:v>
                </c:pt>
                <c:pt idx="154" formatCode="0.00">
                  <c:v>10530.170840382963</c:v>
                </c:pt>
                <c:pt idx="155" formatCode="0.00">
                  <c:v>10472.223674522103</c:v>
                </c:pt>
                <c:pt idx="156" formatCode="0.00">
                  <c:v>10505.919267069026</c:v>
                </c:pt>
                <c:pt idx="157" formatCode="0.00">
                  <c:v>10489.50807097128</c:v>
                </c:pt>
                <c:pt idx="158" formatCode="0.00">
                  <c:v>10412.062828658616</c:v>
                </c:pt>
                <c:pt idx="159" formatCode="0.00">
                  <c:v>10395.397410604503</c:v>
                </c:pt>
                <c:pt idx="160" formatCode="0.00">
                  <c:v>10414.038671477172</c:v>
                </c:pt>
                <c:pt idx="161" formatCode="0.00">
                  <c:v>10588.657868257042</c:v>
                </c:pt>
                <c:pt idx="162" formatCode="0.00">
                  <c:v>10530.576478023431</c:v>
                </c:pt>
                <c:pt idx="163" formatCode="0.00">
                  <c:v>10564.144531699885</c:v>
                </c:pt>
                <c:pt idx="164" formatCode="0.00">
                  <c:v>10547.612170509597</c:v>
                </c:pt>
                <c:pt idx="165" formatCode="0.00">
                  <c:v>10470.051844275829</c:v>
                </c:pt>
                <c:pt idx="166" formatCode="0.00">
                  <c:v>10452.842486704667</c:v>
                </c:pt>
                <c:pt idx="167" formatCode="0.00">
                  <c:v>10471.393843665113</c:v>
                </c:pt>
                <c:pt idx="168" formatCode="0.00">
                  <c:v>10645.927853485973</c:v>
                </c:pt>
                <c:pt idx="169" formatCode="0.00">
                  <c:v>10587.765796623697</c:v>
                </c:pt>
                <c:pt idx="170" formatCode="0.00">
                  <c:v>10621.257518061298</c:v>
                </c:pt>
                <c:pt idx="171" formatCode="0.00">
                  <c:v>10604.6529830372</c:v>
                </c:pt>
                <c:pt idx="172" formatCode="0.00">
                  <c:v>10527.024474678337</c:v>
                </c:pt>
                <c:pt idx="173" formatCode="0.00">
                  <c:v>10509.398858221257</c:v>
                </c:pt>
                <c:pt idx="174" formatCode="0.00">
                  <c:v>10527.899591149966</c:v>
                </c:pt>
                <c:pt idx="175" formatCode="0.00">
                  <c:v>10702.386144535527</c:v>
                </c:pt>
                <c:pt idx="176" formatCode="0.00">
                  <c:v>10644.179681895879</c:v>
                </c:pt>
                <c:pt idx="177" formatCode="0.00">
                  <c:v>10677.629936824216</c:v>
                </c:pt>
                <c:pt idx="178" formatCode="0.00">
                  <c:v>10660.986768388788</c:v>
                </c:pt>
                <c:pt idx="179" formatCode="0.00">
                  <c:v>10583.322358460477</c:v>
                </c:pt>
                <c:pt idx="180" formatCode="0.00">
                  <c:v>10565.370842465481</c:v>
                </c:pt>
                <c:pt idx="181" formatCode="0.00">
                  <c:v>10583.848456383792</c:v>
                </c:pt>
                <c:pt idx="182" formatCode="0.00">
                  <c:v>10758.314093196224</c:v>
                </c:pt>
                <c:pt idx="183" formatCode="0.00">
                  <c:v>10700.088843096137</c:v>
                </c:pt>
                <c:pt idx="184" formatCode="0.00">
                  <c:v>10733.522369437984</c:v>
                </c:pt>
                <c:pt idx="185" formatCode="0.00">
                  <c:v>10716.864463975371</c:v>
                </c:pt>
                <c:pt idx="186" formatCode="0.00">
                  <c:v>10639.187244036995</c:v>
                </c:pt>
                <c:pt idx="187" formatCode="0.00">
                  <c:v>10620.9762799046</c:v>
                </c:pt>
                <c:pt idx="188" formatCode="0.00">
                  <c:v>10639.450705812891</c:v>
                </c:pt>
                <c:pt idx="189" formatCode="0.00">
                  <c:v>10813.914724933826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3D-46D0-8FD9-9A7039B92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367935"/>
        <c:axId val="490350879"/>
      </c:lineChart>
      <c:catAx>
        <c:axId val="49036793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350879"/>
        <c:crosses val="autoZero"/>
        <c:auto val="1"/>
        <c:lblAlgn val="ctr"/>
        <c:lblOffset val="100"/>
        <c:noMultiLvlLbl val="0"/>
      </c:catAx>
      <c:valAx>
        <c:axId val="49035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36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5EA5F7-5118-4E93-9A74-4D358E78DEED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691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A61B7F-D202-AC01-5982-483400E65B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899160</xdr:colOff>
      <xdr:row>6</xdr:row>
      <xdr:rowOff>57150</xdr:rowOff>
    </xdr:from>
    <xdr:to>
      <xdr:col>11</xdr:col>
      <xdr:colOff>542925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851759-C735-8521-CC64-A6997FEDD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251BBB-6C68-45D1-B6D3-FEBAE5616E97}" name="Table2" displayName="Table2" ref="A1:E191" totalsRowShown="0">
  <autoFilter ref="A1:E191" xr:uid="{A1251BBB-6C68-45D1-B6D3-FEBAE5616E97}"/>
  <tableColumns count="5">
    <tableColumn id="1" xr3:uid="{5323E015-F487-4A2F-84E6-39FC03664263}" name="Дата" dataDxfId="2"/>
    <tableColumn id="2" xr3:uid="{D2EC27C5-E6F9-41DD-81C1-460ED6F0B003}" name="Индекс"/>
    <tableColumn id="3" xr3:uid="{E84F5DDE-40FB-4B92-A014-C1BAF3D64181}" name="Forecast(Индекс)">
      <calculatedColumnFormula>_xlfn.FORECAST.ETS(A2,$B$2:$B$153,$A$2:$A$153,1,1)</calculatedColumnFormula>
    </tableColumn>
    <tableColumn id="4" xr3:uid="{6B1964D4-E838-413F-BF51-FD83EB9BA93A}" name="Lower Confidence Bound(Индекс)" dataDxfId="1">
      <calculatedColumnFormula>C2-_xlfn.FORECAST.ETS.CONFINT(A2,$B$2:$B$153,$A$2:$A$153,0.95,1,1)</calculatedColumnFormula>
    </tableColumn>
    <tableColumn id="5" xr3:uid="{D6E2B7FD-8454-45A0-8B24-8C13C441DB7E}" name="Upper Confidence Bound(Индекс)" dataDxfId="0">
      <calculatedColumnFormula>C2+_xlfn.FORECAST.ETS.CONFINT(A2,$B$2:$B$153,$A$2:$A$153,0.95,1,1)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508A-DAD8-46C0-A33B-8388C9D73469}">
  <dimension ref="A1:E191"/>
  <sheetViews>
    <sheetView tabSelected="1" workbookViewId="0">
      <selection activeCell="I3" sqref="I3"/>
    </sheetView>
  </sheetViews>
  <sheetFormatPr defaultRowHeight="14.4" x14ac:dyDescent="0.3"/>
  <cols>
    <col min="1" max="1" width="10.109375" bestFit="1" customWidth="1"/>
    <col min="2" max="2" width="9.33203125" customWidth="1"/>
    <col min="3" max="3" width="17.6640625" customWidth="1"/>
    <col min="4" max="4" width="31.77734375" customWidth="1"/>
    <col min="5" max="5" width="31.886718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1">
        <v>40182</v>
      </c>
      <c r="B2">
        <v>10583.96</v>
      </c>
    </row>
    <row r="3" spans="1:5" x14ac:dyDescent="0.3">
      <c r="A3" s="1">
        <v>40183</v>
      </c>
      <c r="B3">
        <v>10572.02</v>
      </c>
    </row>
    <row r="4" spans="1:5" x14ac:dyDescent="0.3">
      <c r="A4" s="1">
        <v>40184</v>
      </c>
      <c r="B4">
        <v>10573.68</v>
      </c>
    </row>
    <row r="5" spans="1:5" x14ac:dyDescent="0.3">
      <c r="A5" s="1">
        <v>40185</v>
      </c>
      <c r="B5">
        <v>10606.86</v>
      </c>
    </row>
    <row r="6" spans="1:5" x14ac:dyDescent="0.3">
      <c r="A6" s="1">
        <v>40186</v>
      </c>
      <c r="B6">
        <v>10618.19</v>
      </c>
    </row>
    <row r="7" spans="1:5" x14ac:dyDescent="0.3">
      <c r="A7" s="1">
        <v>40187</v>
      </c>
      <c r="B7">
        <v>10483.846381578944</v>
      </c>
    </row>
    <row r="8" spans="1:5" x14ac:dyDescent="0.3">
      <c r="A8" s="1">
        <v>40188</v>
      </c>
      <c r="B8">
        <v>10483.846381578944</v>
      </c>
    </row>
    <row r="9" spans="1:5" x14ac:dyDescent="0.3">
      <c r="A9" s="1">
        <v>40189</v>
      </c>
      <c r="B9">
        <v>10663.99</v>
      </c>
    </row>
    <row r="10" spans="1:5" x14ac:dyDescent="0.3">
      <c r="A10" s="1">
        <v>40190</v>
      </c>
      <c r="B10">
        <v>10627.26</v>
      </c>
    </row>
    <row r="11" spans="1:5" x14ac:dyDescent="0.3">
      <c r="A11" s="1">
        <v>40191</v>
      </c>
      <c r="B11">
        <v>10680.77</v>
      </c>
    </row>
    <row r="12" spans="1:5" x14ac:dyDescent="0.3">
      <c r="A12" s="1">
        <v>40192</v>
      </c>
      <c r="B12">
        <v>10710.55</v>
      </c>
    </row>
    <row r="13" spans="1:5" x14ac:dyDescent="0.3">
      <c r="A13" s="1">
        <v>40193</v>
      </c>
      <c r="B13">
        <v>10609.65</v>
      </c>
    </row>
    <row r="14" spans="1:5" x14ac:dyDescent="0.3">
      <c r="A14" s="1">
        <v>40194</v>
      </c>
      <c r="B14">
        <v>10483.846381578944</v>
      </c>
    </row>
    <row r="15" spans="1:5" x14ac:dyDescent="0.3">
      <c r="A15" s="1">
        <v>40195</v>
      </c>
      <c r="B15">
        <v>10483.846381578944</v>
      </c>
    </row>
    <row r="16" spans="1:5" x14ac:dyDescent="0.3">
      <c r="A16" s="1">
        <v>40196</v>
      </c>
      <c r="B16">
        <v>10483.846381578944</v>
      </c>
    </row>
    <row r="17" spans="1:2" x14ac:dyDescent="0.3">
      <c r="A17" s="1">
        <v>40197</v>
      </c>
      <c r="B17">
        <v>10725.43</v>
      </c>
    </row>
    <row r="18" spans="1:2" x14ac:dyDescent="0.3">
      <c r="A18" s="1">
        <v>40198</v>
      </c>
      <c r="B18">
        <v>10603.15</v>
      </c>
    </row>
    <row r="19" spans="1:2" x14ac:dyDescent="0.3">
      <c r="A19" s="1">
        <v>40199</v>
      </c>
      <c r="B19">
        <v>10389.879999999999</v>
      </c>
    </row>
    <row r="20" spans="1:2" x14ac:dyDescent="0.3">
      <c r="A20" s="1">
        <v>40200</v>
      </c>
      <c r="B20">
        <v>10172.98</v>
      </c>
    </row>
    <row r="21" spans="1:2" x14ac:dyDescent="0.3">
      <c r="A21" s="1">
        <v>40201</v>
      </c>
      <c r="B21">
        <v>10483.846381578944</v>
      </c>
    </row>
    <row r="22" spans="1:2" x14ac:dyDescent="0.3">
      <c r="A22" s="1">
        <v>40202</v>
      </c>
      <c r="B22">
        <v>10483.846381578944</v>
      </c>
    </row>
    <row r="23" spans="1:2" x14ac:dyDescent="0.3">
      <c r="A23" s="1">
        <v>40203</v>
      </c>
      <c r="B23">
        <v>10196.86</v>
      </c>
    </row>
    <row r="24" spans="1:2" x14ac:dyDescent="0.3">
      <c r="A24" s="1">
        <v>40204</v>
      </c>
      <c r="B24">
        <v>10194.290000000001</v>
      </c>
    </row>
    <row r="25" spans="1:2" x14ac:dyDescent="0.3">
      <c r="A25" s="1">
        <v>40205</v>
      </c>
      <c r="B25">
        <v>10236.16</v>
      </c>
    </row>
    <row r="26" spans="1:2" x14ac:dyDescent="0.3">
      <c r="A26" s="1">
        <v>40206</v>
      </c>
      <c r="B26">
        <v>10120.459999999999</v>
      </c>
    </row>
    <row r="27" spans="1:2" x14ac:dyDescent="0.3">
      <c r="A27" s="1">
        <v>40207</v>
      </c>
      <c r="B27">
        <v>10067.33</v>
      </c>
    </row>
    <row r="28" spans="1:2" x14ac:dyDescent="0.3">
      <c r="A28" s="1">
        <v>40208</v>
      </c>
      <c r="B28">
        <v>10483.846381578944</v>
      </c>
    </row>
    <row r="29" spans="1:2" x14ac:dyDescent="0.3">
      <c r="A29" s="1">
        <v>40209</v>
      </c>
      <c r="B29">
        <v>10483.846381578944</v>
      </c>
    </row>
    <row r="30" spans="1:2" x14ac:dyDescent="0.3">
      <c r="A30" s="1">
        <v>40210</v>
      </c>
      <c r="B30">
        <v>10185.530000000001</v>
      </c>
    </row>
    <row r="31" spans="1:2" x14ac:dyDescent="0.3">
      <c r="A31" s="1">
        <v>40211</v>
      </c>
      <c r="B31">
        <v>10296.85</v>
      </c>
    </row>
    <row r="32" spans="1:2" x14ac:dyDescent="0.3">
      <c r="A32" s="1">
        <v>40212</v>
      </c>
      <c r="B32">
        <v>10270.549999999999</v>
      </c>
    </row>
    <row r="33" spans="1:2" x14ac:dyDescent="0.3">
      <c r="A33" s="1">
        <v>40213</v>
      </c>
      <c r="B33">
        <v>10002.18</v>
      </c>
    </row>
    <row r="34" spans="1:2" x14ac:dyDescent="0.3">
      <c r="A34" s="1">
        <v>40214</v>
      </c>
      <c r="B34">
        <v>10012.23</v>
      </c>
    </row>
    <row r="35" spans="1:2" x14ac:dyDescent="0.3">
      <c r="A35" s="1">
        <v>40215</v>
      </c>
      <c r="B35">
        <v>10483.846381578944</v>
      </c>
    </row>
    <row r="36" spans="1:2" x14ac:dyDescent="0.3">
      <c r="A36" s="1">
        <v>40216</v>
      </c>
      <c r="B36">
        <v>10483.846381578944</v>
      </c>
    </row>
    <row r="37" spans="1:2" x14ac:dyDescent="0.3">
      <c r="A37" s="1">
        <v>40217</v>
      </c>
      <c r="B37">
        <v>9908.39</v>
      </c>
    </row>
    <row r="38" spans="1:2" x14ac:dyDescent="0.3">
      <c r="A38" s="1">
        <v>40218</v>
      </c>
      <c r="B38">
        <v>10058.64</v>
      </c>
    </row>
    <row r="39" spans="1:2" x14ac:dyDescent="0.3">
      <c r="A39" s="1">
        <v>40219</v>
      </c>
      <c r="B39">
        <v>10038.379999999999</v>
      </c>
    </row>
    <row r="40" spans="1:2" x14ac:dyDescent="0.3">
      <c r="A40" s="1">
        <v>40220</v>
      </c>
      <c r="B40">
        <v>10144.19</v>
      </c>
    </row>
    <row r="41" spans="1:2" x14ac:dyDescent="0.3">
      <c r="A41" s="1">
        <v>40221</v>
      </c>
      <c r="B41">
        <v>10099.14</v>
      </c>
    </row>
    <row r="42" spans="1:2" x14ac:dyDescent="0.3">
      <c r="A42" s="1">
        <v>40222</v>
      </c>
      <c r="B42">
        <v>10483.846381578944</v>
      </c>
    </row>
    <row r="43" spans="1:2" x14ac:dyDescent="0.3">
      <c r="A43" s="1">
        <v>40223</v>
      </c>
      <c r="B43">
        <v>10483.846381578944</v>
      </c>
    </row>
    <row r="44" spans="1:2" x14ac:dyDescent="0.3">
      <c r="A44" s="1">
        <v>40224</v>
      </c>
      <c r="B44">
        <v>10483.846381578944</v>
      </c>
    </row>
    <row r="45" spans="1:2" x14ac:dyDescent="0.3">
      <c r="A45" s="1">
        <v>40225</v>
      </c>
      <c r="B45">
        <v>10268.81</v>
      </c>
    </row>
    <row r="46" spans="1:2" x14ac:dyDescent="0.3">
      <c r="A46" s="1">
        <v>40226</v>
      </c>
      <c r="B46">
        <v>10309.24</v>
      </c>
    </row>
    <row r="47" spans="1:2" x14ac:dyDescent="0.3">
      <c r="A47" s="1">
        <v>40227</v>
      </c>
      <c r="B47">
        <v>10392.9</v>
      </c>
    </row>
    <row r="48" spans="1:2" x14ac:dyDescent="0.3">
      <c r="A48" s="1">
        <v>40228</v>
      </c>
      <c r="B48">
        <v>10402.35</v>
      </c>
    </row>
    <row r="49" spans="1:2" x14ac:dyDescent="0.3">
      <c r="A49" s="1">
        <v>40229</v>
      </c>
      <c r="B49">
        <v>10483.846381578944</v>
      </c>
    </row>
    <row r="50" spans="1:2" x14ac:dyDescent="0.3">
      <c r="A50" s="1">
        <v>40230</v>
      </c>
      <c r="B50">
        <v>10483.846381578944</v>
      </c>
    </row>
    <row r="51" spans="1:2" x14ac:dyDescent="0.3">
      <c r="A51" s="1">
        <v>40231</v>
      </c>
      <c r="B51">
        <v>10383.379999999999</v>
      </c>
    </row>
    <row r="52" spans="1:2" x14ac:dyDescent="0.3">
      <c r="A52" s="1">
        <v>40232</v>
      </c>
      <c r="B52">
        <v>10282.41</v>
      </c>
    </row>
    <row r="53" spans="1:2" x14ac:dyDescent="0.3">
      <c r="A53" s="1">
        <v>40233</v>
      </c>
      <c r="B53">
        <v>10374.16</v>
      </c>
    </row>
    <row r="54" spans="1:2" x14ac:dyDescent="0.3">
      <c r="A54" s="1">
        <v>40234</v>
      </c>
      <c r="B54">
        <v>10321.030000000001</v>
      </c>
    </row>
    <row r="55" spans="1:2" x14ac:dyDescent="0.3">
      <c r="A55" s="1">
        <v>40235</v>
      </c>
      <c r="B55">
        <v>10325.26</v>
      </c>
    </row>
    <row r="56" spans="1:2" x14ac:dyDescent="0.3">
      <c r="A56" s="1">
        <v>40236</v>
      </c>
      <c r="B56">
        <v>10483.846381578944</v>
      </c>
    </row>
    <row r="57" spans="1:2" x14ac:dyDescent="0.3">
      <c r="A57" s="1">
        <v>40237</v>
      </c>
      <c r="B57">
        <v>10483.846381578944</v>
      </c>
    </row>
    <row r="58" spans="1:2" x14ac:dyDescent="0.3">
      <c r="A58" s="1">
        <v>40238</v>
      </c>
      <c r="B58">
        <v>10403.790000000001</v>
      </c>
    </row>
    <row r="59" spans="1:2" x14ac:dyDescent="0.3">
      <c r="A59" s="1">
        <v>40239</v>
      </c>
      <c r="B59">
        <v>10405.98</v>
      </c>
    </row>
    <row r="60" spans="1:2" x14ac:dyDescent="0.3">
      <c r="A60" s="1">
        <v>40240</v>
      </c>
      <c r="B60">
        <v>10396.76</v>
      </c>
    </row>
    <row r="61" spans="1:2" x14ac:dyDescent="0.3">
      <c r="A61" s="1">
        <v>40241</v>
      </c>
      <c r="B61">
        <v>10444.14</v>
      </c>
    </row>
    <row r="62" spans="1:2" x14ac:dyDescent="0.3">
      <c r="A62" s="1">
        <v>40242</v>
      </c>
      <c r="B62">
        <v>10566.2</v>
      </c>
    </row>
    <row r="63" spans="1:2" x14ac:dyDescent="0.3">
      <c r="A63" s="1">
        <v>40243</v>
      </c>
      <c r="B63">
        <v>10483.846381578944</v>
      </c>
    </row>
    <row r="64" spans="1:2" x14ac:dyDescent="0.3">
      <c r="A64" s="1">
        <v>40244</v>
      </c>
      <c r="B64">
        <v>10483.846381578944</v>
      </c>
    </row>
    <row r="65" spans="1:2" x14ac:dyDescent="0.3">
      <c r="A65" s="1">
        <v>40245</v>
      </c>
      <c r="B65">
        <v>10552.52</v>
      </c>
    </row>
    <row r="66" spans="1:2" x14ac:dyDescent="0.3">
      <c r="A66" s="1">
        <v>40246</v>
      </c>
      <c r="B66">
        <v>10564.38</v>
      </c>
    </row>
    <row r="67" spans="1:2" x14ac:dyDescent="0.3">
      <c r="A67" s="1">
        <v>40247</v>
      </c>
      <c r="B67">
        <v>10567.33</v>
      </c>
    </row>
    <row r="68" spans="1:2" x14ac:dyDescent="0.3">
      <c r="A68" s="1">
        <v>40248</v>
      </c>
      <c r="B68">
        <v>10611.84</v>
      </c>
    </row>
    <row r="69" spans="1:2" x14ac:dyDescent="0.3">
      <c r="A69" s="1">
        <v>40249</v>
      </c>
      <c r="B69">
        <v>10624.69</v>
      </c>
    </row>
    <row r="70" spans="1:2" x14ac:dyDescent="0.3">
      <c r="A70" s="1">
        <v>40250</v>
      </c>
      <c r="B70">
        <v>10483.846381578944</v>
      </c>
    </row>
    <row r="71" spans="1:2" x14ac:dyDescent="0.3">
      <c r="A71" s="1">
        <v>40251</v>
      </c>
      <c r="B71">
        <v>10483.846381578944</v>
      </c>
    </row>
    <row r="72" spans="1:2" x14ac:dyDescent="0.3">
      <c r="A72" s="1">
        <v>40252</v>
      </c>
      <c r="B72">
        <v>10642.15</v>
      </c>
    </row>
    <row r="73" spans="1:2" x14ac:dyDescent="0.3">
      <c r="A73" s="1">
        <v>40253</v>
      </c>
      <c r="B73">
        <v>10685.98</v>
      </c>
    </row>
    <row r="74" spans="1:2" x14ac:dyDescent="0.3">
      <c r="A74" s="1">
        <v>40254</v>
      </c>
      <c r="B74">
        <v>10733.67</v>
      </c>
    </row>
    <row r="75" spans="1:2" x14ac:dyDescent="0.3">
      <c r="A75" s="1">
        <v>40255</v>
      </c>
      <c r="B75">
        <v>10779.17</v>
      </c>
    </row>
    <row r="76" spans="1:2" x14ac:dyDescent="0.3">
      <c r="A76" s="1">
        <v>40256</v>
      </c>
      <c r="B76">
        <v>10741.98</v>
      </c>
    </row>
    <row r="77" spans="1:2" x14ac:dyDescent="0.3">
      <c r="A77" s="1">
        <v>40257</v>
      </c>
      <c r="B77">
        <v>10483.846381578944</v>
      </c>
    </row>
    <row r="78" spans="1:2" x14ac:dyDescent="0.3">
      <c r="A78" s="1">
        <v>40258</v>
      </c>
      <c r="B78">
        <v>10483.846381578944</v>
      </c>
    </row>
    <row r="79" spans="1:2" x14ac:dyDescent="0.3">
      <c r="A79" s="1">
        <v>40259</v>
      </c>
      <c r="B79">
        <v>10785.89</v>
      </c>
    </row>
    <row r="80" spans="1:2" x14ac:dyDescent="0.3">
      <c r="A80" s="1">
        <v>40260</v>
      </c>
      <c r="B80">
        <v>10888.83</v>
      </c>
    </row>
    <row r="81" spans="1:2" x14ac:dyDescent="0.3">
      <c r="A81" s="1">
        <v>40261</v>
      </c>
      <c r="B81">
        <v>10836.15</v>
      </c>
    </row>
    <row r="82" spans="1:2" x14ac:dyDescent="0.3">
      <c r="A82" s="1">
        <v>40262</v>
      </c>
      <c r="B82">
        <v>10841.21</v>
      </c>
    </row>
    <row r="83" spans="1:2" x14ac:dyDescent="0.3">
      <c r="A83" s="1">
        <v>40263</v>
      </c>
      <c r="B83">
        <v>10850.36</v>
      </c>
    </row>
    <row r="84" spans="1:2" x14ac:dyDescent="0.3">
      <c r="A84" s="1">
        <v>40264</v>
      </c>
      <c r="B84">
        <v>10483.846381578944</v>
      </c>
    </row>
    <row r="85" spans="1:2" x14ac:dyDescent="0.3">
      <c r="A85" s="1">
        <v>40265</v>
      </c>
      <c r="B85">
        <v>10483.846381578944</v>
      </c>
    </row>
    <row r="86" spans="1:2" x14ac:dyDescent="0.3">
      <c r="A86" s="1">
        <v>40266</v>
      </c>
      <c r="B86">
        <v>10895.86</v>
      </c>
    </row>
    <row r="87" spans="1:2" x14ac:dyDescent="0.3">
      <c r="A87" s="1">
        <v>40267</v>
      </c>
      <c r="B87">
        <v>10907.42</v>
      </c>
    </row>
    <row r="88" spans="1:2" x14ac:dyDescent="0.3">
      <c r="A88" s="1">
        <v>40268</v>
      </c>
      <c r="B88">
        <v>10856.63</v>
      </c>
    </row>
    <row r="89" spans="1:2" x14ac:dyDescent="0.3">
      <c r="A89" s="1">
        <v>40269</v>
      </c>
      <c r="B89">
        <v>10927.07</v>
      </c>
    </row>
    <row r="90" spans="1:2" x14ac:dyDescent="0.3">
      <c r="A90" s="1">
        <v>40270</v>
      </c>
      <c r="B90">
        <v>10483.846381578944</v>
      </c>
    </row>
    <row r="91" spans="1:2" x14ac:dyDescent="0.3">
      <c r="A91" s="1">
        <v>40271</v>
      </c>
      <c r="B91">
        <v>10483.846381578944</v>
      </c>
    </row>
    <row r="92" spans="1:2" x14ac:dyDescent="0.3">
      <c r="A92" s="1">
        <v>40272</v>
      </c>
      <c r="B92">
        <v>10483.846381578944</v>
      </c>
    </row>
    <row r="93" spans="1:2" x14ac:dyDescent="0.3">
      <c r="A93" s="1">
        <v>40273</v>
      </c>
      <c r="B93">
        <v>10973.55</v>
      </c>
    </row>
    <row r="94" spans="1:2" x14ac:dyDescent="0.3">
      <c r="A94" s="1">
        <v>40274</v>
      </c>
      <c r="B94">
        <v>10969.99</v>
      </c>
    </row>
    <row r="95" spans="1:2" x14ac:dyDescent="0.3">
      <c r="A95" s="1">
        <v>40275</v>
      </c>
      <c r="B95">
        <v>10897.52</v>
      </c>
    </row>
    <row r="96" spans="1:2" x14ac:dyDescent="0.3">
      <c r="A96" s="1">
        <v>40276</v>
      </c>
      <c r="B96">
        <v>10927.07</v>
      </c>
    </row>
    <row r="97" spans="1:2" x14ac:dyDescent="0.3">
      <c r="A97" s="1">
        <v>40277</v>
      </c>
      <c r="B97">
        <v>10997.35</v>
      </c>
    </row>
    <row r="98" spans="1:2" x14ac:dyDescent="0.3">
      <c r="A98" s="1">
        <v>40278</v>
      </c>
      <c r="B98">
        <v>10483.846381578944</v>
      </c>
    </row>
    <row r="99" spans="1:2" x14ac:dyDescent="0.3">
      <c r="A99" s="1">
        <v>40279</v>
      </c>
      <c r="B99">
        <v>10483.846381578944</v>
      </c>
    </row>
    <row r="100" spans="1:2" x14ac:dyDescent="0.3">
      <c r="A100" s="1">
        <v>40280</v>
      </c>
      <c r="B100">
        <v>11005.97</v>
      </c>
    </row>
    <row r="101" spans="1:2" x14ac:dyDescent="0.3">
      <c r="A101" s="1">
        <v>40281</v>
      </c>
      <c r="B101">
        <v>11019.42</v>
      </c>
    </row>
    <row r="102" spans="1:2" x14ac:dyDescent="0.3">
      <c r="A102" s="1">
        <v>40282</v>
      </c>
      <c r="B102">
        <v>11123.11</v>
      </c>
    </row>
    <row r="103" spans="1:2" x14ac:dyDescent="0.3">
      <c r="A103" s="1">
        <v>40283</v>
      </c>
      <c r="B103">
        <v>11144.57</v>
      </c>
    </row>
    <row r="104" spans="1:2" x14ac:dyDescent="0.3">
      <c r="A104" s="1">
        <v>40284</v>
      </c>
      <c r="B104">
        <v>11018.66</v>
      </c>
    </row>
    <row r="105" spans="1:2" x14ac:dyDescent="0.3">
      <c r="A105" s="1">
        <v>40285</v>
      </c>
      <c r="B105">
        <v>10483.846381578944</v>
      </c>
    </row>
    <row r="106" spans="1:2" x14ac:dyDescent="0.3">
      <c r="A106" s="1">
        <v>40286</v>
      </c>
      <c r="B106">
        <v>10483.846381578944</v>
      </c>
    </row>
    <row r="107" spans="1:2" x14ac:dyDescent="0.3">
      <c r="A107" s="1">
        <v>40287</v>
      </c>
      <c r="B107">
        <v>11092.05</v>
      </c>
    </row>
    <row r="108" spans="1:2" x14ac:dyDescent="0.3">
      <c r="A108" s="1">
        <v>40288</v>
      </c>
      <c r="B108">
        <v>11117.06</v>
      </c>
    </row>
    <row r="109" spans="1:2" x14ac:dyDescent="0.3">
      <c r="A109" s="1">
        <v>40289</v>
      </c>
      <c r="B109">
        <v>11124.92</v>
      </c>
    </row>
    <row r="110" spans="1:2" x14ac:dyDescent="0.3">
      <c r="A110" s="1">
        <v>40290</v>
      </c>
      <c r="B110">
        <v>11134.29</v>
      </c>
    </row>
    <row r="111" spans="1:2" x14ac:dyDescent="0.3">
      <c r="A111" s="1">
        <v>40291</v>
      </c>
      <c r="B111">
        <v>11204.28</v>
      </c>
    </row>
    <row r="112" spans="1:2" x14ac:dyDescent="0.3">
      <c r="A112" s="1">
        <v>40292</v>
      </c>
      <c r="B112">
        <v>10483.846381578944</v>
      </c>
    </row>
    <row r="113" spans="1:2" x14ac:dyDescent="0.3">
      <c r="A113" s="1">
        <v>40293</v>
      </c>
      <c r="B113">
        <v>10483.846381578944</v>
      </c>
    </row>
    <row r="114" spans="1:2" x14ac:dyDescent="0.3">
      <c r="A114" s="1">
        <v>40294</v>
      </c>
      <c r="B114">
        <v>11205.03</v>
      </c>
    </row>
    <row r="115" spans="1:2" x14ac:dyDescent="0.3">
      <c r="A115" s="1">
        <v>40295</v>
      </c>
      <c r="B115">
        <v>10991.99</v>
      </c>
    </row>
    <row r="116" spans="1:2" x14ac:dyDescent="0.3">
      <c r="A116" s="1">
        <v>40296</v>
      </c>
      <c r="B116">
        <v>11045.27</v>
      </c>
    </row>
    <row r="117" spans="1:2" x14ac:dyDescent="0.3">
      <c r="A117" s="1">
        <v>40297</v>
      </c>
      <c r="B117">
        <v>11167.32</v>
      </c>
    </row>
    <row r="118" spans="1:2" x14ac:dyDescent="0.3">
      <c r="A118" s="1">
        <v>40298</v>
      </c>
      <c r="B118">
        <v>11008.61</v>
      </c>
    </row>
    <row r="119" spans="1:2" x14ac:dyDescent="0.3">
      <c r="A119" s="1">
        <v>40299</v>
      </c>
      <c r="B119">
        <v>10483.846381578944</v>
      </c>
    </row>
    <row r="120" spans="1:2" x14ac:dyDescent="0.3">
      <c r="A120" s="1">
        <v>40300</v>
      </c>
      <c r="B120">
        <v>10483.846381578944</v>
      </c>
    </row>
    <row r="121" spans="1:2" x14ac:dyDescent="0.3">
      <c r="A121" s="1">
        <v>40301</v>
      </c>
      <c r="B121">
        <v>11151.83</v>
      </c>
    </row>
    <row r="122" spans="1:2" x14ac:dyDescent="0.3">
      <c r="A122" s="1">
        <v>40302</v>
      </c>
      <c r="B122">
        <v>10926.77</v>
      </c>
    </row>
    <row r="123" spans="1:2" x14ac:dyDescent="0.3">
      <c r="A123" s="1">
        <v>40303</v>
      </c>
      <c r="B123">
        <v>10868.12</v>
      </c>
    </row>
    <row r="124" spans="1:2" x14ac:dyDescent="0.3">
      <c r="A124" s="1">
        <v>40304</v>
      </c>
      <c r="B124">
        <v>10520.32</v>
      </c>
    </row>
    <row r="125" spans="1:2" x14ac:dyDescent="0.3">
      <c r="A125" s="1">
        <v>40305</v>
      </c>
      <c r="B125">
        <v>10380.43</v>
      </c>
    </row>
    <row r="126" spans="1:2" x14ac:dyDescent="0.3">
      <c r="A126" s="1">
        <v>40306</v>
      </c>
      <c r="B126">
        <v>10483.846381578944</v>
      </c>
    </row>
    <row r="127" spans="1:2" x14ac:dyDescent="0.3">
      <c r="A127" s="1">
        <v>40307</v>
      </c>
      <c r="B127">
        <v>10483.846381578944</v>
      </c>
    </row>
    <row r="128" spans="1:2" x14ac:dyDescent="0.3">
      <c r="A128" s="1">
        <v>40308</v>
      </c>
      <c r="B128">
        <v>10785.14</v>
      </c>
    </row>
    <row r="129" spans="1:2" x14ac:dyDescent="0.3">
      <c r="A129" s="1">
        <v>40309</v>
      </c>
      <c r="B129">
        <v>10748.26</v>
      </c>
    </row>
    <row r="130" spans="1:2" x14ac:dyDescent="0.3">
      <c r="A130" s="1">
        <v>40310</v>
      </c>
      <c r="B130">
        <v>10896.91</v>
      </c>
    </row>
    <row r="131" spans="1:2" x14ac:dyDescent="0.3">
      <c r="A131" s="1">
        <v>40311</v>
      </c>
      <c r="B131">
        <v>10782.95</v>
      </c>
    </row>
    <row r="132" spans="1:2" x14ac:dyDescent="0.3">
      <c r="A132" s="1">
        <v>40312</v>
      </c>
      <c r="B132">
        <v>10620.16</v>
      </c>
    </row>
    <row r="133" spans="1:2" x14ac:dyDescent="0.3">
      <c r="A133" s="1">
        <v>40313</v>
      </c>
      <c r="B133">
        <v>10483.846381578944</v>
      </c>
    </row>
    <row r="134" spans="1:2" x14ac:dyDescent="0.3">
      <c r="A134" s="1">
        <v>40314</v>
      </c>
      <c r="B134">
        <v>10483.846381578944</v>
      </c>
    </row>
    <row r="135" spans="1:2" x14ac:dyDescent="0.3">
      <c r="A135" s="1">
        <v>40315</v>
      </c>
      <c r="B135">
        <v>10625.83</v>
      </c>
    </row>
    <row r="136" spans="1:2" x14ac:dyDescent="0.3">
      <c r="A136" s="1">
        <v>40316</v>
      </c>
      <c r="B136">
        <v>10510.95</v>
      </c>
    </row>
    <row r="137" spans="1:2" x14ac:dyDescent="0.3">
      <c r="A137" s="1">
        <v>40317</v>
      </c>
      <c r="B137">
        <v>10444.370000000001</v>
      </c>
    </row>
    <row r="138" spans="1:2" x14ac:dyDescent="0.3">
      <c r="A138" s="1">
        <v>40318</v>
      </c>
      <c r="B138">
        <v>10068.01</v>
      </c>
    </row>
    <row r="139" spans="1:2" x14ac:dyDescent="0.3">
      <c r="A139" s="1">
        <v>40319</v>
      </c>
      <c r="B139">
        <v>10193.39</v>
      </c>
    </row>
    <row r="140" spans="1:2" x14ac:dyDescent="0.3">
      <c r="A140" s="1">
        <v>40320</v>
      </c>
      <c r="B140">
        <v>10483.846381578944</v>
      </c>
    </row>
    <row r="141" spans="1:2" x14ac:dyDescent="0.3">
      <c r="A141" s="1">
        <v>40321</v>
      </c>
      <c r="B141">
        <v>10483.846381578944</v>
      </c>
    </row>
    <row r="142" spans="1:2" x14ac:dyDescent="0.3">
      <c r="A142" s="1">
        <v>40322</v>
      </c>
      <c r="B142">
        <v>10066.57</v>
      </c>
    </row>
    <row r="143" spans="1:2" x14ac:dyDescent="0.3">
      <c r="A143" s="1">
        <v>40323</v>
      </c>
      <c r="B143">
        <v>10043.75</v>
      </c>
    </row>
    <row r="144" spans="1:2" x14ac:dyDescent="0.3">
      <c r="A144" s="1">
        <v>40324</v>
      </c>
      <c r="B144">
        <v>9974.4500000000007</v>
      </c>
    </row>
    <row r="145" spans="1:5" x14ac:dyDescent="0.3">
      <c r="A145" s="1">
        <v>40325</v>
      </c>
      <c r="B145">
        <v>10258.99</v>
      </c>
    </row>
    <row r="146" spans="1:5" x14ac:dyDescent="0.3">
      <c r="A146" s="1">
        <v>40326</v>
      </c>
      <c r="B146">
        <v>10136.629999999999</v>
      </c>
    </row>
    <row r="147" spans="1:5" x14ac:dyDescent="0.3">
      <c r="A147" s="1">
        <v>40327</v>
      </c>
      <c r="B147">
        <v>10483.846381578944</v>
      </c>
    </row>
    <row r="148" spans="1:5" x14ac:dyDescent="0.3">
      <c r="A148" s="1">
        <v>40328</v>
      </c>
      <c r="B148">
        <v>10483.846381578944</v>
      </c>
    </row>
    <row r="149" spans="1:5" x14ac:dyDescent="0.3">
      <c r="A149" s="1">
        <v>40329</v>
      </c>
      <c r="B149">
        <v>10483.846381578944</v>
      </c>
    </row>
    <row r="150" spans="1:5" x14ac:dyDescent="0.3">
      <c r="A150" s="1">
        <v>40330</v>
      </c>
      <c r="B150">
        <v>10024.02</v>
      </c>
    </row>
    <row r="151" spans="1:5" x14ac:dyDescent="0.3">
      <c r="A151" s="1">
        <v>40331</v>
      </c>
      <c r="B151">
        <v>10249.540000000001</v>
      </c>
    </row>
    <row r="152" spans="1:5" x14ac:dyDescent="0.3">
      <c r="A152" s="1">
        <v>40332</v>
      </c>
      <c r="B152">
        <v>10255.280000000001</v>
      </c>
    </row>
    <row r="153" spans="1:5" x14ac:dyDescent="0.3">
      <c r="A153" s="1">
        <v>40333</v>
      </c>
      <c r="B153">
        <v>9931.9699999999993</v>
      </c>
      <c r="C153">
        <v>9931.9699999999993</v>
      </c>
      <c r="D153" s="4">
        <v>9931.9699999999993</v>
      </c>
      <c r="E153" s="4">
        <v>9931.9699999999993</v>
      </c>
    </row>
    <row r="154" spans="1:5" x14ac:dyDescent="0.3">
      <c r="A154" s="1">
        <v>40334</v>
      </c>
      <c r="C154">
        <f>_xlfn.FORECAST.ETS(A154,$B$2:$B$153,$A$2:$A$153,1,1)</f>
        <v>9902.2450178297131</v>
      </c>
      <c r="D154" s="4">
        <f>C154-_xlfn.FORECAST.ETS.CONFINT(A154,$B$2:$B$153,$A$2:$A$153,0.95,1,1)</f>
        <v>9467.8695105637489</v>
      </c>
      <c r="E154" s="4">
        <f>C154+_xlfn.FORECAST.ETS.CONFINT(A154,$B$2:$B$153,$A$2:$A$153,0.95,1,1)</f>
        <v>10336.620525095677</v>
      </c>
    </row>
    <row r="155" spans="1:5" x14ac:dyDescent="0.3">
      <c r="A155" s="1">
        <v>40335</v>
      </c>
      <c r="C155">
        <f>_xlfn.FORECAST.ETS(A155,$B$2:$B$153,$A$2:$A$153,1,1)</f>
        <v>9914.9715814074098</v>
      </c>
      <c r="D155" s="4">
        <f>C155-_xlfn.FORECAST.ETS.CONFINT(A155,$B$2:$B$153,$A$2:$A$153,0.95,1,1)</f>
        <v>9474.5327615497772</v>
      </c>
      <c r="E155" s="4">
        <f>C155+_xlfn.FORECAST.ETS.CONFINT(A155,$B$2:$B$153,$A$2:$A$153,0.95,1,1)</f>
        <v>10355.410401265042</v>
      </c>
    </row>
    <row r="156" spans="1:5" x14ac:dyDescent="0.3">
      <c r="A156" s="1">
        <v>40336</v>
      </c>
      <c r="C156">
        <f>_xlfn.FORECAST.ETS(A156,$B$2:$B$153,$A$2:$A$153,1,1)</f>
        <v>10083.679981616808</v>
      </c>
      <c r="D156" s="4">
        <f>C156-_xlfn.FORECAST.ETS.CONFINT(A156,$B$2:$B$153,$A$2:$A$153,0.95,1,1)</f>
        <v>9637.189122850652</v>
      </c>
      <c r="E156" s="4">
        <f>C156+_xlfn.FORECAST.ETS.CONFINT(A156,$B$2:$B$153,$A$2:$A$153,0.95,1,1)</f>
        <v>10530.170840382963</v>
      </c>
    </row>
    <row r="157" spans="1:5" x14ac:dyDescent="0.3">
      <c r="A157" s="1">
        <v>40337</v>
      </c>
      <c r="C157">
        <f>_xlfn.FORECAST.ETS(A157,$B$2:$B$153,$A$2:$A$153,1,1)</f>
        <v>10019.691181269749</v>
      </c>
      <c r="D157" s="4">
        <f>C157-_xlfn.FORECAST.ETS.CONFINT(A157,$B$2:$B$153,$A$2:$A$153,0.95,1,1)</f>
        <v>9567.1586880173945</v>
      </c>
      <c r="E157" s="4">
        <f>C157+_xlfn.FORECAST.ETS.CONFINT(A157,$B$2:$B$153,$A$2:$A$153,0.95,1,1)</f>
        <v>10472.223674522103</v>
      </c>
    </row>
    <row r="158" spans="1:5" x14ac:dyDescent="0.3">
      <c r="A158" s="1">
        <v>40338</v>
      </c>
      <c r="C158">
        <f>_xlfn.FORECAST.ETS(A158,$B$2:$B$153,$A$2:$A$153,1,1)</f>
        <v>10047.354721051664</v>
      </c>
      <c r="D158" s="4">
        <f>C158-_xlfn.FORECAST.ETS.CONFINT(A158,$B$2:$B$153,$A$2:$A$153,0.95,1,1)</f>
        <v>9588.7901750343026</v>
      </c>
      <c r="E158" s="4">
        <f>C158+_xlfn.FORECAST.ETS.CONFINT(A158,$B$2:$B$153,$A$2:$A$153,0.95,1,1)</f>
        <v>10505.919267069026</v>
      </c>
    </row>
    <row r="159" spans="1:5" x14ac:dyDescent="0.3">
      <c r="A159" s="1">
        <v>40339</v>
      </c>
      <c r="C159">
        <f>_xlfn.FORECAST.ETS(A159,$B$2:$B$153,$A$2:$A$153,1,1)</f>
        <v>10024.920274563918</v>
      </c>
      <c r="D159" s="4">
        <f>C159-_xlfn.FORECAST.ETS.CONFINT(A159,$B$2:$B$153,$A$2:$A$153,0.95,1,1)</f>
        <v>9560.3324781565552</v>
      </c>
      <c r="E159" s="4">
        <f>C159+_xlfn.FORECAST.ETS.CONFINT(A159,$B$2:$B$153,$A$2:$A$153,0.95,1,1)</f>
        <v>10489.50807097128</v>
      </c>
    </row>
    <row r="160" spans="1:5" x14ac:dyDescent="0.3">
      <c r="A160" s="1">
        <v>40340</v>
      </c>
      <c r="C160">
        <f>_xlfn.FORECAST.ETS(A160,$B$2:$B$153,$A$2:$A$153,1,1)</f>
        <v>9941.4598453138715</v>
      </c>
      <c r="D160" s="4">
        <f>C160-_xlfn.FORECAST.ETS.CONFINT(A160,$B$2:$B$153,$A$2:$A$153,0.95,1,1)</f>
        <v>9470.8568619691268</v>
      </c>
      <c r="E160" s="4">
        <f>C160+_xlfn.FORECAST.ETS.CONFINT(A160,$B$2:$B$153,$A$2:$A$153,0.95,1,1)</f>
        <v>10412.062828658616</v>
      </c>
    </row>
    <row r="161" spans="1:5" x14ac:dyDescent="0.3">
      <c r="A161" s="1">
        <v>40341</v>
      </c>
      <c r="C161">
        <f>_xlfn.FORECAST.ETS(A161,$B$2:$B$153,$A$2:$A$153,1,1)</f>
        <v>9911.7348631435871</v>
      </c>
      <c r="D161" s="4">
        <f>C161-_xlfn.FORECAST.ETS.CONFINT(A161,$B$2:$B$153,$A$2:$A$153,0.95,1,1)</f>
        <v>9428.0723156826716</v>
      </c>
      <c r="E161" s="4">
        <f>C161+_xlfn.FORECAST.ETS.CONFINT(A161,$B$2:$B$153,$A$2:$A$153,0.95,1,1)</f>
        <v>10395.397410604503</v>
      </c>
    </row>
    <row r="162" spans="1:5" x14ac:dyDescent="0.3">
      <c r="A162" s="1">
        <v>40342</v>
      </c>
      <c r="C162">
        <f>_xlfn.FORECAST.ETS(A162,$B$2:$B$153,$A$2:$A$153,1,1)</f>
        <v>9924.4614267212819</v>
      </c>
      <c r="D162" s="4">
        <f>C162-_xlfn.FORECAST.ETS.CONFINT(A162,$B$2:$B$153,$A$2:$A$153,0.95,1,1)</f>
        <v>9434.8841819653917</v>
      </c>
      <c r="E162" s="4">
        <f>C162+_xlfn.FORECAST.ETS.CONFINT(A162,$B$2:$B$153,$A$2:$A$153,0.95,1,1)</f>
        <v>10414.038671477172</v>
      </c>
    </row>
    <row r="163" spans="1:5" x14ac:dyDescent="0.3">
      <c r="A163" s="1">
        <v>40343</v>
      </c>
      <c r="C163">
        <f>_xlfn.FORECAST.ETS(A163,$B$2:$B$153,$A$2:$A$153,1,1)</f>
        <v>10093.169826930682</v>
      </c>
      <c r="D163" s="4">
        <f>C163-_xlfn.FORECAST.ETS.CONFINT(A163,$B$2:$B$153,$A$2:$A$153,0.95,1,1)</f>
        <v>9597.6817856043217</v>
      </c>
      <c r="E163" s="4">
        <f>C163+_xlfn.FORECAST.ETS.CONFINT(A163,$B$2:$B$153,$A$2:$A$153,0.95,1,1)</f>
        <v>10588.657868257042</v>
      </c>
    </row>
    <row r="164" spans="1:5" x14ac:dyDescent="0.3">
      <c r="A164" s="1">
        <v>40344</v>
      </c>
      <c r="C164">
        <f>_xlfn.FORECAST.ETS(A164,$B$2:$B$153,$A$2:$A$153,1,1)</f>
        <v>10029.181026583621</v>
      </c>
      <c r="D164" s="4">
        <f>C164-_xlfn.FORECAST.ETS.CONFINT(A164,$B$2:$B$153,$A$2:$A$153,0.95,1,1)</f>
        <v>9527.785575143811</v>
      </c>
      <c r="E164" s="4">
        <f>C164+_xlfn.FORECAST.ETS.CONFINT(A164,$B$2:$B$153,$A$2:$A$153,0.95,1,1)</f>
        <v>10530.576478023431</v>
      </c>
    </row>
    <row r="165" spans="1:5" x14ac:dyDescent="0.3">
      <c r="A165" s="1">
        <v>40345</v>
      </c>
      <c r="C165">
        <f>_xlfn.FORECAST.ETS(A165,$B$2:$B$153,$A$2:$A$153,1,1)</f>
        <v>10056.844566365538</v>
      </c>
      <c r="D165" s="4">
        <f>C165-_xlfn.FORECAST.ETS.CONFINT(A165,$B$2:$B$153,$A$2:$A$153,0.95,1,1)</f>
        <v>9549.5446010311916</v>
      </c>
      <c r="E165" s="4">
        <f>C165+_xlfn.FORECAST.ETS.CONFINT(A165,$B$2:$B$153,$A$2:$A$153,0.95,1,1)</f>
        <v>10564.144531699885</v>
      </c>
    </row>
    <row r="166" spans="1:5" x14ac:dyDescent="0.3">
      <c r="A166" s="1">
        <v>40346</v>
      </c>
      <c r="C166">
        <f>_xlfn.FORECAST.ETS(A166,$B$2:$B$153,$A$2:$A$153,1,1)</f>
        <v>10034.41011987779</v>
      </c>
      <c r="D166" s="4">
        <f>C166-_xlfn.FORECAST.ETS.CONFINT(A166,$B$2:$B$153,$A$2:$A$153,0.95,1,1)</f>
        <v>9521.2080692459822</v>
      </c>
      <c r="E166" s="4">
        <f>C166+_xlfn.FORECAST.ETS.CONFINT(A166,$B$2:$B$153,$A$2:$A$153,0.95,1,1)</f>
        <v>10547.612170509597</v>
      </c>
    </row>
    <row r="167" spans="1:5" x14ac:dyDescent="0.3">
      <c r="A167" s="1">
        <v>40347</v>
      </c>
      <c r="C167">
        <f>_xlfn.FORECAST.ETS(A167,$B$2:$B$153,$A$2:$A$153,1,1)</f>
        <v>9950.9496906277454</v>
      </c>
      <c r="D167" s="4">
        <f>C167-_xlfn.FORECAST.ETS.CONFINT(A167,$B$2:$B$153,$A$2:$A$153,0.95,1,1)</f>
        <v>9431.8475369796615</v>
      </c>
      <c r="E167" s="4">
        <f>C167+_xlfn.FORECAST.ETS.CONFINT(A167,$B$2:$B$153,$A$2:$A$153,0.95,1,1)</f>
        <v>10470.051844275829</v>
      </c>
    </row>
    <row r="168" spans="1:5" x14ac:dyDescent="0.3">
      <c r="A168" s="1">
        <v>40348</v>
      </c>
      <c r="C168">
        <f>_xlfn.FORECAST.ETS(A168,$B$2:$B$153,$A$2:$A$153,1,1)</f>
        <v>9921.2247084574592</v>
      </c>
      <c r="D168" s="4">
        <f>C168-_xlfn.FORECAST.ETS.CONFINT(A168,$B$2:$B$153,$A$2:$A$153,0.95,1,1)</f>
        <v>9389.6069302102514</v>
      </c>
      <c r="E168" s="4">
        <f>C168+_xlfn.FORECAST.ETS.CONFINT(A168,$B$2:$B$153,$A$2:$A$153,0.95,1,1)</f>
        <v>10452.842486704667</v>
      </c>
    </row>
    <row r="169" spans="1:5" x14ac:dyDescent="0.3">
      <c r="A169" s="1">
        <v>40349</v>
      </c>
      <c r="C169">
        <f>_xlfn.FORECAST.ETS(A169,$B$2:$B$153,$A$2:$A$153,1,1)</f>
        <v>9933.9512720351559</v>
      </c>
      <c r="D169" s="4">
        <f>C169-_xlfn.FORECAST.ETS.CONFINT(A169,$B$2:$B$153,$A$2:$A$153,0.95,1,1)</f>
        <v>9396.5087004051984</v>
      </c>
      <c r="E169" s="4">
        <f>C169+_xlfn.FORECAST.ETS.CONFINT(A169,$B$2:$B$153,$A$2:$A$153,0.95,1,1)</f>
        <v>10471.393843665113</v>
      </c>
    </row>
    <row r="170" spans="1:5" x14ac:dyDescent="0.3">
      <c r="A170" s="1">
        <v>40350</v>
      </c>
      <c r="C170">
        <f>_xlfn.FORECAST.ETS(A170,$B$2:$B$153,$A$2:$A$153,1,1)</f>
        <v>10102.659672244554</v>
      </c>
      <c r="D170" s="4">
        <f>C170-_xlfn.FORECAST.ETS.CONFINT(A170,$B$2:$B$153,$A$2:$A$153,0.95,1,1)</f>
        <v>9559.3914910031344</v>
      </c>
      <c r="E170" s="4">
        <f>C170+_xlfn.FORECAST.ETS.CONFINT(A170,$B$2:$B$153,$A$2:$A$153,0.95,1,1)</f>
        <v>10645.927853485973</v>
      </c>
    </row>
    <row r="171" spans="1:5" x14ac:dyDescent="0.3">
      <c r="A171" s="1">
        <v>40351</v>
      </c>
      <c r="C171">
        <f>_xlfn.FORECAST.ETS(A171,$B$2:$B$153,$A$2:$A$153,1,1)</f>
        <v>10038.670871897495</v>
      </c>
      <c r="D171" s="4">
        <f>C171-_xlfn.FORECAST.ETS.CONFINT(A171,$B$2:$B$153,$A$2:$A$153,0.95,1,1)</f>
        <v>9489.5759471712936</v>
      </c>
      <c r="E171" s="4">
        <f>C171+_xlfn.FORECAST.ETS.CONFINT(A171,$B$2:$B$153,$A$2:$A$153,0.95,1,1)</f>
        <v>10587.765796623697</v>
      </c>
    </row>
    <row r="172" spans="1:5" x14ac:dyDescent="0.3">
      <c r="A172" s="1">
        <v>40352</v>
      </c>
      <c r="C172">
        <f>_xlfn.FORECAST.ETS(A172,$B$2:$B$153,$A$2:$A$153,1,1)</f>
        <v>10066.334411679411</v>
      </c>
      <c r="D172" s="4">
        <f>C172-_xlfn.FORECAST.ETS.CONFINT(A172,$B$2:$B$153,$A$2:$A$153,0.95,1,1)</f>
        <v>9511.4113052975226</v>
      </c>
      <c r="E172" s="4">
        <f>C172+_xlfn.FORECAST.ETS.CONFINT(A172,$B$2:$B$153,$A$2:$A$153,0.95,1,1)</f>
        <v>10621.257518061298</v>
      </c>
    </row>
    <row r="173" spans="1:5" x14ac:dyDescent="0.3">
      <c r="A173" s="1">
        <v>40353</v>
      </c>
      <c r="C173">
        <f>_xlfn.FORECAST.ETS(A173,$B$2:$B$153,$A$2:$A$153,1,1)</f>
        <v>10043.899965191664</v>
      </c>
      <c r="D173" s="4">
        <f>C173-_xlfn.FORECAST.ETS.CONFINT(A173,$B$2:$B$153,$A$2:$A$153,0.95,1,1)</f>
        <v>9483.1469473461275</v>
      </c>
      <c r="E173" s="4">
        <f>C173+_xlfn.FORECAST.ETS.CONFINT(A173,$B$2:$B$153,$A$2:$A$153,0.95,1,1)</f>
        <v>10604.6529830372</v>
      </c>
    </row>
    <row r="174" spans="1:5" x14ac:dyDescent="0.3">
      <c r="A174" s="1">
        <v>40354</v>
      </c>
      <c r="C174">
        <f>_xlfn.FORECAST.ETS(A174,$B$2:$B$153,$A$2:$A$153,1,1)</f>
        <v>9960.4395359416176</v>
      </c>
      <c r="D174" s="4">
        <f>C174-_xlfn.FORECAST.ETS.CONFINT(A174,$B$2:$B$153,$A$2:$A$153,0.95,1,1)</f>
        <v>9393.8545972048978</v>
      </c>
      <c r="E174" s="4">
        <f>C174+_xlfn.FORECAST.ETS.CONFINT(A174,$B$2:$B$153,$A$2:$A$153,0.95,1,1)</f>
        <v>10527.024474678337</v>
      </c>
    </row>
    <row r="175" spans="1:5" x14ac:dyDescent="0.3">
      <c r="A175" s="1">
        <v>40355</v>
      </c>
      <c r="C175">
        <f>_xlfn.FORECAST.ETS(A175,$B$2:$B$153,$A$2:$A$153,1,1)</f>
        <v>9930.7145537713332</v>
      </c>
      <c r="D175" s="4">
        <f>C175-_xlfn.FORECAST.ETS.CONFINT(A175,$B$2:$B$153,$A$2:$A$153,0.95,1,1)</f>
        <v>9352.0302493214094</v>
      </c>
      <c r="E175" s="4">
        <f>C175+_xlfn.FORECAST.ETS.CONFINT(A175,$B$2:$B$153,$A$2:$A$153,0.95,1,1)</f>
        <v>10509.398858221257</v>
      </c>
    </row>
    <row r="176" spans="1:5" x14ac:dyDescent="0.3">
      <c r="A176" s="1">
        <v>40356</v>
      </c>
      <c r="C176">
        <f>_xlfn.FORECAST.ETS(A176,$B$2:$B$153,$A$2:$A$153,1,1)</f>
        <v>9943.441117349028</v>
      </c>
      <c r="D176" s="4">
        <f>C176-_xlfn.FORECAST.ETS.CONFINT(A176,$B$2:$B$153,$A$2:$A$153,0.95,1,1)</f>
        <v>9358.98264354809</v>
      </c>
      <c r="E176" s="4">
        <f>C176+_xlfn.FORECAST.ETS.CONFINT(A176,$B$2:$B$153,$A$2:$A$153,0.95,1,1)</f>
        <v>10527.899591149966</v>
      </c>
    </row>
    <row r="177" spans="1:5" x14ac:dyDescent="0.3">
      <c r="A177" s="1">
        <v>40357</v>
      </c>
      <c r="C177">
        <f>_xlfn.FORECAST.ETS(A177,$B$2:$B$153,$A$2:$A$153,1,1)</f>
        <v>10112.149517558428</v>
      </c>
      <c r="D177" s="4">
        <f>C177-_xlfn.FORECAST.ETS.CONFINT(A177,$B$2:$B$153,$A$2:$A$153,0.95,1,1)</f>
        <v>9521.9128905813286</v>
      </c>
      <c r="E177" s="4">
        <f>C177+_xlfn.FORECAST.ETS.CONFINT(A177,$B$2:$B$153,$A$2:$A$153,0.95,1,1)</f>
        <v>10702.386144535527</v>
      </c>
    </row>
    <row r="178" spans="1:5" x14ac:dyDescent="0.3">
      <c r="A178" s="1">
        <v>40358</v>
      </c>
      <c r="C178">
        <f>_xlfn.FORECAST.ETS(A178,$B$2:$B$153,$A$2:$A$153,1,1)</f>
        <v>10048.160717211367</v>
      </c>
      <c r="D178" s="4">
        <f>C178-_xlfn.FORECAST.ETS.CONFINT(A178,$B$2:$B$153,$A$2:$A$153,0.95,1,1)</f>
        <v>9452.1417525268553</v>
      </c>
      <c r="E178" s="4">
        <f>C178+_xlfn.FORECAST.ETS.CONFINT(A178,$B$2:$B$153,$A$2:$A$153,0.95,1,1)</f>
        <v>10644.179681895879</v>
      </c>
    </row>
    <row r="179" spans="1:5" x14ac:dyDescent="0.3">
      <c r="A179" s="1">
        <v>40359</v>
      </c>
      <c r="C179">
        <f>_xlfn.FORECAST.ETS(A179,$B$2:$B$153,$A$2:$A$153,1,1)</f>
        <v>10075.824256993285</v>
      </c>
      <c r="D179" s="4">
        <f>C179-_xlfn.FORECAST.ETS.CONFINT(A179,$B$2:$B$153,$A$2:$A$153,0.95,1,1)</f>
        <v>9474.0185771623528</v>
      </c>
      <c r="E179" s="4">
        <f>C179+_xlfn.FORECAST.ETS.CONFINT(A179,$B$2:$B$153,$A$2:$A$153,0.95,1,1)</f>
        <v>10677.629936824216</v>
      </c>
    </row>
    <row r="180" spans="1:5" x14ac:dyDescent="0.3">
      <c r="A180" s="1">
        <v>40360</v>
      </c>
      <c r="C180">
        <f>_xlfn.FORECAST.ETS(A180,$B$2:$B$153,$A$2:$A$153,1,1)</f>
        <v>10053.389810505536</v>
      </c>
      <c r="D180" s="4">
        <f>C180-_xlfn.FORECAST.ETS.CONFINT(A180,$B$2:$B$153,$A$2:$A$153,0.95,1,1)</f>
        <v>9445.792852622284</v>
      </c>
      <c r="E180" s="4">
        <f>C180+_xlfn.FORECAST.ETS.CONFINT(A180,$B$2:$B$153,$A$2:$A$153,0.95,1,1)</f>
        <v>10660.986768388788</v>
      </c>
    </row>
    <row r="181" spans="1:5" x14ac:dyDescent="0.3">
      <c r="A181" s="1">
        <v>40361</v>
      </c>
      <c r="C181">
        <f>_xlfn.FORECAST.ETS(A181,$B$2:$B$153,$A$2:$A$153,1,1)</f>
        <v>9969.9293812554915</v>
      </c>
      <c r="D181" s="4">
        <f>C181-_xlfn.FORECAST.ETS.CONFINT(A181,$B$2:$B$153,$A$2:$A$153,0.95,1,1)</f>
        <v>9356.5364040505065</v>
      </c>
      <c r="E181" s="4">
        <f>C181+_xlfn.FORECAST.ETS.CONFINT(A181,$B$2:$B$153,$A$2:$A$153,0.95,1,1)</f>
        <v>10583.322358460477</v>
      </c>
    </row>
    <row r="182" spans="1:5" x14ac:dyDescent="0.3">
      <c r="A182" s="1">
        <v>40362</v>
      </c>
      <c r="C182">
        <f>_xlfn.FORECAST.ETS(A182,$B$2:$B$153,$A$2:$A$153,1,1)</f>
        <v>9940.2043990852053</v>
      </c>
      <c r="D182" s="4">
        <f>C182-_xlfn.FORECAST.ETS.CONFINT(A182,$B$2:$B$153,$A$2:$A$153,0.95,1,1)</f>
        <v>9315.0379557049291</v>
      </c>
      <c r="E182" s="4">
        <f>C182+_xlfn.FORECAST.ETS.CONFINT(A182,$B$2:$B$153,$A$2:$A$153,0.95,1,1)</f>
        <v>10565.370842465481</v>
      </c>
    </row>
    <row r="183" spans="1:5" x14ac:dyDescent="0.3">
      <c r="A183" s="1">
        <v>40363</v>
      </c>
      <c r="C183">
        <f>_xlfn.FORECAST.ETS(A183,$B$2:$B$153,$A$2:$A$153,1,1)</f>
        <v>9952.9309626629019</v>
      </c>
      <c r="D183" s="4">
        <f>C183-_xlfn.FORECAST.ETS.CONFINT(A183,$B$2:$B$153,$A$2:$A$153,0.95,1,1)</f>
        <v>9322.013468942012</v>
      </c>
      <c r="E183" s="4">
        <f>C183+_xlfn.FORECAST.ETS.CONFINT(A183,$B$2:$B$153,$A$2:$A$153,0.95,1,1)</f>
        <v>10583.848456383792</v>
      </c>
    </row>
    <row r="184" spans="1:5" x14ac:dyDescent="0.3">
      <c r="A184" s="1">
        <v>40364</v>
      </c>
      <c r="C184">
        <f>_xlfn.FORECAST.ETS(A184,$B$2:$B$153,$A$2:$A$153,1,1)</f>
        <v>10121.6393628723</v>
      </c>
      <c r="D184" s="4">
        <f>C184-_xlfn.FORECAST.ETS.CONFINT(A184,$B$2:$B$153,$A$2:$A$153,0.95,1,1)</f>
        <v>9484.9646325483754</v>
      </c>
      <c r="E184" s="4">
        <f>C184+_xlfn.FORECAST.ETS.CONFINT(A184,$B$2:$B$153,$A$2:$A$153,0.95,1,1)</f>
        <v>10758.314093196224</v>
      </c>
    </row>
    <row r="185" spans="1:5" x14ac:dyDescent="0.3">
      <c r="A185" s="1">
        <v>40365</v>
      </c>
      <c r="C185">
        <f>_xlfn.FORECAST.ETS(A185,$B$2:$B$153,$A$2:$A$153,1,1)</f>
        <v>10057.650562525241</v>
      </c>
      <c r="D185" s="4">
        <f>C185-_xlfn.FORECAST.ETS.CONFINT(A185,$B$2:$B$153,$A$2:$A$153,0.95,1,1)</f>
        <v>9415.2122819543456</v>
      </c>
      <c r="E185" s="4">
        <f>C185+_xlfn.FORECAST.ETS.CONFINT(A185,$B$2:$B$153,$A$2:$A$153,0.95,1,1)</f>
        <v>10700.088843096137</v>
      </c>
    </row>
    <row r="186" spans="1:5" x14ac:dyDescent="0.3">
      <c r="A186" s="1">
        <v>40366</v>
      </c>
      <c r="C186">
        <f>_xlfn.FORECAST.ETS(A186,$B$2:$B$153,$A$2:$A$153,1,1)</f>
        <v>10085.314102307157</v>
      </c>
      <c r="D186" s="4">
        <f>C186-_xlfn.FORECAST.ETS.CONFINT(A186,$B$2:$B$153,$A$2:$A$153,0.95,1,1)</f>
        <v>9437.1058351763295</v>
      </c>
      <c r="E186" s="4">
        <f>C186+_xlfn.FORECAST.ETS.CONFINT(A186,$B$2:$B$153,$A$2:$A$153,0.95,1,1)</f>
        <v>10733.522369437984</v>
      </c>
    </row>
    <row r="187" spans="1:5" x14ac:dyDescent="0.3">
      <c r="A187" s="1">
        <v>40367</v>
      </c>
      <c r="C187">
        <f>_xlfn.FORECAST.ETS(A187,$B$2:$B$153,$A$2:$A$153,1,1)</f>
        <v>10062.87965581941</v>
      </c>
      <c r="D187" s="4">
        <f>C187-_xlfn.FORECAST.ETS.CONFINT(A187,$B$2:$B$153,$A$2:$A$153,0.95,1,1)</f>
        <v>9408.8948476634487</v>
      </c>
      <c r="E187" s="4">
        <f>C187+_xlfn.FORECAST.ETS.CONFINT(A187,$B$2:$B$153,$A$2:$A$153,0.95,1,1)</f>
        <v>10716.864463975371</v>
      </c>
    </row>
    <row r="188" spans="1:5" x14ac:dyDescent="0.3">
      <c r="A188" s="1">
        <v>40368</v>
      </c>
      <c r="C188">
        <f>_xlfn.FORECAST.ETS(A188,$B$2:$B$153,$A$2:$A$153,1,1)</f>
        <v>9979.4192265693637</v>
      </c>
      <c r="D188" s="4">
        <f>C188-_xlfn.FORECAST.ETS.CONFINT(A188,$B$2:$B$153,$A$2:$A$153,0.95,1,1)</f>
        <v>9319.6512091017321</v>
      </c>
      <c r="E188" s="4">
        <f>C188+_xlfn.FORECAST.ETS.CONFINT(A188,$B$2:$B$153,$A$2:$A$153,0.95,1,1)</f>
        <v>10639.187244036995</v>
      </c>
    </row>
    <row r="189" spans="1:5" x14ac:dyDescent="0.3">
      <c r="A189" s="1">
        <v>40369</v>
      </c>
      <c r="C189">
        <f>_xlfn.FORECAST.ETS(A189,$B$2:$B$153,$A$2:$A$153,1,1)</f>
        <v>9949.6942443990793</v>
      </c>
      <c r="D189" s="4">
        <f>C189-_xlfn.FORECAST.ETS.CONFINT(A189,$B$2:$B$153,$A$2:$A$153,0.95,1,1)</f>
        <v>9278.4122088935583</v>
      </c>
      <c r="E189" s="4">
        <f>C189+_xlfn.FORECAST.ETS.CONFINT(A189,$B$2:$B$153,$A$2:$A$153,0.95,1,1)</f>
        <v>10620.9762799046</v>
      </c>
    </row>
    <row r="190" spans="1:5" x14ac:dyDescent="0.3">
      <c r="A190" s="1">
        <v>40370</v>
      </c>
      <c r="C190">
        <f>_xlfn.FORECAST.ETS(A190,$B$2:$B$153,$A$2:$A$153,1,1)</f>
        <v>9962.4208079767741</v>
      </c>
      <c r="D190" s="4">
        <f>C190-_xlfn.FORECAST.ETS.CONFINT(A190,$B$2:$B$153,$A$2:$A$153,0.95,1,1)</f>
        <v>9285.3909101406571</v>
      </c>
      <c r="E190" s="4">
        <f>C190+_xlfn.FORECAST.ETS.CONFINT(A190,$B$2:$B$153,$A$2:$A$153,0.95,1,1)</f>
        <v>10639.450705812891</v>
      </c>
    </row>
    <row r="191" spans="1:5" x14ac:dyDescent="0.3">
      <c r="A191" s="1">
        <v>40371</v>
      </c>
      <c r="C191">
        <f>_xlfn.FORECAST.ETS(A191,$B$2:$B$153,$A$2:$A$153,1,1)</f>
        <v>10131.129208186174</v>
      </c>
      <c r="D191" s="4">
        <f>C191-_xlfn.FORECAST.ETS.CONFINT(A191,$B$2:$B$153,$A$2:$A$153,0.95,1,1)</f>
        <v>9448.343691438522</v>
      </c>
      <c r="E191" s="4">
        <f>C191+_xlfn.FORECAST.ETS.CONFINT(A191,$B$2:$B$153,$A$2:$A$153,0.95,1,1)</f>
        <v>10813.914724933826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557"/>
  <sheetViews>
    <sheetView topLeftCell="A127" workbookViewId="0">
      <selection activeCell="E1" sqref="E1:F153"/>
    </sheetView>
  </sheetViews>
  <sheetFormatPr defaultRowHeight="14.4" x14ac:dyDescent="0.3"/>
  <cols>
    <col min="1" max="1" width="10.6640625" bestFit="1" customWidth="1"/>
    <col min="2" max="3" width="24.33203125" customWidth="1"/>
    <col min="5" max="5" width="10.109375" bestFit="1" customWidth="1"/>
  </cols>
  <sheetData>
    <row r="1" spans="1:15" x14ac:dyDescent="0.3">
      <c r="A1" s="2" t="s">
        <v>0</v>
      </c>
      <c r="B1" s="2" t="s">
        <v>1</v>
      </c>
      <c r="C1" s="2"/>
      <c r="E1" t="s">
        <v>0</v>
      </c>
      <c r="F1" t="s">
        <v>2</v>
      </c>
    </row>
    <row r="2" spans="1:15" x14ac:dyDescent="0.3">
      <c r="A2" s="1">
        <v>40182</v>
      </c>
      <c r="B2">
        <v>10583.96</v>
      </c>
      <c r="C2">
        <v>1</v>
      </c>
      <c r="E2" s="1">
        <v>40182</v>
      </c>
      <c r="F2">
        <f t="array" ref="F2:F153">IFERROR(VLOOKUP($E$2:$E$153,A:B,2,0),AVERAGE(B2:B153))</f>
        <v>10583.96</v>
      </c>
      <c r="H2" s="3"/>
      <c r="I2" s="3"/>
      <c r="J2" s="3"/>
      <c r="K2" s="3"/>
      <c r="L2" s="3"/>
      <c r="M2" s="3"/>
      <c r="N2" s="3"/>
      <c r="O2" s="3"/>
    </row>
    <row r="3" spans="1:15" x14ac:dyDescent="0.3">
      <c r="A3" s="1">
        <v>40183</v>
      </c>
      <c r="B3">
        <v>10572.02</v>
      </c>
      <c r="C3">
        <f>IF(B3&gt;=B2,1,-1)</f>
        <v>-1</v>
      </c>
      <c r="E3" s="1">
        <f>E2+1</f>
        <v>40183</v>
      </c>
      <c r="F3">
        <v>10572.02</v>
      </c>
      <c r="H3" s="3"/>
      <c r="I3" s="3"/>
      <c r="J3" s="3"/>
      <c r="K3" s="3"/>
      <c r="L3" s="3"/>
      <c r="M3" s="3"/>
      <c r="N3" s="3"/>
      <c r="O3" s="3"/>
    </row>
    <row r="4" spans="1:15" x14ac:dyDescent="0.3">
      <c r="A4" s="1">
        <v>40184</v>
      </c>
      <c r="B4">
        <v>10573.68</v>
      </c>
      <c r="C4">
        <f t="shared" ref="C4:C67" si="0">IF(B4&gt;=B3,1,-1)</f>
        <v>1</v>
      </c>
      <c r="E4" s="1">
        <f t="shared" ref="E4:E67" si="1">E3+1</f>
        <v>40184</v>
      </c>
      <c r="F4">
        <v>10573.68</v>
      </c>
      <c r="H4" s="3"/>
      <c r="I4" s="3"/>
      <c r="J4" s="3"/>
      <c r="K4" s="3"/>
      <c r="L4" s="3"/>
      <c r="M4" s="3"/>
      <c r="N4" s="3"/>
      <c r="O4" s="3"/>
    </row>
    <row r="5" spans="1:15" x14ac:dyDescent="0.3">
      <c r="A5" s="1">
        <v>40185</v>
      </c>
      <c r="B5">
        <v>10606.86</v>
      </c>
      <c r="C5">
        <f t="shared" si="0"/>
        <v>1</v>
      </c>
      <c r="E5" s="1">
        <f t="shared" si="1"/>
        <v>40185</v>
      </c>
      <c r="F5">
        <v>10606.86</v>
      </c>
      <c r="H5" s="3"/>
      <c r="I5" s="3"/>
      <c r="J5" s="3"/>
      <c r="K5" s="3"/>
      <c r="L5" s="3"/>
      <c r="M5" s="3"/>
      <c r="N5" s="3"/>
      <c r="O5" s="3"/>
    </row>
    <row r="6" spans="1:15" x14ac:dyDescent="0.3">
      <c r="A6" s="1">
        <v>40186</v>
      </c>
      <c r="B6">
        <v>10618.19</v>
      </c>
      <c r="C6">
        <f t="shared" si="0"/>
        <v>1</v>
      </c>
      <c r="E6" s="1">
        <f t="shared" si="1"/>
        <v>40186</v>
      </c>
      <c r="F6">
        <v>10618.19</v>
      </c>
      <c r="H6" s="3"/>
      <c r="I6" s="3"/>
      <c r="J6" s="3"/>
      <c r="K6" s="3"/>
      <c r="L6" s="3"/>
      <c r="M6" s="3"/>
      <c r="N6" s="3"/>
      <c r="O6" s="3"/>
    </row>
    <row r="7" spans="1:15" x14ac:dyDescent="0.3">
      <c r="A7" s="1">
        <v>40189</v>
      </c>
      <c r="B7">
        <v>10663.99</v>
      </c>
      <c r="C7">
        <f t="shared" si="0"/>
        <v>1</v>
      </c>
      <c r="E7" s="1">
        <f t="shared" si="1"/>
        <v>40187</v>
      </c>
      <c r="F7">
        <v>10483.846381578944</v>
      </c>
      <c r="H7" s="3"/>
      <c r="I7" s="3"/>
      <c r="J7" s="3"/>
      <c r="K7" s="3"/>
      <c r="L7" s="3"/>
      <c r="M7" s="3"/>
      <c r="N7" s="3"/>
      <c r="O7" s="3"/>
    </row>
    <row r="8" spans="1:15" x14ac:dyDescent="0.3">
      <c r="A8" s="1">
        <v>40190</v>
      </c>
      <c r="B8">
        <v>10627.26</v>
      </c>
      <c r="C8">
        <f t="shared" si="0"/>
        <v>-1</v>
      </c>
      <c r="E8" s="1">
        <f t="shared" si="1"/>
        <v>40188</v>
      </c>
      <c r="F8">
        <v>10483.846381578944</v>
      </c>
      <c r="H8" s="3"/>
      <c r="I8" s="3"/>
      <c r="J8" s="3"/>
      <c r="K8" s="3"/>
      <c r="L8" s="3"/>
      <c r="M8" s="3"/>
      <c r="N8" s="3"/>
      <c r="O8" s="3"/>
    </row>
    <row r="9" spans="1:15" x14ac:dyDescent="0.3">
      <c r="A9" s="1">
        <v>40191</v>
      </c>
      <c r="B9">
        <v>10680.77</v>
      </c>
      <c r="C9">
        <f t="shared" si="0"/>
        <v>1</v>
      </c>
      <c r="E9" s="1">
        <f t="shared" si="1"/>
        <v>40189</v>
      </c>
      <c r="F9">
        <v>10663.99</v>
      </c>
      <c r="H9" s="3"/>
      <c r="I9" s="3"/>
      <c r="J9" s="3"/>
      <c r="K9" s="3"/>
      <c r="L9" s="3"/>
      <c r="M9" s="3"/>
      <c r="N9" s="3"/>
      <c r="O9" s="3"/>
    </row>
    <row r="10" spans="1:15" x14ac:dyDescent="0.3">
      <c r="A10" s="1">
        <v>40192</v>
      </c>
      <c r="B10">
        <v>10710.55</v>
      </c>
      <c r="C10">
        <f t="shared" si="0"/>
        <v>1</v>
      </c>
      <c r="E10" s="1">
        <f t="shared" si="1"/>
        <v>40190</v>
      </c>
      <c r="F10">
        <v>10627.26</v>
      </c>
      <c r="H10" s="3"/>
      <c r="I10" s="3"/>
      <c r="J10" s="3"/>
      <c r="K10" s="3"/>
      <c r="L10" s="3"/>
      <c r="M10" s="3"/>
      <c r="N10" s="3"/>
      <c r="O10" s="3"/>
    </row>
    <row r="11" spans="1:15" x14ac:dyDescent="0.3">
      <c r="A11" s="1">
        <v>40193</v>
      </c>
      <c r="B11">
        <v>10609.65</v>
      </c>
      <c r="C11">
        <f t="shared" si="0"/>
        <v>-1</v>
      </c>
      <c r="E11" s="1">
        <f t="shared" si="1"/>
        <v>40191</v>
      </c>
      <c r="F11">
        <v>10680.77</v>
      </c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1">
        <v>40197</v>
      </c>
      <c r="B12">
        <v>10725.43</v>
      </c>
      <c r="C12">
        <f t="shared" si="0"/>
        <v>1</v>
      </c>
      <c r="E12" s="1">
        <f t="shared" si="1"/>
        <v>40192</v>
      </c>
      <c r="F12">
        <v>10710.55</v>
      </c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1">
        <v>40198</v>
      </c>
      <c r="B13">
        <v>10603.15</v>
      </c>
      <c r="C13">
        <f t="shared" si="0"/>
        <v>-1</v>
      </c>
      <c r="E13" s="1">
        <f t="shared" si="1"/>
        <v>40193</v>
      </c>
      <c r="F13">
        <v>10609.65</v>
      </c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1">
        <v>40199</v>
      </c>
      <c r="B14">
        <v>10389.879999999999</v>
      </c>
      <c r="C14">
        <f t="shared" si="0"/>
        <v>-1</v>
      </c>
      <c r="E14" s="1">
        <f t="shared" si="1"/>
        <v>40194</v>
      </c>
      <c r="F14">
        <v>10483.846381578944</v>
      </c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1">
        <v>40200</v>
      </c>
      <c r="B15">
        <v>10172.98</v>
      </c>
      <c r="C15">
        <f t="shared" si="0"/>
        <v>-1</v>
      </c>
      <c r="E15" s="1">
        <f t="shared" si="1"/>
        <v>40195</v>
      </c>
      <c r="F15">
        <v>10483.846381578944</v>
      </c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1">
        <v>40203</v>
      </c>
      <c r="B16">
        <v>10196.86</v>
      </c>
      <c r="C16">
        <f t="shared" si="0"/>
        <v>1</v>
      </c>
      <c r="E16" s="1">
        <f t="shared" si="1"/>
        <v>40196</v>
      </c>
      <c r="F16">
        <v>10483.846381578944</v>
      </c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1">
        <v>40204</v>
      </c>
      <c r="B17">
        <v>10194.290000000001</v>
      </c>
      <c r="C17">
        <f t="shared" si="0"/>
        <v>-1</v>
      </c>
      <c r="E17" s="1">
        <f t="shared" si="1"/>
        <v>40197</v>
      </c>
      <c r="F17">
        <v>10725.43</v>
      </c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1">
        <v>40205</v>
      </c>
      <c r="B18">
        <v>10236.16</v>
      </c>
      <c r="C18">
        <f t="shared" si="0"/>
        <v>1</v>
      </c>
      <c r="E18" s="1">
        <f t="shared" si="1"/>
        <v>40198</v>
      </c>
      <c r="F18">
        <v>10603.15</v>
      </c>
    </row>
    <row r="19" spans="1:15" x14ac:dyDescent="0.3">
      <c r="A19" s="1">
        <v>40206</v>
      </c>
      <c r="B19">
        <v>10120.459999999999</v>
      </c>
      <c r="C19">
        <f t="shared" si="0"/>
        <v>-1</v>
      </c>
      <c r="E19" s="1">
        <f t="shared" si="1"/>
        <v>40199</v>
      </c>
      <c r="F19">
        <v>10389.879999999999</v>
      </c>
    </row>
    <row r="20" spans="1:15" x14ac:dyDescent="0.3">
      <c r="A20" s="1">
        <v>40207</v>
      </c>
      <c r="B20">
        <v>10067.33</v>
      </c>
      <c r="C20">
        <f t="shared" si="0"/>
        <v>-1</v>
      </c>
      <c r="E20" s="1">
        <f t="shared" si="1"/>
        <v>40200</v>
      </c>
      <c r="F20">
        <v>10172.98</v>
      </c>
    </row>
    <row r="21" spans="1:15" x14ac:dyDescent="0.3">
      <c r="A21" s="1">
        <v>40210</v>
      </c>
      <c r="B21">
        <v>10185.530000000001</v>
      </c>
      <c r="C21">
        <f t="shared" si="0"/>
        <v>1</v>
      </c>
      <c r="E21" s="1">
        <f t="shared" si="1"/>
        <v>40201</v>
      </c>
      <c r="F21">
        <v>10483.846381578944</v>
      </c>
    </row>
    <row r="22" spans="1:15" x14ac:dyDescent="0.3">
      <c r="A22" s="1">
        <v>40211</v>
      </c>
      <c r="B22">
        <v>10296.85</v>
      </c>
      <c r="C22">
        <f t="shared" si="0"/>
        <v>1</v>
      </c>
      <c r="E22" s="1">
        <f t="shared" si="1"/>
        <v>40202</v>
      </c>
      <c r="F22">
        <v>10483.846381578944</v>
      </c>
    </row>
    <row r="23" spans="1:15" x14ac:dyDescent="0.3">
      <c r="A23" s="1">
        <v>40212</v>
      </c>
      <c r="B23">
        <v>10270.549999999999</v>
      </c>
      <c r="C23">
        <f t="shared" si="0"/>
        <v>-1</v>
      </c>
      <c r="E23" s="1">
        <f t="shared" si="1"/>
        <v>40203</v>
      </c>
      <c r="F23">
        <v>10196.86</v>
      </c>
    </row>
    <row r="24" spans="1:15" x14ac:dyDescent="0.3">
      <c r="A24" s="1">
        <v>40213</v>
      </c>
      <c r="B24">
        <v>10002.18</v>
      </c>
      <c r="C24">
        <f t="shared" si="0"/>
        <v>-1</v>
      </c>
      <c r="E24" s="1">
        <f t="shared" si="1"/>
        <v>40204</v>
      </c>
      <c r="F24">
        <v>10194.290000000001</v>
      </c>
    </row>
    <row r="25" spans="1:15" x14ac:dyDescent="0.3">
      <c r="A25" s="1">
        <v>40214</v>
      </c>
      <c r="B25">
        <v>10012.23</v>
      </c>
      <c r="C25">
        <f t="shared" si="0"/>
        <v>1</v>
      </c>
      <c r="E25" s="1">
        <f t="shared" si="1"/>
        <v>40205</v>
      </c>
      <c r="F25">
        <v>10236.16</v>
      </c>
    </row>
    <row r="26" spans="1:15" x14ac:dyDescent="0.3">
      <c r="A26" s="1">
        <v>40217</v>
      </c>
      <c r="B26">
        <v>9908.39</v>
      </c>
      <c r="C26">
        <f t="shared" si="0"/>
        <v>-1</v>
      </c>
      <c r="E26" s="1">
        <f t="shared" si="1"/>
        <v>40206</v>
      </c>
      <c r="F26">
        <v>10120.459999999999</v>
      </c>
    </row>
    <row r="27" spans="1:15" x14ac:dyDescent="0.3">
      <c r="A27" s="1">
        <v>40218</v>
      </c>
      <c r="B27">
        <v>10058.64</v>
      </c>
      <c r="C27">
        <f t="shared" si="0"/>
        <v>1</v>
      </c>
      <c r="E27" s="1">
        <f t="shared" si="1"/>
        <v>40207</v>
      </c>
      <c r="F27">
        <v>10067.33</v>
      </c>
    </row>
    <row r="28" spans="1:15" x14ac:dyDescent="0.3">
      <c r="A28" s="1">
        <v>40219</v>
      </c>
      <c r="B28">
        <v>10038.379999999999</v>
      </c>
      <c r="C28">
        <f t="shared" si="0"/>
        <v>-1</v>
      </c>
      <c r="E28" s="1">
        <f t="shared" si="1"/>
        <v>40208</v>
      </c>
      <c r="F28">
        <v>10483.846381578944</v>
      </c>
    </row>
    <row r="29" spans="1:15" x14ac:dyDescent="0.3">
      <c r="A29" s="1">
        <v>40220</v>
      </c>
      <c r="B29">
        <v>10144.19</v>
      </c>
      <c r="C29">
        <f t="shared" si="0"/>
        <v>1</v>
      </c>
      <c r="E29" s="1">
        <f t="shared" si="1"/>
        <v>40209</v>
      </c>
      <c r="F29">
        <v>10483.846381578944</v>
      </c>
    </row>
    <row r="30" spans="1:15" x14ac:dyDescent="0.3">
      <c r="A30" s="1">
        <v>40221</v>
      </c>
      <c r="B30">
        <v>10099.14</v>
      </c>
      <c r="C30">
        <f t="shared" si="0"/>
        <v>-1</v>
      </c>
      <c r="E30" s="1">
        <f t="shared" si="1"/>
        <v>40210</v>
      </c>
      <c r="F30">
        <v>10185.530000000001</v>
      </c>
    </row>
    <row r="31" spans="1:15" x14ac:dyDescent="0.3">
      <c r="A31" s="1">
        <v>40225</v>
      </c>
      <c r="B31">
        <v>10268.81</v>
      </c>
      <c r="C31">
        <f t="shared" si="0"/>
        <v>1</v>
      </c>
      <c r="E31" s="1">
        <f t="shared" si="1"/>
        <v>40211</v>
      </c>
      <c r="F31">
        <v>10296.85</v>
      </c>
    </row>
    <row r="32" spans="1:15" x14ac:dyDescent="0.3">
      <c r="A32" s="1">
        <v>40226</v>
      </c>
      <c r="B32">
        <v>10309.24</v>
      </c>
      <c r="C32">
        <f t="shared" si="0"/>
        <v>1</v>
      </c>
      <c r="E32" s="1">
        <f t="shared" si="1"/>
        <v>40212</v>
      </c>
      <c r="F32">
        <v>10270.549999999999</v>
      </c>
    </row>
    <row r="33" spans="1:6" x14ac:dyDescent="0.3">
      <c r="A33" s="1">
        <v>40227</v>
      </c>
      <c r="B33">
        <v>10392.9</v>
      </c>
      <c r="C33">
        <f t="shared" si="0"/>
        <v>1</v>
      </c>
      <c r="E33" s="1">
        <f t="shared" si="1"/>
        <v>40213</v>
      </c>
      <c r="F33">
        <v>10002.18</v>
      </c>
    </row>
    <row r="34" spans="1:6" x14ac:dyDescent="0.3">
      <c r="A34" s="1">
        <v>40228</v>
      </c>
      <c r="B34">
        <v>10402.35</v>
      </c>
      <c r="C34">
        <f t="shared" si="0"/>
        <v>1</v>
      </c>
      <c r="E34" s="1">
        <f t="shared" si="1"/>
        <v>40214</v>
      </c>
      <c r="F34">
        <v>10012.23</v>
      </c>
    </row>
    <row r="35" spans="1:6" x14ac:dyDescent="0.3">
      <c r="A35" s="1">
        <v>40231</v>
      </c>
      <c r="B35">
        <v>10383.379999999999</v>
      </c>
      <c r="C35">
        <f t="shared" si="0"/>
        <v>-1</v>
      </c>
      <c r="E35" s="1">
        <f t="shared" si="1"/>
        <v>40215</v>
      </c>
      <c r="F35">
        <v>10483.846381578944</v>
      </c>
    </row>
    <row r="36" spans="1:6" x14ac:dyDescent="0.3">
      <c r="A36" s="1">
        <v>40232</v>
      </c>
      <c r="B36">
        <v>10282.41</v>
      </c>
      <c r="C36">
        <f t="shared" si="0"/>
        <v>-1</v>
      </c>
      <c r="E36" s="1">
        <f t="shared" si="1"/>
        <v>40216</v>
      </c>
      <c r="F36">
        <v>10483.846381578944</v>
      </c>
    </row>
    <row r="37" spans="1:6" x14ac:dyDescent="0.3">
      <c r="A37" s="1">
        <v>40233</v>
      </c>
      <c r="B37">
        <v>10374.16</v>
      </c>
      <c r="C37">
        <f t="shared" si="0"/>
        <v>1</v>
      </c>
      <c r="E37" s="1">
        <f t="shared" si="1"/>
        <v>40217</v>
      </c>
      <c r="F37">
        <v>9908.39</v>
      </c>
    </row>
    <row r="38" spans="1:6" x14ac:dyDescent="0.3">
      <c r="A38" s="1">
        <v>40234</v>
      </c>
      <c r="B38">
        <v>10321.030000000001</v>
      </c>
      <c r="C38">
        <f t="shared" si="0"/>
        <v>-1</v>
      </c>
      <c r="E38" s="1">
        <f t="shared" si="1"/>
        <v>40218</v>
      </c>
      <c r="F38">
        <v>10058.64</v>
      </c>
    </row>
    <row r="39" spans="1:6" x14ac:dyDescent="0.3">
      <c r="A39" s="1">
        <v>40235</v>
      </c>
      <c r="B39">
        <v>10325.26</v>
      </c>
      <c r="C39">
        <f t="shared" si="0"/>
        <v>1</v>
      </c>
      <c r="E39" s="1">
        <f t="shared" si="1"/>
        <v>40219</v>
      </c>
      <c r="F39">
        <v>10038.379999999999</v>
      </c>
    </row>
    <row r="40" spans="1:6" x14ac:dyDescent="0.3">
      <c r="A40" s="1">
        <v>40238</v>
      </c>
      <c r="B40">
        <v>10403.790000000001</v>
      </c>
      <c r="C40">
        <f t="shared" si="0"/>
        <v>1</v>
      </c>
      <c r="E40" s="1">
        <f t="shared" si="1"/>
        <v>40220</v>
      </c>
      <c r="F40">
        <v>10144.19</v>
      </c>
    </row>
    <row r="41" spans="1:6" x14ac:dyDescent="0.3">
      <c r="A41" s="1">
        <v>40239</v>
      </c>
      <c r="B41">
        <v>10405.98</v>
      </c>
      <c r="C41">
        <f t="shared" si="0"/>
        <v>1</v>
      </c>
      <c r="E41" s="1">
        <f t="shared" si="1"/>
        <v>40221</v>
      </c>
      <c r="F41">
        <v>10099.14</v>
      </c>
    </row>
    <row r="42" spans="1:6" x14ac:dyDescent="0.3">
      <c r="A42" s="1">
        <v>40240</v>
      </c>
      <c r="B42">
        <v>10396.76</v>
      </c>
      <c r="C42">
        <f t="shared" si="0"/>
        <v>-1</v>
      </c>
      <c r="E42" s="1">
        <f t="shared" si="1"/>
        <v>40222</v>
      </c>
      <c r="F42">
        <v>10483.846381578944</v>
      </c>
    </row>
    <row r="43" spans="1:6" x14ac:dyDescent="0.3">
      <c r="A43" s="1">
        <v>40241</v>
      </c>
      <c r="B43">
        <v>10444.14</v>
      </c>
      <c r="C43">
        <f t="shared" si="0"/>
        <v>1</v>
      </c>
      <c r="E43" s="1">
        <f t="shared" si="1"/>
        <v>40223</v>
      </c>
      <c r="F43">
        <v>10483.846381578944</v>
      </c>
    </row>
    <row r="44" spans="1:6" x14ac:dyDescent="0.3">
      <c r="A44" s="1">
        <v>40242</v>
      </c>
      <c r="B44">
        <v>10566.2</v>
      </c>
      <c r="C44">
        <f t="shared" si="0"/>
        <v>1</v>
      </c>
      <c r="E44" s="1">
        <f t="shared" si="1"/>
        <v>40224</v>
      </c>
      <c r="F44">
        <v>10483.846381578944</v>
      </c>
    </row>
    <row r="45" spans="1:6" x14ac:dyDescent="0.3">
      <c r="A45" s="1">
        <v>40245</v>
      </c>
      <c r="B45">
        <v>10552.52</v>
      </c>
      <c r="C45">
        <f t="shared" si="0"/>
        <v>-1</v>
      </c>
      <c r="E45" s="1">
        <f t="shared" si="1"/>
        <v>40225</v>
      </c>
      <c r="F45">
        <v>10268.81</v>
      </c>
    </row>
    <row r="46" spans="1:6" x14ac:dyDescent="0.3">
      <c r="A46" s="1">
        <v>40246</v>
      </c>
      <c r="B46">
        <v>10564.38</v>
      </c>
      <c r="C46">
        <f t="shared" si="0"/>
        <v>1</v>
      </c>
      <c r="E46" s="1">
        <f t="shared" si="1"/>
        <v>40226</v>
      </c>
      <c r="F46">
        <v>10309.24</v>
      </c>
    </row>
    <row r="47" spans="1:6" x14ac:dyDescent="0.3">
      <c r="A47" s="1">
        <v>40247</v>
      </c>
      <c r="B47">
        <v>10567.33</v>
      </c>
      <c r="C47">
        <f t="shared" si="0"/>
        <v>1</v>
      </c>
      <c r="E47" s="1">
        <f t="shared" si="1"/>
        <v>40227</v>
      </c>
      <c r="F47">
        <v>10392.9</v>
      </c>
    </row>
    <row r="48" spans="1:6" x14ac:dyDescent="0.3">
      <c r="A48" s="1">
        <v>40248</v>
      </c>
      <c r="B48">
        <v>10611.84</v>
      </c>
      <c r="C48">
        <f t="shared" si="0"/>
        <v>1</v>
      </c>
      <c r="E48" s="1">
        <f t="shared" si="1"/>
        <v>40228</v>
      </c>
      <c r="F48">
        <v>10402.35</v>
      </c>
    </row>
    <row r="49" spans="1:6" x14ac:dyDescent="0.3">
      <c r="A49" s="1">
        <v>40249</v>
      </c>
      <c r="B49">
        <v>10624.69</v>
      </c>
      <c r="C49">
        <f t="shared" si="0"/>
        <v>1</v>
      </c>
      <c r="E49" s="1">
        <f t="shared" si="1"/>
        <v>40229</v>
      </c>
      <c r="F49">
        <v>10483.846381578944</v>
      </c>
    </row>
    <row r="50" spans="1:6" x14ac:dyDescent="0.3">
      <c r="A50" s="1">
        <v>40252</v>
      </c>
      <c r="B50">
        <v>10642.15</v>
      </c>
      <c r="C50">
        <f t="shared" si="0"/>
        <v>1</v>
      </c>
      <c r="E50" s="1">
        <f t="shared" si="1"/>
        <v>40230</v>
      </c>
      <c r="F50">
        <v>10483.846381578944</v>
      </c>
    </row>
    <row r="51" spans="1:6" x14ac:dyDescent="0.3">
      <c r="A51" s="1">
        <v>40253</v>
      </c>
      <c r="B51">
        <v>10685.98</v>
      </c>
      <c r="C51">
        <f t="shared" si="0"/>
        <v>1</v>
      </c>
      <c r="E51" s="1">
        <f t="shared" si="1"/>
        <v>40231</v>
      </c>
      <c r="F51">
        <v>10383.379999999999</v>
      </c>
    </row>
    <row r="52" spans="1:6" x14ac:dyDescent="0.3">
      <c r="A52" s="1">
        <v>40254</v>
      </c>
      <c r="B52">
        <v>10733.67</v>
      </c>
      <c r="C52">
        <f t="shared" si="0"/>
        <v>1</v>
      </c>
      <c r="E52" s="1">
        <f t="shared" si="1"/>
        <v>40232</v>
      </c>
      <c r="F52">
        <v>10282.41</v>
      </c>
    </row>
    <row r="53" spans="1:6" x14ac:dyDescent="0.3">
      <c r="A53" s="1">
        <v>40255</v>
      </c>
      <c r="B53">
        <v>10779.17</v>
      </c>
      <c r="C53">
        <f t="shared" si="0"/>
        <v>1</v>
      </c>
      <c r="E53" s="1">
        <f t="shared" si="1"/>
        <v>40233</v>
      </c>
      <c r="F53">
        <v>10374.16</v>
      </c>
    </row>
    <row r="54" spans="1:6" x14ac:dyDescent="0.3">
      <c r="A54" s="1">
        <v>40256</v>
      </c>
      <c r="B54">
        <v>10741.98</v>
      </c>
      <c r="C54">
        <f t="shared" si="0"/>
        <v>-1</v>
      </c>
      <c r="E54" s="1">
        <f t="shared" si="1"/>
        <v>40234</v>
      </c>
      <c r="F54">
        <v>10321.030000000001</v>
      </c>
    </row>
    <row r="55" spans="1:6" x14ac:dyDescent="0.3">
      <c r="A55" s="1">
        <v>40259</v>
      </c>
      <c r="B55">
        <v>10785.89</v>
      </c>
      <c r="C55">
        <f t="shared" si="0"/>
        <v>1</v>
      </c>
      <c r="E55" s="1">
        <f t="shared" si="1"/>
        <v>40235</v>
      </c>
      <c r="F55">
        <v>10325.26</v>
      </c>
    </row>
    <row r="56" spans="1:6" x14ac:dyDescent="0.3">
      <c r="A56" s="1">
        <v>40260</v>
      </c>
      <c r="B56">
        <v>10888.83</v>
      </c>
      <c r="C56">
        <f t="shared" si="0"/>
        <v>1</v>
      </c>
      <c r="E56" s="1">
        <f t="shared" si="1"/>
        <v>40236</v>
      </c>
      <c r="F56">
        <v>10483.846381578944</v>
      </c>
    </row>
    <row r="57" spans="1:6" x14ac:dyDescent="0.3">
      <c r="A57" s="1">
        <v>40261</v>
      </c>
      <c r="B57">
        <v>10836.15</v>
      </c>
      <c r="C57">
        <f t="shared" si="0"/>
        <v>-1</v>
      </c>
      <c r="E57" s="1">
        <f t="shared" si="1"/>
        <v>40237</v>
      </c>
      <c r="F57">
        <v>10483.846381578944</v>
      </c>
    </row>
    <row r="58" spans="1:6" x14ac:dyDescent="0.3">
      <c r="A58" s="1">
        <v>40262</v>
      </c>
      <c r="B58">
        <v>10841.21</v>
      </c>
      <c r="C58">
        <f t="shared" si="0"/>
        <v>1</v>
      </c>
      <c r="E58" s="1">
        <f t="shared" si="1"/>
        <v>40238</v>
      </c>
      <c r="F58">
        <v>10403.790000000001</v>
      </c>
    </row>
    <row r="59" spans="1:6" x14ac:dyDescent="0.3">
      <c r="A59" s="1">
        <v>40263</v>
      </c>
      <c r="B59">
        <v>10850.36</v>
      </c>
      <c r="C59">
        <f t="shared" si="0"/>
        <v>1</v>
      </c>
      <c r="E59" s="1">
        <f t="shared" si="1"/>
        <v>40239</v>
      </c>
      <c r="F59">
        <v>10405.98</v>
      </c>
    </row>
    <row r="60" spans="1:6" x14ac:dyDescent="0.3">
      <c r="A60" s="1">
        <v>40266</v>
      </c>
      <c r="B60">
        <v>10895.86</v>
      </c>
      <c r="C60">
        <f t="shared" si="0"/>
        <v>1</v>
      </c>
      <c r="E60" s="1">
        <f t="shared" si="1"/>
        <v>40240</v>
      </c>
      <c r="F60">
        <v>10396.76</v>
      </c>
    </row>
    <row r="61" spans="1:6" x14ac:dyDescent="0.3">
      <c r="A61" s="1">
        <v>40267</v>
      </c>
      <c r="B61">
        <v>10907.42</v>
      </c>
      <c r="C61">
        <f t="shared" si="0"/>
        <v>1</v>
      </c>
      <c r="E61" s="1">
        <f t="shared" si="1"/>
        <v>40241</v>
      </c>
      <c r="F61">
        <v>10444.14</v>
      </c>
    </row>
    <row r="62" spans="1:6" x14ac:dyDescent="0.3">
      <c r="A62" s="1">
        <v>40268</v>
      </c>
      <c r="B62">
        <v>10856.63</v>
      </c>
      <c r="C62">
        <f t="shared" si="0"/>
        <v>-1</v>
      </c>
      <c r="E62" s="1">
        <f t="shared" si="1"/>
        <v>40242</v>
      </c>
      <c r="F62">
        <v>10566.2</v>
      </c>
    </row>
    <row r="63" spans="1:6" x14ac:dyDescent="0.3">
      <c r="A63" s="1">
        <v>40269</v>
      </c>
      <c r="B63">
        <v>10927.07</v>
      </c>
      <c r="C63">
        <f t="shared" si="0"/>
        <v>1</v>
      </c>
      <c r="E63" s="1">
        <f t="shared" si="1"/>
        <v>40243</v>
      </c>
      <c r="F63">
        <v>10483.846381578944</v>
      </c>
    </row>
    <row r="64" spans="1:6" x14ac:dyDescent="0.3">
      <c r="A64" s="1">
        <v>40273</v>
      </c>
      <c r="B64">
        <v>10973.55</v>
      </c>
      <c r="C64">
        <f t="shared" si="0"/>
        <v>1</v>
      </c>
      <c r="E64" s="1">
        <f t="shared" si="1"/>
        <v>40244</v>
      </c>
      <c r="F64">
        <v>10483.846381578944</v>
      </c>
    </row>
    <row r="65" spans="1:6" x14ac:dyDescent="0.3">
      <c r="A65" s="1">
        <v>40274</v>
      </c>
      <c r="B65">
        <v>10969.99</v>
      </c>
      <c r="C65">
        <f t="shared" si="0"/>
        <v>-1</v>
      </c>
      <c r="E65" s="1">
        <f t="shared" si="1"/>
        <v>40245</v>
      </c>
      <c r="F65">
        <v>10552.52</v>
      </c>
    </row>
    <row r="66" spans="1:6" x14ac:dyDescent="0.3">
      <c r="A66" s="1">
        <v>40275</v>
      </c>
      <c r="B66">
        <v>10897.52</v>
      </c>
      <c r="C66">
        <f t="shared" si="0"/>
        <v>-1</v>
      </c>
      <c r="E66" s="1">
        <f t="shared" si="1"/>
        <v>40246</v>
      </c>
      <c r="F66">
        <v>10564.38</v>
      </c>
    </row>
    <row r="67" spans="1:6" x14ac:dyDescent="0.3">
      <c r="A67" s="1">
        <v>40276</v>
      </c>
      <c r="B67">
        <v>10927.07</v>
      </c>
      <c r="C67">
        <f t="shared" si="0"/>
        <v>1</v>
      </c>
      <c r="E67" s="1">
        <f t="shared" si="1"/>
        <v>40247</v>
      </c>
      <c r="F67">
        <v>10567.33</v>
      </c>
    </row>
    <row r="68" spans="1:6" x14ac:dyDescent="0.3">
      <c r="A68" s="1">
        <v>40277</v>
      </c>
      <c r="B68">
        <v>10997.35</v>
      </c>
      <c r="C68">
        <f t="shared" ref="C68:C131" si="2">IF(B68&gt;=B67,1,-1)</f>
        <v>1</v>
      </c>
      <c r="E68" s="1">
        <f t="shared" ref="E68:E131" si="3">E67+1</f>
        <v>40248</v>
      </c>
      <c r="F68">
        <v>10611.84</v>
      </c>
    </row>
    <row r="69" spans="1:6" x14ac:dyDescent="0.3">
      <c r="A69" s="1">
        <v>40280</v>
      </c>
      <c r="B69">
        <v>11005.97</v>
      </c>
      <c r="C69">
        <f t="shared" si="2"/>
        <v>1</v>
      </c>
      <c r="E69" s="1">
        <f t="shared" si="3"/>
        <v>40249</v>
      </c>
      <c r="F69">
        <v>10624.69</v>
      </c>
    </row>
    <row r="70" spans="1:6" x14ac:dyDescent="0.3">
      <c r="A70" s="1">
        <v>40281</v>
      </c>
      <c r="B70">
        <v>11019.42</v>
      </c>
      <c r="C70">
        <f t="shared" si="2"/>
        <v>1</v>
      </c>
      <c r="E70" s="1">
        <f t="shared" si="3"/>
        <v>40250</v>
      </c>
      <c r="F70">
        <v>10483.846381578944</v>
      </c>
    </row>
    <row r="71" spans="1:6" x14ac:dyDescent="0.3">
      <c r="A71" s="1">
        <v>40282</v>
      </c>
      <c r="B71">
        <v>11123.11</v>
      </c>
      <c r="C71">
        <f t="shared" si="2"/>
        <v>1</v>
      </c>
      <c r="E71" s="1">
        <f t="shared" si="3"/>
        <v>40251</v>
      </c>
      <c r="F71">
        <v>10483.846381578944</v>
      </c>
    </row>
    <row r="72" spans="1:6" x14ac:dyDescent="0.3">
      <c r="A72" s="1">
        <v>40283</v>
      </c>
      <c r="B72">
        <v>11144.57</v>
      </c>
      <c r="C72">
        <f t="shared" si="2"/>
        <v>1</v>
      </c>
      <c r="E72" s="1">
        <f t="shared" si="3"/>
        <v>40252</v>
      </c>
      <c r="F72">
        <v>10642.15</v>
      </c>
    </row>
    <row r="73" spans="1:6" x14ac:dyDescent="0.3">
      <c r="A73" s="1">
        <v>40284</v>
      </c>
      <c r="B73">
        <v>11018.66</v>
      </c>
      <c r="C73">
        <f t="shared" si="2"/>
        <v>-1</v>
      </c>
      <c r="E73" s="1">
        <f t="shared" si="3"/>
        <v>40253</v>
      </c>
      <c r="F73">
        <v>10685.98</v>
      </c>
    </row>
    <row r="74" spans="1:6" x14ac:dyDescent="0.3">
      <c r="A74" s="1">
        <v>40287</v>
      </c>
      <c r="B74">
        <v>11092.05</v>
      </c>
      <c r="C74">
        <f t="shared" si="2"/>
        <v>1</v>
      </c>
      <c r="E74" s="1">
        <f t="shared" si="3"/>
        <v>40254</v>
      </c>
      <c r="F74">
        <v>10733.67</v>
      </c>
    </row>
    <row r="75" spans="1:6" x14ac:dyDescent="0.3">
      <c r="A75" s="1">
        <v>40288</v>
      </c>
      <c r="B75">
        <v>11117.06</v>
      </c>
      <c r="C75">
        <f t="shared" si="2"/>
        <v>1</v>
      </c>
      <c r="E75" s="1">
        <f t="shared" si="3"/>
        <v>40255</v>
      </c>
      <c r="F75">
        <v>10779.17</v>
      </c>
    </row>
    <row r="76" spans="1:6" x14ac:dyDescent="0.3">
      <c r="A76" s="1">
        <v>40289</v>
      </c>
      <c r="B76">
        <v>11124.92</v>
      </c>
      <c r="C76">
        <f t="shared" si="2"/>
        <v>1</v>
      </c>
      <c r="E76" s="1">
        <f t="shared" si="3"/>
        <v>40256</v>
      </c>
      <c r="F76">
        <v>10741.98</v>
      </c>
    </row>
    <row r="77" spans="1:6" x14ac:dyDescent="0.3">
      <c r="A77" s="1">
        <v>40290</v>
      </c>
      <c r="B77">
        <v>11134.29</v>
      </c>
      <c r="C77">
        <f t="shared" si="2"/>
        <v>1</v>
      </c>
      <c r="E77" s="1">
        <f t="shared" si="3"/>
        <v>40257</v>
      </c>
      <c r="F77">
        <v>10483.846381578944</v>
      </c>
    </row>
    <row r="78" spans="1:6" x14ac:dyDescent="0.3">
      <c r="A78" s="1">
        <v>40291</v>
      </c>
      <c r="B78">
        <v>11204.28</v>
      </c>
      <c r="C78">
        <f t="shared" si="2"/>
        <v>1</v>
      </c>
      <c r="E78" s="1">
        <f t="shared" si="3"/>
        <v>40258</v>
      </c>
      <c r="F78">
        <v>10483.846381578944</v>
      </c>
    </row>
    <row r="79" spans="1:6" x14ac:dyDescent="0.3">
      <c r="A79" s="1">
        <v>40294</v>
      </c>
      <c r="B79">
        <v>11205.03</v>
      </c>
      <c r="C79">
        <f t="shared" si="2"/>
        <v>1</v>
      </c>
      <c r="E79" s="1">
        <f t="shared" si="3"/>
        <v>40259</v>
      </c>
      <c r="F79">
        <v>10785.89</v>
      </c>
    </row>
    <row r="80" spans="1:6" x14ac:dyDescent="0.3">
      <c r="A80" s="1">
        <v>40295</v>
      </c>
      <c r="B80">
        <v>10991.99</v>
      </c>
      <c r="C80">
        <f t="shared" si="2"/>
        <v>-1</v>
      </c>
      <c r="E80" s="1">
        <f t="shared" si="3"/>
        <v>40260</v>
      </c>
      <c r="F80">
        <v>10888.83</v>
      </c>
    </row>
    <row r="81" spans="1:6" x14ac:dyDescent="0.3">
      <c r="A81" s="1">
        <v>40296</v>
      </c>
      <c r="B81">
        <v>11045.27</v>
      </c>
      <c r="C81">
        <f t="shared" si="2"/>
        <v>1</v>
      </c>
      <c r="E81" s="1">
        <f t="shared" si="3"/>
        <v>40261</v>
      </c>
      <c r="F81">
        <v>10836.15</v>
      </c>
    </row>
    <row r="82" spans="1:6" x14ac:dyDescent="0.3">
      <c r="A82" s="1">
        <v>40297</v>
      </c>
      <c r="B82">
        <v>11167.32</v>
      </c>
      <c r="C82">
        <f t="shared" si="2"/>
        <v>1</v>
      </c>
      <c r="E82" s="1">
        <f t="shared" si="3"/>
        <v>40262</v>
      </c>
      <c r="F82">
        <v>10841.21</v>
      </c>
    </row>
    <row r="83" spans="1:6" x14ac:dyDescent="0.3">
      <c r="A83" s="1">
        <v>40298</v>
      </c>
      <c r="B83">
        <v>11008.61</v>
      </c>
      <c r="C83">
        <f t="shared" si="2"/>
        <v>-1</v>
      </c>
      <c r="E83" s="1">
        <f t="shared" si="3"/>
        <v>40263</v>
      </c>
      <c r="F83">
        <v>10850.36</v>
      </c>
    </row>
    <row r="84" spans="1:6" x14ac:dyDescent="0.3">
      <c r="A84" s="1">
        <v>40301</v>
      </c>
      <c r="B84">
        <v>11151.83</v>
      </c>
      <c r="C84">
        <f t="shared" si="2"/>
        <v>1</v>
      </c>
      <c r="E84" s="1">
        <f t="shared" si="3"/>
        <v>40264</v>
      </c>
      <c r="F84">
        <v>10483.846381578944</v>
      </c>
    </row>
    <row r="85" spans="1:6" x14ac:dyDescent="0.3">
      <c r="A85" s="1">
        <v>40302</v>
      </c>
      <c r="B85">
        <v>10926.77</v>
      </c>
      <c r="C85">
        <f t="shared" si="2"/>
        <v>-1</v>
      </c>
      <c r="E85" s="1">
        <f t="shared" si="3"/>
        <v>40265</v>
      </c>
      <c r="F85">
        <v>10483.846381578944</v>
      </c>
    </row>
    <row r="86" spans="1:6" x14ac:dyDescent="0.3">
      <c r="A86" s="1">
        <v>40303</v>
      </c>
      <c r="B86">
        <v>10868.12</v>
      </c>
      <c r="C86">
        <f t="shared" si="2"/>
        <v>-1</v>
      </c>
      <c r="E86" s="1">
        <f t="shared" si="3"/>
        <v>40266</v>
      </c>
      <c r="F86">
        <v>10895.86</v>
      </c>
    </row>
    <row r="87" spans="1:6" x14ac:dyDescent="0.3">
      <c r="A87" s="1">
        <v>40304</v>
      </c>
      <c r="B87">
        <v>10520.32</v>
      </c>
      <c r="C87">
        <f t="shared" si="2"/>
        <v>-1</v>
      </c>
      <c r="E87" s="1">
        <f t="shared" si="3"/>
        <v>40267</v>
      </c>
      <c r="F87">
        <v>10907.42</v>
      </c>
    </row>
    <row r="88" spans="1:6" x14ac:dyDescent="0.3">
      <c r="A88" s="1">
        <v>40305</v>
      </c>
      <c r="B88">
        <v>10380.43</v>
      </c>
      <c r="C88">
        <f t="shared" si="2"/>
        <v>-1</v>
      </c>
      <c r="E88" s="1">
        <f t="shared" si="3"/>
        <v>40268</v>
      </c>
      <c r="F88">
        <v>10856.63</v>
      </c>
    </row>
    <row r="89" spans="1:6" x14ac:dyDescent="0.3">
      <c r="A89" s="1">
        <v>40308</v>
      </c>
      <c r="B89">
        <v>10785.14</v>
      </c>
      <c r="C89">
        <f t="shared" si="2"/>
        <v>1</v>
      </c>
      <c r="E89" s="1">
        <f t="shared" si="3"/>
        <v>40269</v>
      </c>
      <c r="F89">
        <v>10927.07</v>
      </c>
    </row>
    <row r="90" spans="1:6" x14ac:dyDescent="0.3">
      <c r="A90" s="1">
        <v>40309</v>
      </c>
      <c r="B90">
        <v>10748.26</v>
      </c>
      <c r="C90">
        <f t="shared" si="2"/>
        <v>-1</v>
      </c>
      <c r="E90" s="1">
        <f t="shared" si="3"/>
        <v>40270</v>
      </c>
      <c r="F90">
        <v>10483.846381578944</v>
      </c>
    </row>
    <row r="91" spans="1:6" x14ac:dyDescent="0.3">
      <c r="A91" s="1">
        <v>40310</v>
      </c>
      <c r="B91">
        <v>10896.91</v>
      </c>
      <c r="C91">
        <f t="shared" si="2"/>
        <v>1</v>
      </c>
      <c r="E91" s="1">
        <f t="shared" si="3"/>
        <v>40271</v>
      </c>
      <c r="F91">
        <v>10483.846381578944</v>
      </c>
    </row>
    <row r="92" spans="1:6" x14ac:dyDescent="0.3">
      <c r="A92" s="1">
        <v>40311</v>
      </c>
      <c r="B92">
        <v>10782.95</v>
      </c>
      <c r="C92">
        <f t="shared" si="2"/>
        <v>-1</v>
      </c>
      <c r="E92" s="1">
        <f t="shared" si="3"/>
        <v>40272</v>
      </c>
      <c r="F92">
        <v>10483.846381578944</v>
      </c>
    </row>
    <row r="93" spans="1:6" x14ac:dyDescent="0.3">
      <c r="A93" s="1">
        <v>40312</v>
      </c>
      <c r="B93">
        <v>10620.16</v>
      </c>
      <c r="C93">
        <f t="shared" si="2"/>
        <v>-1</v>
      </c>
      <c r="E93" s="1">
        <f t="shared" si="3"/>
        <v>40273</v>
      </c>
      <c r="F93">
        <v>10973.55</v>
      </c>
    </row>
    <row r="94" spans="1:6" x14ac:dyDescent="0.3">
      <c r="A94" s="1">
        <v>40315</v>
      </c>
      <c r="B94">
        <v>10625.83</v>
      </c>
      <c r="C94">
        <f t="shared" si="2"/>
        <v>1</v>
      </c>
      <c r="E94" s="1">
        <f t="shared" si="3"/>
        <v>40274</v>
      </c>
      <c r="F94">
        <v>10969.99</v>
      </c>
    </row>
    <row r="95" spans="1:6" x14ac:dyDescent="0.3">
      <c r="A95" s="1">
        <v>40316</v>
      </c>
      <c r="B95">
        <v>10510.95</v>
      </c>
      <c r="C95">
        <f t="shared" si="2"/>
        <v>-1</v>
      </c>
      <c r="E95" s="1">
        <f t="shared" si="3"/>
        <v>40275</v>
      </c>
      <c r="F95">
        <v>10897.52</v>
      </c>
    </row>
    <row r="96" spans="1:6" x14ac:dyDescent="0.3">
      <c r="A96" s="1">
        <v>40317</v>
      </c>
      <c r="B96">
        <v>10444.370000000001</v>
      </c>
      <c r="C96">
        <f t="shared" si="2"/>
        <v>-1</v>
      </c>
      <c r="E96" s="1">
        <f t="shared" si="3"/>
        <v>40276</v>
      </c>
      <c r="F96">
        <v>10927.07</v>
      </c>
    </row>
    <row r="97" spans="1:6" x14ac:dyDescent="0.3">
      <c r="A97" s="1">
        <v>40318</v>
      </c>
      <c r="B97">
        <v>10068.01</v>
      </c>
      <c r="C97">
        <f t="shared" si="2"/>
        <v>-1</v>
      </c>
      <c r="E97" s="1">
        <f t="shared" si="3"/>
        <v>40277</v>
      </c>
      <c r="F97">
        <v>10997.35</v>
      </c>
    </row>
    <row r="98" spans="1:6" x14ac:dyDescent="0.3">
      <c r="A98" s="1">
        <v>40319</v>
      </c>
      <c r="B98">
        <v>10193.39</v>
      </c>
      <c r="C98">
        <f t="shared" si="2"/>
        <v>1</v>
      </c>
      <c r="E98" s="1">
        <f t="shared" si="3"/>
        <v>40278</v>
      </c>
      <c r="F98">
        <v>10483.846381578944</v>
      </c>
    </row>
    <row r="99" spans="1:6" x14ac:dyDescent="0.3">
      <c r="A99" s="1">
        <v>40322</v>
      </c>
      <c r="B99">
        <v>10066.57</v>
      </c>
      <c r="C99">
        <f t="shared" si="2"/>
        <v>-1</v>
      </c>
      <c r="E99" s="1">
        <f t="shared" si="3"/>
        <v>40279</v>
      </c>
      <c r="F99">
        <v>10483.846381578944</v>
      </c>
    </row>
    <row r="100" spans="1:6" x14ac:dyDescent="0.3">
      <c r="A100" s="1">
        <v>40323</v>
      </c>
      <c r="B100">
        <v>10043.75</v>
      </c>
      <c r="C100">
        <f t="shared" si="2"/>
        <v>-1</v>
      </c>
      <c r="E100" s="1">
        <f t="shared" si="3"/>
        <v>40280</v>
      </c>
      <c r="F100">
        <v>11005.97</v>
      </c>
    </row>
    <row r="101" spans="1:6" x14ac:dyDescent="0.3">
      <c r="A101" s="1">
        <v>40324</v>
      </c>
      <c r="B101">
        <v>9974.4500000000007</v>
      </c>
      <c r="C101">
        <f t="shared" si="2"/>
        <v>-1</v>
      </c>
      <c r="E101" s="1">
        <f t="shared" si="3"/>
        <v>40281</v>
      </c>
      <c r="F101">
        <v>11019.42</v>
      </c>
    </row>
    <row r="102" spans="1:6" x14ac:dyDescent="0.3">
      <c r="A102" s="1">
        <v>40325</v>
      </c>
      <c r="B102">
        <v>10258.99</v>
      </c>
      <c r="C102">
        <f t="shared" si="2"/>
        <v>1</v>
      </c>
      <c r="E102" s="1">
        <f t="shared" si="3"/>
        <v>40282</v>
      </c>
      <c r="F102">
        <v>11123.11</v>
      </c>
    </row>
    <row r="103" spans="1:6" x14ac:dyDescent="0.3">
      <c r="A103" s="1">
        <v>40326</v>
      </c>
      <c r="B103">
        <v>10136.629999999999</v>
      </c>
      <c r="C103">
        <f t="shared" si="2"/>
        <v>-1</v>
      </c>
      <c r="E103" s="1">
        <f t="shared" si="3"/>
        <v>40283</v>
      </c>
      <c r="F103">
        <v>11144.57</v>
      </c>
    </row>
    <row r="104" spans="1:6" x14ac:dyDescent="0.3">
      <c r="A104" s="1">
        <v>40330</v>
      </c>
      <c r="B104">
        <v>10024.02</v>
      </c>
      <c r="C104">
        <f t="shared" si="2"/>
        <v>-1</v>
      </c>
      <c r="E104" s="1">
        <f t="shared" si="3"/>
        <v>40284</v>
      </c>
      <c r="F104">
        <v>11018.66</v>
      </c>
    </row>
    <row r="105" spans="1:6" x14ac:dyDescent="0.3">
      <c r="A105" s="1">
        <v>40331</v>
      </c>
      <c r="B105">
        <v>10249.540000000001</v>
      </c>
      <c r="C105">
        <f t="shared" si="2"/>
        <v>1</v>
      </c>
      <c r="E105" s="1">
        <f t="shared" si="3"/>
        <v>40285</v>
      </c>
      <c r="F105">
        <v>10483.846381578944</v>
      </c>
    </row>
    <row r="106" spans="1:6" x14ac:dyDescent="0.3">
      <c r="A106" s="1">
        <v>40332</v>
      </c>
      <c r="B106">
        <v>10255.280000000001</v>
      </c>
      <c r="C106">
        <f t="shared" si="2"/>
        <v>1</v>
      </c>
      <c r="E106" s="1">
        <f t="shared" si="3"/>
        <v>40286</v>
      </c>
      <c r="F106">
        <v>10483.846381578944</v>
      </c>
    </row>
    <row r="107" spans="1:6" x14ac:dyDescent="0.3">
      <c r="A107" s="1">
        <v>40333</v>
      </c>
      <c r="B107">
        <v>9931.9699999999993</v>
      </c>
      <c r="C107">
        <f t="shared" si="2"/>
        <v>-1</v>
      </c>
      <c r="E107" s="1">
        <f t="shared" si="3"/>
        <v>40287</v>
      </c>
      <c r="F107">
        <v>11092.05</v>
      </c>
    </row>
    <row r="108" spans="1:6" x14ac:dyDescent="0.3">
      <c r="A108" s="1">
        <v>40336</v>
      </c>
      <c r="B108">
        <v>9816.49</v>
      </c>
      <c r="C108">
        <f t="shared" si="2"/>
        <v>-1</v>
      </c>
      <c r="E108" s="1">
        <f t="shared" si="3"/>
        <v>40288</v>
      </c>
      <c r="F108">
        <v>11117.06</v>
      </c>
    </row>
    <row r="109" spans="1:6" x14ac:dyDescent="0.3">
      <c r="A109" s="1">
        <v>40337</v>
      </c>
      <c r="B109">
        <v>9939.98</v>
      </c>
      <c r="C109">
        <f t="shared" si="2"/>
        <v>1</v>
      </c>
      <c r="E109" s="1">
        <f t="shared" si="3"/>
        <v>40289</v>
      </c>
      <c r="F109">
        <v>11124.92</v>
      </c>
    </row>
    <row r="110" spans="1:6" x14ac:dyDescent="0.3">
      <c r="A110" s="1">
        <v>40338</v>
      </c>
      <c r="B110">
        <v>9899.25</v>
      </c>
      <c r="C110">
        <f t="shared" si="2"/>
        <v>-1</v>
      </c>
      <c r="E110" s="1">
        <f t="shared" si="3"/>
        <v>40290</v>
      </c>
      <c r="F110">
        <v>11134.29</v>
      </c>
    </row>
    <row r="111" spans="1:6" x14ac:dyDescent="0.3">
      <c r="A111" s="1">
        <v>40339</v>
      </c>
      <c r="B111">
        <v>10172.530000000001</v>
      </c>
      <c r="C111">
        <f t="shared" si="2"/>
        <v>1</v>
      </c>
      <c r="E111" s="1">
        <f t="shared" si="3"/>
        <v>40291</v>
      </c>
      <c r="F111">
        <v>11204.28</v>
      </c>
    </row>
    <row r="112" spans="1:6" x14ac:dyDescent="0.3">
      <c r="A112" s="1">
        <v>40340</v>
      </c>
      <c r="B112">
        <v>10211.07</v>
      </c>
      <c r="C112">
        <f t="shared" si="2"/>
        <v>1</v>
      </c>
      <c r="E112" s="1">
        <f t="shared" si="3"/>
        <v>40292</v>
      </c>
      <c r="F112">
        <v>10483.846381578944</v>
      </c>
    </row>
    <row r="113" spans="1:6" x14ac:dyDescent="0.3">
      <c r="A113" s="1">
        <v>40343</v>
      </c>
      <c r="B113">
        <v>10190.89</v>
      </c>
      <c r="C113">
        <f t="shared" si="2"/>
        <v>-1</v>
      </c>
      <c r="E113" s="1">
        <f t="shared" si="3"/>
        <v>40293</v>
      </c>
      <c r="F113">
        <v>10483.846381578944</v>
      </c>
    </row>
    <row r="114" spans="1:6" x14ac:dyDescent="0.3">
      <c r="A114" s="1">
        <v>40344</v>
      </c>
      <c r="B114">
        <v>10404.77</v>
      </c>
      <c r="C114">
        <f t="shared" si="2"/>
        <v>1</v>
      </c>
      <c r="E114" s="1">
        <f t="shared" si="3"/>
        <v>40294</v>
      </c>
      <c r="F114">
        <v>11205.03</v>
      </c>
    </row>
    <row r="115" spans="1:6" x14ac:dyDescent="0.3">
      <c r="A115" s="1">
        <v>40345</v>
      </c>
      <c r="B115">
        <v>10409.459999999999</v>
      </c>
      <c r="C115">
        <f t="shared" si="2"/>
        <v>1</v>
      </c>
      <c r="E115" s="1">
        <f t="shared" si="3"/>
        <v>40295</v>
      </c>
      <c r="F115">
        <v>10991.99</v>
      </c>
    </row>
    <row r="116" spans="1:6" x14ac:dyDescent="0.3">
      <c r="A116" s="1">
        <v>40346</v>
      </c>
      <c r="B116">
        <v>10434.17</v>
      </c>
      <c r="C116">
        <f t="shared" si="2"/>
        <v>1</v>
      </c>
      <c r="E116" s="1">
        <f t="shared" si="3"/>
        <v>40296</v>
      </c>
      <c r="F116">
        <v>11045.27</v>
      </c>
    </row>
    <row r="117" spans="1:6" x14ac:dyDescent="0.3">
      <c r="A117" s="1">
        <v>40347</v>
      </c>
      <c r="B117">
        <v>10450.64</v>
      </c>
      <c r="C117">
        <f t="shared" si="2"/>
        <v>1</v>
      </c>
      <c r="E117" s="1">
        <f t="shared" si="3"/>
        <v>40297</v>
      </c>
      <c r="F117">
        <v>11167.32</v>
      </c>
    </row>
    <row r="118" spans="1:6" x14ac:dyDescent="0.3">
      <c r="A118" s="1">
        <v>40350</v>
      </c>
      <c r="B118">
        <v>10442.41</v>
      </c>
      <c r="C118">
        <f t="shared" si="2"/>
        <v>-1</v>
      </c>
      <c r="E118" s="1">
        <f t="shared" si="3"/>
        <v>40298</v>
      </c>
      <c r="F118">
        <v>11008.61</v>
      </c>
    </row>
    <row r="119" spans="1:6" x14ac:dyDescent="0.3">
      <c r="A119" s="1">
        <v>40351</v>
      </c>
      <c r="B119">
        <v>10293.52</v>
      </c>
      <c r="C119">
        <f t="shared" si="2"/>
        <v>-1</v>
      </c>
      <c r="E119" s="1">
        <f t="shared" si="3"/>
        <v>40299</v>
      </c>
      <c r="F119">
        <v>10483.846381578944</v>
      </c>
    </row>
    <row r="120" spans="1:6" x14ac:dyDescent="0.3">
      <c r="A120" s="1">
        <v>40352</v>
      </c>
      <c r="B120">
        <v>10298.44</v>
      </c>
      <c r="C120">
        <f t="shared" si="2"/>
        <v>1</v>
      </c>
      <c r="E120" s="1">
        <f t="shared" si="3"/>
        <v>40300</v>
      </c>
      <c r="F120">
        <v>10483.846381578944</v>
      </c>
    </row>
    <row r="121" spans="1:6" x14ac:dyDescent="0.3">
      <c r="A121" s="1">
        <v>40353</v>
      </c>
      <c r="B121">
        <v>10152.799999999999</v>
      </c>
      <c r="C121">
        <f t="shared" si="2"/>
        <v>-1</v>
      </c>
      <c r="E121" s="1">
        <f t="shared" si="3"/>
        <v>40301</v>
      </c>
      <c r="F121">
        <v>11151.83</v>
      </c>
    </row>
    <row r="122" spans="1:6" x14ac:dyDescent="0.3">
      <c r="A122" s="1">
        <v>40354</v>
      </c>
      <c r="B122">
        <v>10143.81</v>
      </c>
      <c r="C122">
        <f t="shared" si="2"/>
        <v>-1</v>
      </c>
      <c r="E122" s="1">
        <f t="shared" si="3"/>
        <v>40302</v>
      </c>
      <c r="F122">
        <v>10926.77</v>
      </c>
    </row>
    <row r="123" spans="1:6" x14ac:dyDescent="0.3">
      <c r="A123" s="1">
        <v>40357</v>
      </c>
      <c r="B123">
        <v>10138.52</v>
      </c>
      <c r="C123">
        <f t="shared" si="2"/>
        <v>-1</v>
      </c>
      <c r="E123" s="1">
        <f t="shared" si="3"/>
        <v>40303</v>
      </c>
      <c r="F123">
        <v>10868.12</v>
      </c>
    </row>
    <row r="124" spans="1:6" x14ac:dyDescent="0.3">
      <c r="A124" s="1">
        <v>40358</v>
      </c>
      <c r="B124">
        <v>9870.2999999999993</v>
      </c>
      <c r="C124">
        <f t="shared" si="2"/>
        <v>-1</v>
      </c>
      <c r="E124" s="1">
        <f t="shared" si="3"/>
        <v>40304</v>
      </c>
      <c r="F124">
        <v>10520.32</v>
      </c>
    </row>
    <row r="125" spans="1:6" x14ac:dyDescent="0.3">
      <c r="A125" s="1">
        <v>40359</v>
      </c>
      <c r="B125">
        <v>9774.02</v>
      </c>
      <c r="C125">
        <f t="shared" si="2"/>
        <v>-1</v>
      </c>
      <c r="E125" s="1">
        <f t="shared" si="3"/>
        <v>40305</v>
      </c>
      <c r="F125">
        <v>10380.43</v>
      </c>
    </row>
    <row r="126" spans="1:6" x14ac:dyDescent="0.3">
      <c r="A126" s="1">
        <v>40360</v>
      </c>
      <c r="B126">
        <v>9732.5300000000007</v>
      </c>
      <c r="C126">
        <f t="shared" si="2"/>
        <v>-1</v>
      </c>
      <c r="E126" s="1">
        <f t="shared" si="3"/>
        <v>40306</v>
      </c>
      <c r="F126">
        <v>10483.846381578944</v>
      </c>
    </row>
    <row r="127" spans="1:6" x14ac:dyDescent="0.3">
      <c r="A127" s="1">
        <v>40361</v>
      </c>
      <c r="B127">
        <v>9686.48</v>
      </c>
      <c r="C127">
        <f t="shared" si="2"/>
        <v>-1</v>
      </c>
      <c r="E127" s="1">
        <f t="shared" si="3"/>
        <v>40307</v>
      </c>
      <c r="F127">
        <v>10483.846381578944</v>
      </c>
    </row>
    <row r="128" spans="1:6" x14ac:dyDescent="0.3">
      <c r="A128" s="1">
        <v>40365</v>
      </c>
      <c r="B128">
        <v>9743.6200000000008</v>
      </c>
      <c r="C128">
        <f t="shared" si="2"/>
        <v>1</v>
      </c>
      <c r="E128" s="1">
        <f t="shared" si="3"/>
        <v>40308</v>
      </c>
      <c r="F128">
        <v>10785.14</v>
      </c>
    </row>
    <row r="129" spans="1:6" x14ac:dyDescent="0.3">
      <c r="A129" s="1">
        <v>40366</v>
      </c>
      <c r="B129">
        <v>10018.280000000001</v>
      </c>
      <c r="C129">
        <f t="shared" si="2"/>
        <v>1</v>
      </c>
      <c r="E129" s="1">
        <f t="shared" si="3"/>
        <v>40309</v>
      </c>
      <c r="F129">
        <v>10748.26</v>
      </c>
    </row>
    <row r="130" spans="1:6" x14ac:dyDescent="0.3">
      <c r="A130" s="1">
        <v>40367</v>
      </c>
      <c r="B130">
        <v>10138.99</v>
      </c>
      <c r="C130">
        <f t="shared" si="2"/>
        <v>1</v>
      </c>
      <c r="E130" s="1">
        <f t="shared" si="3"/>
        <v>40310</v>
      </c>
      <c r="F130">
        <v>10896.91</v>
      </c>
    </row>
    <row r="131" spans="1:6" x14ac:dyDescent="0.3">
      <c r="A131" s="1">
        <v>40368</v>
      </c>
      <c r="B131">
        <v>10198.030000000001</v>
      </c>
      <c r="C131">
        <f t="shared" si="2"/>
        <v>1</v>
      </c>
      <c r="E131" s="1">
        <f t="shared" si="3"/>
        <v>40311</v>
      </c>
      <c r="F131">
        <v>10782.95</v>
      </c>
    </row>
    <row r="132" spans="1:6" x14ac:dyDescent="0.3">
      <c r="A132" s="1">
        <v>40371</v>
      </c>
      <c r="B132">
        <v>10216.27</v>
      </c>
      <c r="C132">
        <f t="shared" ref="C132:C153" si="4">IF(B132&gt;=B131,1,-1)</f>
        <v>1</v>
      </c>
      <c r="E132" s="1">
        <f t="shared" ref="E132:E153" si="5">E131+1</f>
        <v>40312</v>
      </c>
      <c r="F132">
        <v>10620.16</v>
      </c>
    </row>
    <row r="133" spans="1:6" x14ac:dyDescent="0.3">
      <c r="A133" s="1">
        <v>40372</v>
      </c>
      <c r="B133">
        <v>10363.02</v>
      </c>
      <c r="C133">
        <f t="shared" si="4"/>
        <v>1</v>
      </c>
      <c r="E133" s="1">
        <f t="shared" si="5"/>
        <v>40313</v>
      </c>
      <c r="F133">
        <v>10483.846381578944</v>
      </c>
    </row>
    <row r="134" spans="1:6" x14ac:dyDescent="0.3">
      <c r="A134" s="1">
        <v>40373</v>
      </c>
      <c r="B134">
        <v>10366.719999999999</v>
      </c>
      <c r="C134">
        <f t="shared" si="4"/>
        <v>1</v>
      </c>
      <c r="E134" s="1">
        <f t="shared" si="5"/>
        <v>40314</v>
      </c>
      <c r="F134">
        <v>10483.846381578944</v>
      </c>
    </row>
    <row r="135" spans="1:6" x14ac:dyDescent="0.3">
      <c r="A135" s="1">
        <v>40374</v>
      </c>
      <c r="B135">
        <v>10359.31</v>
      </c>
      <c r="C135">
        <f t="shared" si="4"/>
        <v>-1</v>
      </c>
      <c r="E135" s="1">
        <f t="shared" si="5"/>
        <v>40315</v>
      </c>
      <c r="F135">
        <v>10625.83</v>
      </c>
    </row>
    <row r="136" spans="1:6" x14ac:dyDescent="0.3">
      <c r="A136" s="1">
        <v>40375</v>
      </c>
      <c r="B136">
        <v>10097.9</v>
      </c>
      <c r="C136">
        <f t="shared" si="4"/>
        <v>-1</v>
      </c>
      <c r="E136" s="1">
        <f t="shared" si="5"/>
        <v>40316</v>
      </c>
      <c r="F136">
        <v>10510.95</v>
      </c>
    </row>
    <row r="137" spans="1:6" x14ac:dyDescent="0.3">
      <c r="A137" s="1">
        <v>40378</v>
      </c>
      <c r="B137">
        <v>10154.43</v>
      </c>
      <c r="C137">
        <f t="shared" si="4"/>
        <v>1</v>
      </c>
      <c r="E137" s="1">
        <f t="shared" si="5"/>
        <v>40317</v>
      </c>
      <c r="F137">
        <v>10444.370000000001</v>
      </c>
    </row>
    <row r="138" spans="1:6" x14ac:dyDescent="0.3">
      <c r="A138" s="1">
        <v>40379</v>
      </c>
      <c r="B138">
        <v>10229.959999999999</v>
      </c>
      <c r="C138">
        <f t="shared" si="4"/>
        <v>1</v>
      </c>
      <c r="E138" s="1">
        <f t="shared" si="5"/>
        <v>40318</v>
      </c>
      <c r="F138">
        <v>10068.01</v>
      </c>
    </row>
    <row r="139" spans="1:6" x14ac:dyDescent="0.3">
      <c r="A139" s="1">
        <v>40380</v>
      </c>
      <c r="B139">
        <v>10120.530000000001</v>
      </c>
      <c r="C139">
        <f t="shared" si="4"/>
        <v>-1</v>
      </c>
      <c r="E139" s="1">
        <f t="shared" si="5"/>
        <v>40319</v>
      </c>
      <c r="F139">
        <v>10193.39</v>
      </c>
    </row>
    <row r="140" spans="1:6" x14ac:dyDescent="0.3">
      <c r="A140" s="1">
        <v>40381</v>
      </c>
      <c r="B140">
        <v>10322.299999999999</v>
      </c>
      <c r="C140">
        <f t="shared" si="4"/>
        <v>1</v>
      </c>
      <c r="E140" s="1">
        <f t="shared" si="5"/>
        <v>40320</v>
      </c>
      <c r="F140">
        <v>10483.846381578944</v>
      </c>
    </row>
    <row r="141" spans="1:6" x14ac:dyDescent="0.3">
      <c r="A141" s="1">
        <v>40382</v>
      </c>
      <c r="B141">
        <v>10424.620000000001</v>
      </c>
      <c r="C141">
        <f t="shared" si="4"/>
        <v>1</v>
      </c>
      <c r="E141" s="1">
        <f t="shared" si="5"/>
        <v>40321</v>
      </c>
      <c r="F141">
        <v>10483.846381578944</v>
      </c>
    </row>
    <row r="142" spans="1:6" x14ac:dyDescent="0.3">
      <c r="A142" s="1">
        <v>40385</v>
      </c>
      <c r="B142">
        <v>10525.43</v>
      </c>
      <c r="C142">
        <f t="shared" si="4"/>
        <v>1</v>
      </c>
      <c r="E142" s="1">
        <f t="shared" si="5"/>
        <v>40322</v>
      </c>
      <c r="F142">
        <v>10066.57</v>
      </c>
    </row>
    <row r="143" spans="1:6" x14ac:dyDescent="0.3">
      <c r="A143" s="1">
        <v>40386</v>
      </c>
      <c r="B143">
        <v>10537.69</v>
      </c>
      <c r="C143">
        <f t="shared" si="4"/>
        <v>1</v>
      </c>
      <c r="E143" s="1">
        <f t="shared" si="5"/>
        <v>40323</v>
      </c>
      <c r="F143">
        <v>10043.75</v>
      </c>
    </row>
    <row r="144" spans="1:6" x14ac:dyDescent="0.3">
      <c r="A144" s="1">
        <v>40387</v>
      </c>
      <c r="B144">
        <v>10497.88</v>
      </c>
      <c r="C144">
        <f t="shared" si="4"/>
        <v>-1</v>
      </c>
      <c r="E144" s="1">
        <f t="shared" si="5"/>
        <v>40324</v>
      </c>
      <c r="F144">
        <v>9974.4500000000007</v>
      </c>
    </row>
    <row r="145" spans="1:6" x14ac:dyDescent="0.3">
      <c r="A145" s="1">
        <v>40388</v>
      </c>
      <c r="B145">
        <v>10467.16</v>
      </c>
      <c r="C145">
        <f t="shared" si="4"/>
        <v>-1</v>
      </c>
      <c r="E145" s="1">
        <f t="shared" si="5"/>
        <v>40325</v>
      </c>
      <c r="F145">
        <v>10258.99</v>
      </c>
    </row>
    <row r="146" spans="1:6" x14ac:dyDescent="0.3">
      <c r="A146" s="1">
        <v>40389</v>
      </c>
      <c r="B146">
        <v>10465.94</v>
      </c>
      <c r="C146">
        <f t="shared" si="4"/>
        <v>-1</v>
      </c>
      <c r="E146" s="1">
        <f t="shared" si="5"/>
        <v>40326</v>
      </c>
      <c r="F146">
        <v>10136.629999999999</v>
      </c>
    </row>
    <row r="147" spans="1:6" x14ac:dyDescent="0.3">
      <c r="A147" s="1">
        <v>40392</v>
      </c>
      <c r="B147">
        <v>10674.38</v>
      </c>
      <c r="C147">
        <f t="shared" si="4"/>
        <v>1</v>
      </c>
      <c r="E147" s="1">
        <f t="shared" si="5"/>
        <v>40327</v>
      </c>
      <c r="F147">
        <v>10483.846381578944</v>
      </c>
    </row>
    <row r="148" spans="1:6" x14ac:dyDescent="0.3">
      <c r="A148" s="1">
        <v>40393</v>
      </c>
      <c r="B148">
        <v>10636.38</v>
      </c>
      <c r="C148">
        <f t="shared" si="4"/>
        <v>-1</v>
      </c>
      <c r="E148" s="1">
        <f t="shared" si="5"/>
        <v>40328</v>
      </c>
      <c r="F148">
        <v>10483.846381578944</v>
      </c>
    </row>
    <row r="149" spans="1:6" x14ac:dyDescent="0.3">
      <c r="A149" s="1">
        <v>40394</v>
      </c>
      <c r="B149">
        <v>10680.43</v>
      </c>
      <c r="C149">
        <f t="shared" si="4"/>
        <v>1</v>
      </c>
      <c r="E149" s="1">
        <f t="shared" si="5"/>
        <v>40329</v>
      </c>
      <c r="F149">
        <v>10483.846381578944</v>
      </c>
    </row>
    <row r="150" spans="1:6" x14ac:dyDescent="0.3">
      <c r="A150" s="1">
        <v>40395</v>
      </c>
      <c r="B150">
        <v>10674.98</v>
      </c>
      <c r="C150">
        <f t="shared" si="4"/>
        <v>-1</v>
      </c>
      <c r="E150" s="1">
        <f t="shared" si="5"/>
        <v>40330</v>
      </c>
      <c r="F150">
        <v>10024.02</v>
      </c>
    </row>
    <row r="151" spans="1:6" x14ac:dyDescent="0.3">
      <c r="A151" s="1">
        <v>40396</v>
      </c>
      <c r="B151">
        <v>10653.56</v>
      </c>
      <c r="C151">
        <f t="shared" si="4"/>
        <v>-1</v>
      </c>
      <c r="E151" s="1">
        <f t="shared" si="5"/>
        <v>40331</v>
      </c>
      <c r="F151">
        <v>10249.540000000001</v>
      </c>
    </row>
    <row r="152" spans="1:6" x14ac:dyDescent="0.3">
      <c r="A152" s="1">
        <v>40399</v>
      </c>
      <c r="B152">
        <v>10698.75</v>
      </c>
      <c r="C152">
        <f t="shared" si="4"/>
        <v>1</v>
      </c>
      <c r="E152" s="1">
        <f t="shared" si="5"/>
        <v>40332</v>
      </c>
      <c r="F152">
        <v>10255.280000000001</v>
      </c>
    </row>
    <row r="153" spans="1:6" x14ac:dyDescent="0.3">
      <c r="A153" s="1">
        <v>40400</v>
      </c>
      <c r="B153">
        <v>10644.25</v>
      </c>
      <c r="C153">
        <f t="shared" si="4"/>
        <v>-1</v>
      </c>
      <c r="E153" s="1">
        <f t="shared" si="5"/>
        <v>40333</v>
      </c>
      <c r="F153">
        <v>9931.9699999999993</v>
      </c>
    </row>
    <row r="154" spans="1:6" x14ac:dyDescent="0.3">
      <c r="A154" s="1"/>
    </row>
    <row r="155" spans="1:6" x14ac:dyDescent="0.3">
      <c r="A155" s="1"/>
    </row>
    <row r="156" spans="1:6" x14ac:dyDescent="0.3">
      <c r="A156" s="1"/>
    </row>
    <row r="157" spans="1:6" x14ac:dyDescent="0.3">
      <c r="A157" s="1"/>
    </row>
    <row r="158" spans="1:6" x14ac:dyDescent="0.3">
      <c r="A158" s="1"/>
    </row>
    <row r="159" spans="1:6" x14ac:dyDescent="0.3">
      <c r="A159" s="1"/>
    </row>
    <row r="160" spans="1:6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</sheetData>
  <sortState xmlns:xlrd2="http://schemas.microsoft.com/office/spreadsheetml/2017/richdata2" ref="A2:B153">
    <sortCondition ref="A2:A153"/>
  </sortState>
  <mergeCells count="2">
    <mergeCell ref="H2:O9"/>
    <mergeCell ref="H10:O17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4C2749E2-49CC-4660-B1D2-FE93F5612C4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Данные!C2:C153</xm:f>
              <xm:sqref>H10</xm:sqref>
            </x14:sparkline>
          </x14:sparklines>
        </x14:sparklineGroup>
        <x14:sparklineGroup displayEmptyCellsAs="gap" negative="1" xr2:uid="{C55EBCA6-4A32-40A4-A089-F7859687C3E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Данные!B2:B153</xm:f>
              <xm:sqref>H2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Sheet2</vt:lpstr>
      <vt:lpstr>Данные</vt:lpstr>
      <vt:lpstr>Chart1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Акмал Мухитдинов</cp:lastModifiedBy>
  <cp:revision/>
  <dcterms:created xsi:type="dcterms:W3CDTF">2010-08-11T13:25:21Z</dcterms:created>
  <dcterms:modified xsi:type="dcterms:W3CDTF">2022-12-15T22:17:55Z</dcterms:modified>
  <cp:category/>
  <cp:contentStatus/>
</cp:coreProperties>
</file>