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Домашнее задание\homework_6\"/>
    </mc:Choice>
  </mc:AlternateContent>
  <xr:revisionPtr revIDLastSave="0" documentId="13_ncr:1_{9A6FCB88-6442-4791-A82C-5664677F54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swer Report 1" sheetId="2" r:id="rId1"/>
    <sheet name="Sheet1" sheetId="1" r:id="rId2"/>
  </sheets>
  <definedNames>
    <definedName name="solver_adj" localSheetId="1" hidden="1">Sheet1!$B$4,Sheet1!$C$4,Sheet1!$D$4,Sheet1!$D$5,Sheet1!$C$5,Sheet1!$B$5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Sheet1!$E$13</definedName>
    <definedName name="solver_lhs2" localSheetId="1" hidden="1">Sheet1!$E$14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Sheet1!$B$23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hs1" localSheetId="1" hidden="1">13000</definedName>
    <definedName name="solver_rhs2" localSheetId="1" hidden="1">3000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C14" i="1"/>
  <c r="B14" i="1"/>
  <c r="B13" i="1"/>
  <c r="D13" i="1"/>
  <c r="C13" i="1"/>
  <c r="E6" i="1"/>
  <c r="E5" i="1"/>
  <c r="E4" i="1"/>
  <c r="E3" i="1"/>
  <c r="E13" i="1" l="1"/>
  <c r="C15" i="1"/>
  <c r="C12" i="1" s="1"/>
  <c r="D15" i="1"/>
  <c r="D12" i="1" s="1"/>
  <c r="B15" i="1"/>
  <c r="B12" i="1" s="1"/>
  <c r="E14" i="1"/>
  <c r="E12" i="1" l="1"/>
  <c r="B23" i="1" s="1"/>
  <c r="E15" i="1"/>
</calcChain>
</file>

<file path=xl/sharedStrings.xml><?xml version="1.0" encoding="utf-8"?>
<sst xmlns="http://schemas.openxmlformats.org/spreadsheetml/2006/main" count="79" uniqueCount="61">
  <si>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</si>
  <si>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</si>
  <si>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</si>
  <si>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</si>
  <si>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</si>
  <si>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</si>
  <si>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</si>
  <si>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>Сумма</t>
  </si>
  <si>
    <t>?</t>
  </si>
  <si>
    <t>Что если в сумме</t>
  </si>
  <si>
    <t>Исходное задание</t>
  </si>
  <si>
    <t>Рабочее время за месяц</t>
  </si>
  <si>
    <t>Машинное время за месяц</t>
  </si>
  <si>
    <t>Прибыль за месяц</t>
  </si>
  <si>
    <t>Сумма прибыли</t>
  </si>
  <si>
    <t>Кол-во изделий в час</t>
  </si>
  <si>
    <t>Microsoft Excel 16.0 Answer Report</t>
  </si>
  <si>
    <t>Worksheet: [table (2).xlsx]Sheet1</t>
  </si>
  <si>
    <t>Report Created: 17.12.2022 20:02:41</t>
  </si>
  <si>
    <t>Result: Solver found a solution.  All Constraints and optimality conditions are satisfied.</t>
  </si>
  <si>
    <t>Solver Engine</t>
  </si>
  <si>
    <t>Engine: Simplex LP</t>
  </si>
  <si>
    <t>Solution Time: 0,015 Seconds.</t>
  </si>
  <si>
    <t>Iterations: 4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</si>
  <si>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</si>
  <si>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</si>
  <si>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</si>
  <si>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</si>
  <si>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</si>
  <si>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</si>
  <si>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</si>
  <si>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</si>
  <si>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</si>
  <si>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</si>
  <si>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</si>
  <si>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</si>
  <si>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</si>
  <si>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</si>
  <si>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</si>
  <si>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$B$23</t>
  </si>
  <si>
    <t>Сумма прибыли Мышь</t>
  </si>
  <si>
    <t>$B$4</t>
  </si>
  <si>
    <t>Рабочее время/единица Мышь</t>
  </si>
  <si>
    <t>Contin</t>
  </si>
  <si>
    <t>$C$4</t>
  </si>
  <si>
    <t>Рабочее время/единица Клавиатура</t>
  </si>
  <si>
    <t>$D$4</t>
  </si>
  <si>
    <t>Рабочее время/единица Джойстик</t>
  </si>
  <si>
    <t>$D$5</t>
  </si>
  <si>
    <t>Машинное время/единица Джойстик</t>
  </si>
  <si>
    <t>$C$5</t>
  </si>
  <si>
    <t>Машинное время/единица Клавиатура</t>
  </si>
  <si>
    <t>$B$5</t>
  </si>
  <si>
    <t>Машинное время/единица Мышь</t>
  </si>
  <si>
    <t>$E$13</t>
  </si>
  <si>
    <t>Рабочее время за месяц Сумма</t>
  </si>
  <si>
    <t>$E$13&lt;=13000</t>
  </si>
  <si>
    <t>Binding</t>
  </si>
  <si>
    <t>$E$14</t>
  </si>
  <si>
    <t>Машинное время за месяц Сумма</t>
  </si>
  <si>
    <t>$E$14&lt;=3000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</si>
</sst>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[$₽-419]_-;\-* #,##0.00\ [$₽-419]_-;_-* &quot;-&quot;??\ [$₽-419]_-;_-@_-"/>
    <numFmt numFmtId="165" formatCode="_-* #,##0_-;\-* #,##0_-;_-* &quot;-&quot;??_-;_-@_-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0" fontId="3" fillId="0" borderId="1" xfId="0" applyFont="1" applyBorder="1" applyAlignment="1">
      <alignment horizontal="left"/>
    </xf>
    <xf numFmtId="165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/>
    <xf numFmtId="0" fontId="0" fillId="0" borderId="5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164" fontId="0" fillId="0" borderId="5" xfId="0" applyNumberFormat="1" applyFill="1" applyBorder="1" applyAlignment="1"/>
    <xf numFmtId="43" fontId="0" fillId="0" borderId="6" xfId="0" applyNumberFormat="1" applyFill="1" applyBorder="1" applyAlignment="1"/>
    <xf numFmtId="43" fontId="0" fillId="0" borderId="5" xfId="0" applyNumberFormat="1" applyFill="1" applyBorder="1" applyAlignment="1"/>
    <xf numFmtId="165" fontId="0" fillId="0" borderId="6" xfId="0" applyNumberFormat="1" applyFill="1" applyBorder="1" applyAlignment="1"/>
    <xf numFmtId="165" fontId="0" fillId="0" borderId="5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E8C8-E821-4495-981B-EA01CAFF6AD5}">
  <dimension ref="A1:G32"/>
  <sheetViews>
    <sheetView showGridLines="0" topLeftCell="A9" workbookViewId="0">
      <selection activeCell="E26" sqref="E26"/>
    </sheetView>
  </sheetViews>
  <sheetFormatPr defaultRowHeight="14.4" outlineLevelRow="1" x14ac:dyDescent="0.3"/>
  <cols>
    <col min="1" max="1" width="2.33203125" customWidth="1"/>
    <col min="2" max="2" width="6" bestFit="1" customWidth="1"/>
    <col min="3" max="3" width="35.6640625" bestFit="1" customWidth="1"/>
    <col min="4" max="5" width="15.21875" bestFit="1" customWidth="1"/>
    <col min="6" max="6" width="7" bestFit="1" customWidth="1"/>
    <col min="7" max="7" width="5.33203125" bestFit="1" customWidth="1"/>
  </cols>
  <sheetData>
    <row r="1" spans="1:5" x14ac:dyDescent="0.3">
      <c r="A1" s="15" t="s">
        <v>16</v>
      </c>
    </row>
    <row r="2" spans="1:5" x14ac:dyDescent="0.3">
      <c r="A2" s="15" t="s">
        <v>17</v>
      </c>
    </row>
    <row r="3" spans="1:5" x14ac:dyDescent="0.3">
      <c r="A3" s="15" t="s">
        <v>18</v>
      </c>
    </row>
    <row r="4" spans="1:5" x14ac:dyDescent="0.3">
      <c r="A4" s="15" t="s">
        <v>19</v>
      </c>
    </row>
    <row r="5" spans="1:5" x14ac:dyDescent="0.3">
      <c r="A5" s="15" t="s">
        <v>20</v>
      </c>
    </row>
    <row r="6" spans="1:5" hidden="1" outlineLevel="1" x14ac:dyDescent="0.3">
      <c r="A6" s="15"/>
      <c r="B6" t="s">
        <v>21</v>
      </c>
    </row>
    <row r="7" spans="1:5" hidden="1" outlineLevel="1" x14ac:dyDescent="0.3">
      <c r="A7" s="15"/>
      <c r="B7" t="s">
        <v>22</v>
      </c>
    </row>
    <row r="8" spans="1:5" hidden="1" outlineLevel="1" x14ac:dyDescent="0.3">
      <c r="A8" s="15"/>
      <c r="B8" t="s">
        <v>23</v>
      </c>
    </row>
    <row r="9" spans="1:5" collapsed="1" x14ac:dyDescent="0.3">
      <c r="A9" s="15" t="s">
        <v>24</v>
      </c>
    </row>
    <row r="10" spans="1:5" hidden="1" outlineLevel="1" x14ac:dyDescent="0.3">
      <c r="B10" t="s">
        <v>25</v>
      </c>
    </row>
    <row r="11" spans="1:5" hidden="1" outlineLevel="1" x14ac:dyDescent="0.3">
      <c r="B11" t="s">
        <v>26</v>
      </c>
    </row>
    <row r="12" spans="1:5" collapsed="1" x14ac:dyDescent="0.3"/>
    <row r="14" spans="1:5" ht="15" thickBot="1" x14ac:dyDescent="0.35">
      <c r="A14" t="s">
        <v>27</v>
      </c>
    </row>
    <row r="15" spans="1:5" ht="15" thickBot="1" x14ac:dyDescent="0.35">
      <c r="B15" s="17" t="s">
        <v>28</v>
      </c>
      <c r="C15" s="17" t="s">
        <v>29</v>
      </c>
      <c r="D15" s="17" t="s">
        <v>30</v>
      </c>
      <c r="E15" s="17" t="s">
        <v>31</v>
      </c>
    </row>
    <row r="16" spans="1:5" ht="15" thickBot="1" x14ac:dyDescent="0.35">
      <c r="B16" s="16" t="s">
        <v>39</v>
      </c>
      <c r="C16" s="16" t="s">
        <v>40</v>
      </c>
      <c r="D16" s="19">
        <v>53800000</v>
      </c>
      <c r="E16" s="19">
        <v>53333333.333333328</v>
      </c>
    </row>
    <row r="19" spans="1:7" ht="15" thickBot="1" x14ac:dyDescent="0.35">
      <c r="A19" t="s">
        <v>32</v>
      </c>
    </row>
    <row r="20" spans="1:7" ht="15" thickBot="1" x14ac:dyDescent="0.35">
      <c r="B20" s="17" t="s">
        <v>28</v>
      </c>
      <c r="C20" s="17" t="s">
        <v>29</v>
      </c>
      <c r="D20" s="17" t="s">
        <v>30</v>
      </c>
      <c r="E20" s="17" t="s">
        <v>31</v>
      </c>
      <c r="F20" s="17" t="s">
        <v>33</v>
      </c>
    </row>
    <row r="21" spans="1:7" x14ac:dyDescent="0.3">
      <c r="B21" s="18" t="s">
        <v>41</v>
      </c>
      <c r="C21" s="18" t="s">
        <v>42</v>
      </c>
      <c r="D21" s="20">
        <v>0.2</v>
      </c>
      <c r="E21" s="20">
        <v>0.86666666666666659</v>
      </c>
      <c r="F21" s="18" t="s">
        <v>43</v>
      </c>
    </row>
    <row r="22" spans="1:7" x14ac:dyDescent="0.3">
      <c r="B22" s="18" t="s">
        <v>44</v>
      </c>
      <c r="C22" s="18" t="s">
        <v>45</v>
      </c>
      <c r="D22" s="20">
        <v>0.3</v>
      </c>
      <c r="E22" s="20">
        <v>0</v>
      </c>
      <c r="F22" s="18" t="s">
        <v>43</v>
      </c>
    </row>
    <row r="23" spans="1:7" x14ac:dyDescent="0.3">
      <c r="B23" s="18" t="s">
        <v>46</v>
      </c>
      <c r="C23" s="18" t="s">
        <v>47</v>
      </c>
      <c r="D23" s="20">
        <v>0.24</v>
      </c>
      <c r="E23" s="20">
        <v>0</v>
      </c>
      <c r="F23" s="18" t="s">
        <v>43</v>
      </c>
    </row>
    <row r="24" spans="1:7" x14ac:dyDescent="0.3">
      <c r="B24" s="18" t="s">
        <v>48</v>
      </c>
      <c r="C24" s="18" t="s">
        <v>49</v>
      </c>
      <c r="D24" s="20">
        <v>0.04</v>
      </c>
      <c r="E24" s="20">
        <v>0</v>
      </c>
      <c r="F24" s="18" t="s">
        <v>43</v>
      </c>
    </row>
    <row r="25" spans="1:7" x14ac:dyDescent="0.3">
      <c r="B25" s="18" t="s">
        <v>50</v>
      </c>
      <c r="C25" s="18" t="s">
        <v>51</v>
      </c>
      <c r="D25" s="20">
        <v>5.5E-2</v>
      </c>
      <c r="E25" s="20">
        <v>0</v>
      </c>
      <c r="F25" s="18" t="s">
        <v>43</v>
      </c>
    </row>
    <row r="26" spans="1:7" ht="15" thickBot="1" x14ac:dyDescent="0.35">
      <c r="B26" s="16" t="s">
        <v>52</v>
      </c>
      <c r="C26" s="16" t="s">
        <v>53</v>
      </c>
      <c r="D26" s="21">
        <v>0.04</v>
      </c>
      <c r="E26" s="21">
        <v>0.19999999999999998</v>
      </c>
      <c r="F26" s="16" t="s">
        <v>43</v>
      </c>
    </row>
    <row r="29" spans="1:7" ht="15" thickBot="1" x14ac:dyDescent="0.35">
      <c r="A29" t="s">
        <v>34</v>
      </c>
    </row>
    <row r="30" spans="1:7" ht="15" thickBot="1" x14ac:dyDescent="0.35">
      <c r="B30" s="17" t="s">
        <v>28</v>
      </c>
      <c r="C30" s="17" t="s">
        <v>29</v>
      </c>
      <c r="D30" s="17" t="s">
        <v>35</v>
      </c>
      <c r="E30" s="17" t="s">
        <v>36</v>
      </c>
      <c r="F30" s="17" t="s">
        <v>37</v>
      </c>
      <c r="G30" s="17" t="s">
        <v>38</v>
      </c>
    </row>
    <row r="31" spans="1:7" x14ac:dyDescent="0.3">
      <c r="B31" s="18" t="s">
        <v>54</v>
      </c>
      <c r="C31" s="18" t="s">
        <v>55</v>
      </c>
      <c r="D31" s="22">
        <v>12999.999999999998</v>
      </c>
      <c r="E31" s="18" t="s">
        <v>56</v>
      </c>
      <c r="F31" s="18" t="s">
        <v>57</v>
      </c>
      <c r="G31" s="18">
        <v>0</v>
      </c>
    </row>
    <row r="32" spans="1:7" ht="15" thickBot="1" x14ac:dyDescent="0.35">
      <c r="B32" s="16" t="s">
        <v>58</v>
      </c>
      <c r="C32" s="16" t="s">
        <v>59</v>
      </c>
      <c r="D32" s="23">
        <v>2999.9999999999995</v>
      </c>
      <c r="E32" s="16" t="s">
        <v>60</v>
      </c>
      <c r="F32" s="16" t="s">
        <v>57</v>
      </c>
      <c r="G32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J19" sqref="J19"/>
    </sheetView>
  </sheetViews>
  <sheetFormatPr defaultRowHeight="14.4" x14ac:dyDescent="0.3"/>
  <cols>
    <col min="1" max="1" width="25.6640625" bestFit="1" customWidth="1"/>
    <col min="2" max="2" width="15.44140625" bestFit="1" customWidth="1"/>
    <col min="3" max="3" width="15.21875" bestFit="1" customWidth="1"/>
    <col min="4" max="4" width="14.21875" bestFit="1" customWidth="1"/>
    <col min="5" max="5" width="15.21875" bestFit="1" customWidth="1"/>
    <col min="6" max="6" width="16.21875" bestFit="1" customWidth="1"/>
  </cols>
  <sheetData>
    <row r="1" spans="1:6" ht="28.8" x14ac:dyDescent="0.3">
      <c r="A1" s="14" t="s">
        <v>10</v>
      </c>
      <c r="B1" s="14"/>
      <c r="C1" s="14"/>
      <c r="D1" s="14"/>
      <c r="E1" s="14"/>
      <c r="F1" s="14"/>
    </row>
    <row r="2" spans="1:6" x14ac:dyDescent="0.3">
      <c r="A2" s="3"/>
      <c r="B2" s="3" t="s">
        <v>0</v>
      </c>
      <c r="C2" s="3" t="s">
        <v>1</v>
      </c>
      <c r="D2" s="3" t="s">
        <v>2</v>
      </c>
      <c r="E2" s="3" t="s">
        <v>7</v>
      </c>
      <c r="F2" s="3" t="s">
        <v>9</v>
      </c>
    </row>
    <row r="3" spans="1:6" x14ac:dyDescent="0.3">
      <c r="A3" s="4" t="s">
        <v>3</v>
      </c>
      <c r="B3" s="1">
        <v>800</v>
      </c>
      <c r="C3" s="1">
        <v>1100</v>
      </c>
      <c r="D3" s="1">
        <v>900</v>
      </c>
      <c r="E3" s="1">
        <f>SUM(B3:D3)</f>
        <v>2800</v>
      </c>
      <c r="F3" s="1" t="s">
        <v>8</v>
      </c>
    </row>
    <row r="4" spans="1:6" x14ac:dyDescent="0.3">
      <c r="A4" s="4" t="s">
        <v>4</v>
      </c>
      <c r="B4" s="6">
        <v>0.86666666666666659</v>
      </c>
      <c r="C4" s="6">
        <v>0</v>
      </c>
      <c r="D4" s="6">
        <v>0</v>
      </c>
      <c r="E4" s="6">
        <f>SUM(B4:D4)</f>
        <v>0.86666666666666659</v>
      </c>
      <c r="F4" s="2">
        <v>13000</v>
      </c>
    </row>
    <row r="5" spans="1:6" x14ac:dyDescent="0.3">
      <c r="A5" s="4" t="s">
        <v>5</v>
      </c>
      <c r="B5" s="6">
        <v>0.19999999999999998</v>
      </c>
      <c r="C5" s="6">
        <v>0</v>
      </c>
      <c r="D5" s="6">
        <v>0</v>
      </c>
      <c r="E5" s="6">
        <f>SUM(B5:D5)</f>
        <v>0.19999999999999998</v>
      </c>
      <c r="F5" s="2">
        <v>3000</v>
      </c>
    </row>
    <row r="6" spans="1:6" x14ac:dyDescent="0.3">
      <c r="A6" s="4" t="s">
        <v>6</v>
      </c>
      <c r="B6" s="2">
        <v>15000</v>
      </c>
      <c r="C6" s="2">
        <v>29000</v>
      </c>
      <c r="D6" s="2">
        <v>11000</v>
      </c>
      <c r="E6" s="2">
        <f>SUM(B6:D6)</f>
        <v>55000</v>
      </c>
      <c r="F6" s="2" t="s">
        <v>8</v>
      </c>
    </row>
    <row r="11" spans="1:6" x14ac:dyDescent="0.3">
      <c r="A11" s="3"/>
      <c r="B11" s="3" t="s">
        <v>0</v>
      </c>
      <c r="C11" s="3" t="s">
        <v>1</v>
      </c>
      <c r="D11" s="3" t="s">
        <v>2</v>
      </c>
      <c r="E11" s="3" t="s">
        <v>7</v>
      </c>
    </row>
    <row r="12" spans="1:6" x14ac:dyDescent="0.3">
      <c r="A12" s="4" t="s">
        <v>13</v>
      </c>
      <c r="B12" s="1">
        <f>B$15*B3</f>
        <v>53333333.333333328</v>
      </c>
      <c r="C12" s="1">
        <f t="shared" ref="C12:D12" si="0">C$15*C3</f>
        <v>0</v>
      </c>
      <c r="D12" s="1">
        <f t="shared" si="0"/>
        <v>0</v>
      </c>
      <c r="E12" s="7">
        <f>SUM(B12:D12)</f>
        <v>53333333.333333328</v>
      </c>
    </row>
    <row r="13" spans="1:6" x14ac:dyDescent="0.3">
      <c r="A13" s="4" t="s">
        <v>11</v>
      </c>
      <c r="B13" s="2">
        <f>B$6*B4</f>
        <v>12999.999999999998</v>
      </c>
      <c r="C13" s="2">
        <f t="shared" ref="C13:D13" si="1">C$6*C4</f>
        <v>0</v>
      </c>
      <c r="D13" s="2">
        <f t="shared" si="1"/>
        <v>0</v>
      </c>
      <c r="E13" s="8">
        <f>SUM(B13:D13)</f>
        <v>12999.999999999998</v>
      </c>
    </row>
    <row r="14" spans="1:6" x14ac:dyDescent="0.3">
      <c r="A14" s="4" t="s">
        <v>12</v>
      </c>
      <c r="B14" s="2">
        <f>B$6*B5</f>
        <v>2999.9999999999995</v>
      </c>
      <c r="C14" s="2">
        <f>C$6*C5</f>
        <v>0</v>
      </c>
      <c r="D14" s="2">
        <f>D$6*D5</f>
        <v>0</v>
      </c>
      <c r="E14" s="8">
        <f>SUM(B14:D14)</f>
        <v>2999.9999999999995</v>
      </c>
    </row>
    <row r="15" spans="1:6" x14ac:dyDescent="0.3">
      <c r="A15" s="10" t="s">
        <v>6</v>
      </c>
      <c r="B15" s="9">
        <f>SUM(B13:B14)*B17</f>
        <v>66666.666666666657</v>
      </c>
      <c r="C15" s="9">
        <f t="shared" ref="C15" si="2">SUM(C13:C14)*C17</f>
        <v>0</v>
      </c>
      <c r="D15" s="9">
        <f>SUM(D13:D14)*D17</f>
        <v>0</v>
      </c>
      <c r="E15" s="8">
        <f>SUM(B15:D15)</f>
        <v>66666.666666666657</v>
      </c>
    </row>
    <row r="17" spans="1:5" x14ac:dyDescent="0.3">
      <c r="A17" s="13" t="s">
        <v>15</v>
      </c>
      <c r="B17" s="12">
        <v>4.166666666666667</v>
      </c>
      <c r="C17" s="12">
        <v>2.816901408450704</v>
      </c>
      <c r="D17" s="12">
        <v>3.5714285714285716</v>
      </c>
      <c r="E17" s="12"/>
    </row>
    <row r="18" spans="1:5" x14ac:dyDescent="0.3">
      <c r="B18" s="11"/>
    </row>
    <row r="23" spans="1:5" x14ac:dyDescent="0.3">
      <c r="A23" s="3" t="s">
        <v>14</v>
      </c>
      <c r="B23" s="5">
        <f>E12</f>
        <v>53333333.333333328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2015-06-05T18:17:20Z</dcterms:created>
  <dcterms:modified xsi:type="dcterms:W3CDTF">2022-12-17T17:02:50Z</dcterms:modified>
</cp:coreProperties>
</file>