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mal\Desktop\Новая папка\Studying\Основы анализа данных в Excel\Семинары\lesson_6\"/>
    </mc:Choice>
  </mc:AlternateContent>
  <xr:revisionPtr revIDLastSave="0" documentId="13_ncr:1_{D08A3B86-4F99-41E1-905A-13A9DF7497A0}" xr6:coauthVersionLast="47" xr6:coauthVersionMax="47" xr10:uidLastSave="{00000000-0000-0000-0000-000000000000}"/>
  <bookViews>
    <workbookView xWindow="-108" yWindow="-108" windowWidth="23256" windowHeight="12576" xr2:uid="{F66099A6-2A11-4B1B-92C4-0977C82A7404}"/>
  </bookViews>
  <sheets>
    <sheet name="Лист1" sheetId="1" r:id="rId1"/>
  </sheets>
  <definedNames>
    <definedName name="solver_eng" localSheetId="0" hidden="1">2</definedName>
    <definedName name="solver_neg" localSheetId="0" hidden="1">1</definedName>
    <definedName name="solver_num" localSheetId="0" hidden="1">0</definedName>
    <definedName name="solver_opt" localSheetId="0" hidden="1">Лист1!$B$18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  <c r="F6" i="1" l="1"/>
  <c r="G5" i="1"/>
  <c r="F7" i="1" l="1"/>
  <c r="F8" i="1" s="1"/>
  <c r="F9" i="1" s="1"/>
  <c r="F10" i="1" s="1"/>
  <c r="F11" i="1" s="1"/>
  <c r="F12" i="1" s="1"/>
  <c r="F13" i="1" s="1"/>
  <c r="F14" i="1" s="1"/>
  <c r="F15" i="1" s="1"/>
  <c r="H5" i="1"/>
  <c r="I5" i="1" s="1"/>
  <c r="J5" i="1" s="1"/>
  <c r="K5" i="1" s="1"/>
  <c r="L5" i="1" s="1"/>
  <c r="M5" i="1" s="1"/>
  <c r="N5" i="1" s="1"/>
  <c r="O5" i="1" s="1"/>
  <c r="P5" i="1" s="1"/>
  <c r="F5" i="1"/>
</calcChain>
</file>

<file path=xl/sharedStrings.xml><?xml version="1.0" encoding="utf-8"?>
<sst xmlns="http://schemas.openxmlformats.org/spreadsheetml/2006/main" count="16" uniqueCount="15">
  <si>
    <t>Период (дней)</t>
  </si>
  <si>
    <t>Количество столиков</t>
  </si>
  <si>
    <t>Постоянные затраты</t>
  </si>
  <si>
    <t>Таблица данных</t>
  </si>
  <si>
    <t>Прибыль</t>
  </si>
  <si>
    <t>Процент занятых мест в Обед</t>
  </si>
  <si>
    <t>Процент занятых мест в Ужин</t>
  </si>
  <si>
    <t>Обед</t>
  </si>
  <si>
    <t>Средний чек (Обед)</t>
  </si>
  <si>
    <t>Коэффициент прибыльности (Обед)</t>
  </si>
  <si>
    <t>Процент занятых мест (Обед)</t>
  </si>
  <si>
    <t>Ужин</t>
  </si>
  <si>
    <t>Средний чек (Ужин)</t>
  </si>
  <si>
    <t>Коэффициент прибыльности (Ужин)</t>
  </si>
  <si>
    <t>Процент занятых мест (Ужин)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</si>
</sst>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₽&quot;"/>
    <numFmt numFmtId="165" formatCode="_-* #,##0.00\ [$₽-419]_-;\-* #,##0.00\ [$₽-419]_-;_-* &quot;-&quot;??\ [$₽-419]_-;_-@_-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rgb="FF3F3F3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51">
    <xf numFmtId="0" fontId="0" fillId="0" borderId="0" xfId="0"/>
    <xf numFmtId="10" fontId="0" fillId="0" borderId="4" xfId="0" applyNumberFormat="1" applyBorder="1"/>
    <xf numFmtId="10" fontId="0" fillId="0" borderId="5" xfId="0" applyNumberFormat="1" applyBorder="1"/>
    <xf numFmtId="0" fontId="0" fillId="5" borderId="11" xfId="0" applyFill="1" applyBorder="1"/>
    <xf numFmtId="0" fontId="0" fillId="5" borderId="9" xfId="0" applyFill="1" applyBorder="1"/>
    <xf numFmtId="0" fontId="0" fillId="4" borderId="3" xfId="0" applyFill="1" applyBorder="1"/>
    <xf numFmtId="0" fontId="0" fillId="4" borderId="5" xfId="0" applyFill="1" applyBorder="1"/>
    <xf numFmtId="164" fontId="0" fillId="4" borderId="3" xfId="0" applyNumberFormat="1" applyFill="1" applyBorder="1"/>
    <xf numFmtId="0" fontId="0" fillId="8" borderId="4" xfId="0" applyFill="1" applyBorder="1"/>
    <xf numFmtId="0" fontId="0" fillId="8" borderId="5" xfId="0" applyFill="1" applyBorder="1"/>
    <xf numFmtId="164" fontId="0" fillId="9" borderId="4" xfId="0" applyNumberFormat="1" applyFill="1" applyBorder="1"/>
    <xf numFmtId="10" fontId="0" fillId="9" borderId="4" xfId="0" applyNumberFormat="1" applyFill="1" applyBorder="1"/>
    <xf numFmtId="10" fontId="0" fillId="9" borderId="5" xfId="0" applyNumberFormat="1" applyFill="1" applyBorder="1"/>
    <xf numFmtId="0" fontId="0" fillId="10" borderId="4" xfId="0" applyFill="1" applyBorder="1"/>
    <xf numFmtId="0" fontId="0" fillId="10" borderId="5" xfId="0" applyFill="1" applyBorder="1"/>
    <xf numFmtId="164" fontId="0" fillId="11" borderId="4" xfId="0" applyNumberFormat="1" applyFill="1" applyBorder="1"/>
    <xf numFmtId="10" fontId="0" fillId="11" borderId="4" xfId="0" applyNumberFormat="1" applyFill="1" applyBorder="1"/>
    <xf numFmtId="10" fontId="0" fillId="11" borderId="5" xfId="0" applyNumberFormat="1" applyFill="1" applyBorder="1"/>
    <xf numFmtId="0" fontId="1" fillId="2" borderId="1" xfId="1"/>
    <xf numFmtId="0" fontId="2" fillId="3" borderId="2" xfId="2"/>
    <xf numFmtId="164" fontId="2" fillId="3" borderId="2" xfId="2" applyNumberFormat="1"/>
    <xf numFmtId="10" fontId="0" fillId="0" borderId="0" xfId="0" applyNumberFormat="1"/>
    <xf numFmtId="10" fontId="0" fillId="0" borderId="11" xfId="0" applyNumberFormat="1" applyBorder="1"/>
    <xf numFmtId="10" fontId="0" fillId="0" borderId="13" xfId="0" applyNumberFormat="1" applyBorder="1"/>
    <xf numFmtId="10" fontId="0" fillId="0" borderId="12" xfId="0" applyNumberFormat="1" applyBorder="1"/>
    <xf numFmtId="10" fontId="0" fillId="0" borderId="6" xfId="0" applyNumberFormat="1" applyBorder="1"/>
    <xf numFmtId="164" fontId="2" fillId="3" borderId="18" xfId="2" applyNumberFormat="1" applyBorder="1"/>
    <xf numFmtId="165" fontId="0" fillId="0" borderId="7" xfId="0" applyNumberFormat="1" applyBorder="1"/>
    <xf numFmtId="165" fontId="0" fillId="0" borderId="14" xfId="0" applyNumberFormat="1" applyBorder="1"/>
    <xf numFmtId="165" fontId="0" fillId="0" borderId="8" xfId="0" applyNumberFormat="1" applyBorder="1"/>
    <xf numFmtId="165" fontId="0" fillId="0" borderId="15" xfId="0" applyNumberFormat="1" applyBorder="1"/>
    <xf numFmtId="165" fontId="0" fillId="0" borderId="0" xfId="0" applyNumberFormat="1"/>
    <xf numFmtId="165" fontId="0" fillId="0" borderId="16" xfId="0" applyNumberFormat="1" applyBorder="1"/>
    <xf numFmtId="165" fontId="0" fillId="0" borderId="9" xfId="0" applyNumberFormat="1" applyBorder="1"/>
    <xf numFmtId="165" fontId="0" fillId="0" borderId="17" xfId="0" applyNumberFormat="1" applyBorder="1"/>
    <xf numFmtId="165" fontId="0" fillId="0" borderId="10" xfId="0" applyNumberFormat="1" applyBorder="1"/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10" borderId="6" xfId="0" applyFill="1" applyBorder="1" applyAlignment="1">
      <alignment horizontal="center" textRotation="90"/>
    </xf>
    <xf numFmtId="0" fontId="0" fillId="10" borderId="4" xfId="0" applyFill="1" applyBorder="1" applyAlignment="1">
      <alignment horizontal="center" textRotation="90"/>
    </xf>
    <xf numFmtId="0" fontId="0" fillId="10" borderId="5" xfId="0" applyFill="1" applyBorder="1" applyAlignment="1">
      <alignment horizontal="center" textRotation="90"/>
    </xf>
    <xf numFmtId="0" fontId="0" fillId="12" borderId="11" xfId="0" applyFill="1" applyBorder="1" applyAlignment="1">
      <alignment horizontal="center"/>
    </xf>
    <xf numFmtId="0" fontId="0" fillId="12" borderId="13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10" fontId="1" fillId="2" borderId="7" xfId="1" applyNumberFormat="1" applyBorder="1" applyAlignment="1">
      <alignment horizontal="center"/>
    </xf>
    <xf numFmtId="10" fontId="1" fillId="2" borderId="8" xfId="1" applyNumberFormat="1" applyBorder="1" applyAlignment="1">
      <alignment horizontal="center"/>
    </xf>
  </cellXfs>
  <cellStyles count="3"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D420-E551-4AA3-8BB9-639A06417EC8}">
  <dimension ref="A1:P29"/>
  <sheetViews>
    <sheetView tabSelected="1" workbookViewId="0">
      <selection activeCell="D18" sqref="D18"/>
    </sheetView>
  </sheetViews>
  <sheetFormatPr defaultRowHeight="14.4" x14ac:dyDescent="0.3"/>
  <cols>
    <col min="1" max="1" width="35.44140625" customWidth="1"/>
    <col min="2" max="2" width="23.88671875" customWidth="1"/>
    <col min="4" max="4" width="11.33203125" customWidth="1"/>
    <col min="5" max="5" width="4" customWidth="1"/>
    <col min="6" max="6" width="16.6640625" customWidth="1"/>
    <col min="7" max="16" width="14.6640625" customWidth="1"/>
  </cols>
  <sheetData>
    <row r="1" spans="1:16" x14ac:dyDescent="0.3">
      <c r="A1" s="3" t="s">
        <v>0</v>
      </c>
      <c r="B1" s="5">
        <v>30</v>
      </c>
    </row>
    <row r="2" spans="1:16" x14ac:dyDescent="0.3">
      <c r="A2" s="4" t="s">
        <v>1</v>
      </c>
      <c r="B2" s="6">
        <v>6</v>
      </c>
    </row>
    <row r="3" spans="1:16" x14ac:dyDescent="0.3">
      <c r="A3" s="3" t="s">
        <v>2</v>
      </c>
      <c r="B3" s="7">
        <v>30000</v>
      </c>
      <c r="E3" s="46" t="s">
        <v>3</v>
      </c>
      <c r="F3" s="47"/>
      <c r="G3" s="47"/>
      <c r="H3" s="47"/>
      <c r="I3" s="47"/>
      <c r="J3" s="47"/>
      <c r="K3" s="47"/>
      <c r="L3" s="47"/>
      <c r="M3" s="47"/>
      <c r="N3" s="47"/>
      <c r="O3" s="47"/>
      <c r="P3" s="48"/>
    </row>
    <row r="4" spans="1:16" ht="15" thickBot="1" x14ac:dyDescent="0.35">
      <c r="E4" s="49" t="s">
        <v>4</v>
      </c>
      <c r="F4" s="50"/>
      <c r="G4" s="40" t="s">
        <v>5</v>
      </c>
      <c r="H4" s="41"/>
      <c r="I4" s="41"/>
      <c r="J4" s="41"/>
      <c r="K4" s="41"/>
      <c r="L4" s="41"/>
      <c r="M4" s="41"/>
      <c r="N4" s="41"/>
      <c r="O4" s="41"/>
      <c r="P4" s="42"/>
    </row>
    <row r="5" spans="1:16" ht="15.6" thickTop="1" thickBot="1" x14ac:dyDescent="0.35">
      <c r="E5" s="19"/>
      <c r="F5" s="26">
        <f>B18</f>
        <v>5640</v>
      </c>
      <c r="G5" s="22">
        <f>0.1</f>
        <v>0.1</v>
      </c>
      <c r="H5" s="23">
        <f>G5+0.1</f>
        <v>0.2</v>
      </c>
      <c r="I5" s="23">
        <f t="shared" ref="I5:O5" si="0">H5+0.1</f>
        <v>0.30000000000000004</v>
      </c>
      <c r="J5" s="23">
        <f t="shared" si="0"/>
        <v>0.4</v>
      </c>
      <c r="K5" s="23">
        <f t="shared" si="0"/>
        <v>0.5</v>
      </c>
      <c r="L5" s="23">
        <f t="shared" si="0"/>
        <v>0.6</v>
      </c>
      <c r="M5" s="23">
        <f t="shared" si="0"/>
        <v>0.7</v>
      </c>
      <c r="N5" s="23">
        <f t="shared" si="0"/>
        <v>0.79999999999999993</v>
      </c>
      <c r="O5" s="23">
        <f t="shared" si="0"/>
        <v>0.89999999999999991</v>
      </c>
      <c r="P5" s="24">
        <f>O5+0.1</f>
        <v>0.99999999999999989</v>
      </c>
    </row>
    <row r="6" spans="1:16" ht="15" thickTop="1" x14ac:dyDescent="0.3">
      <c r="E6" s="43" t="s">
        <v>6</v>
      </c>
      <c r="F6" s="25">
        <f>0.1</f>
        <v>0.1</v>
      </c>
      <c r="G6" s="27">
        <f t="dataTable" ref="G6:P15" dt2D="1" dtr="1" r1="B10" r2="B15"/>
        <v>-18120</v>
      </c>
      <c r="H6" s="28">
        <v>-15240</v>
      </c>
      <c r="I6" s="28">
        <v>-12360</v>
      </c>
      <c r="J6" s="28">
        <v>-9480</v>
      </c>
      <c r="K6" s="28">
        <v>-6600</v>
      </c>
      <c r="L6" s="28">
        <v>-3720</v>
      </c>
      <c r="M6" s="28">
        <v>-840</v>
      </c>
      <c r="N6" s="28">
        <v>2040</v>
      </c>
      <c r="O6" s="28">
        <v>4919.9999999999927</v>
      </c>
      <c r="P6" s="29">
        <v>7800</v>
      </c>
    </row>
    <row r="7" spans="1:16" x14ac:dyDescent="0.3">
      <c r="A7" s="36" t="s">
        <v>7</v>
      </c>
      <c r="B7" s="37"/>
      <c r="E7" s="44"/>
      <c r="F7" s="1">
        <f t="shared" ref="F7:F15" si="1">F6+0.1</f>
        <v>0.2</v>
      </c>
      <c r="G7" s="30">
        <v>-9120</v>
      </c>
      <c r="H7" s="31">
        <v>-6240</v>
      </c>
      <c r="I7" s="31">
        <v>-3360</v>
      </c>
      <c r="J7" s="31">
        <v>-480</v>
      </c>
      <c r="K7" s="31">
        <v>2400</v>
      </c>
      <c r="L7" s="31">
        <v>5280</v>
      </c>
      <c r="M7" s="31">
        <v>8160</v>
      </c>
      <c r="N7" s="31">
        <v>11040</v>
      </c>
      <c r="O7" s="31">
        <v>13919.999999999993</v>
      </c>
      <c r="P7" s="32">
        <v>16800</v>
      </c>
    </row>
    <row r="8" spans="1:16" x14ac:dyDescent="0.3">
      <c r="A8" s="8" t="s">
        <v>8</v>
      </c>
      <c r="B8" s="10">
        <v>400</v>
      </c>
      <c r="E8" s="44"/>
      <c r="F8" s="1">
        <f t="shared" si="1"/>
        <v>0.30000000000000004</v>
      </c>
      <c r="G8" s="30">
        <v>-119.99999999999636</v>
      </c>
      <c r="H8" s="31">
        <v>2760.0000000000036</v>
      </c>
      <c r="I8" s="31">
        <v>5640.0000000000073</v>
      </c>
      <c r="J8" s="31">
        <v>8520.0000000000073</v>
      </c>
      <c r="K8" s="31">
        <v>11400.000000000007</v>
      </c>
      <c r="L8" s="31">
        <v>14280.000000000007</v>
      </c>
      <c r="M8" s="31">
        <v>17160</v>
      </c>
      <c r="N8" s="31">
        <v>20040</v>
      </c>
      <c r="O8" s="31">
        <v>22920</v>
      </c>
      <c r="P8" s="32">
        <v>25800</v>
      </c>
    </row>
    <row r="9" spans="1:16" x14ac:dyDescent="0.3">
      <c r="A9" s="8" t="s">
        <v>9</v>
      </c>
      <c r="B9" s="11">
        <v>0.4</v>
      </c>
      <c r="E9" s="44"/>
      <c r="F9" s="1">
        <f t="shared" si="1"/>
        <v>0.4</v>
      </c>
      <c r="G9" s="30">
        <v>8880</v>
      </c>
      <c r="H9" s="31">
        <v>11760</v>
      </c>
      <c r="I9" s="31">
        <v>14640</v>
      </c>
      <c r="J9" s="31">
        <v>17520</v>
      </c>
      <c r="K9" s="31">
        <v>20400</v>
      </c>
      <c r="L9" s="31">
        <v>23280</v>
      </c>
      <c r="M9" s="31">
        <v>26160</v>
      </c>
      <c r="N9" s="31">
        <v>29040</v>
      </c>
      <c r="O9" s="31">
        <v>31920</v>
      </c>
      <c r="P9" s="32">
        <v>34800</v>
      </c>
    </row>
    <row r="10" spans="1:16" x14ac:dyDescent="0.3">
      <c r="A10" s="9" t="s">
        <v>10</v>
      </c>
      <c r="B10" s="12">
        <v>0.3</v>
      </c>
      <c r="E10" s="44"/>
      <c r="F10" s="1">
        <f t="shared" si="1"/>
        <v>0.5</v>
      </c>
      <c r="G10" s="30">
        <v>17880</v>
      </c>
      <c r="H10" s="31">
        <v>20760</v>
      </c>
      <c r="I10" s="31">
        <v>23640</v>
      </c>
      <c r="J10" s="31">
        <v>26520</v>
      </c>
      <c r="K10" s="31">
        <v>29400</v>
      </c>
      <c r="L10" s="31">
        <v>32280</v>
      </c>
      <c r="M10" s="31">
        <v>35160</v>
      </c>
      <c r="N10" s="31">
        <v>38040</v>
      </c>
      <c r="O10" s="31">
        <v>40920</v>
      </c>
      <c r="P10" s="32">
        <v>43800</v>
      </c>
    </row>
    <row r="11" spans="1:16" x14ac:dyDescent="0.3">
      <c r="E11" s="44"/>
      <c r="F11" s="1">
        <f t="shared" si="1"/>
        <v>0.6</v>
      </c>
      <c r="G11" s="30">
        <v>26880</v>
      </c>
      <c r="H11" s="31">
        <v>29760</v>
      </c>
      <c r="I11" s="31">
        <v>32640</v>
      </c>
      <c r="J11" s="31">
        <v>35520</v>
      </c>
      <c r="K11" s="31">
        <v>38400</v>
      </c>
      <c r="L11" s="31">
        <v>41280</v>
      </c>
      <c r="M11" s="31">
        <v>44160</v>
      </c>
      <c r="N11" s="31">
        <v>47040</v>
      </c>
      <c r="O11" s="31">
        <v>49920</v>
      </c>
      <c r="P11" s="32">
        <v>52800</v>
      </c>
    </row>
    <row r="12" spans="1:16" x14ac:dyDescent="0.3">
      <c r="A12" s="38" t="s">
        <v>11</v>
      </c>
      <c r="B12" s="39"/>
      <c r="E12" s="44"/>
      <c r="F12" s="1">
        <f t="shared" si="1"/>
        <v>0.7</v>
      </c>
      <c r="G12" s="30">
        <v>35880</v>
      </c>
      <c r="H12" s="31">
        <v>38760</v>
      </c>
      <c r="I12" s="31">
        <v>41640</v>
      </c>
      <c r="J12" s="31">
        <v>44520</v>
      </c>
      <c r="K12" s="31">
        <v>47400</v>
      </c>
      <c r="L12" s="31">
        <v>50280</v>
      </c>
      <c r="M12" s="31">
        <v>53160</v>
      </c>
      <c r="N12" s="31">
        <v>56040</v>
      </c>
      <c r="O12" s="31">
        <v>58920</v>
      </c>
      <c r="P12" s="32">
        <v>61800</v>
      </c>
    </row>
    <row r="13" spans="1:16" x14ac:dyDescent="0.3">
      <c r="A13" s="13" t="s">
        <v>12</v>
      </c>
      <c r="B13" s="15">
        <v>1000</v>
      </c>
      <c r="E13" s="44"/>
      <c r="F13" s="1">
        <f t="shared" si="1"/>
        <v>0.79999999999999993</v>
      </c>
      <c r="G13" s="30">
        <v>44879.999999999985</v>
      </c>
      <c r="H13" s="31">
        <v>47759.999999999985</v>
      </c>
      <c r="I13" s="31">
        <v>50639.999999999985</v>
      </c>
      <c r="J13" s="31">
        <v>53519.999999999985</v>
      </c>
      <c r="K13" s="31">
        <v>56399.999999999985</v>
      </c>
      <c r="L13" s="31">
        <v>59279.999999999985</v>
      </c>
      <c r="M13" s="31">
        <v>62159.999999999985</v>
      </c>
      <c r="N13" s="31">
        <v>65040</v>
      </c>
      <c r="O13" s="31">
        <v>67919.999999999985</v>
      </c>
      <c r="P13" s="32">
        <v>70800</v>
      </c>
    </row>
    <row r="14" spans="1:16" x14ac:dyDescent="0.3">
      <c r="A14" s="13" t="s">
        <v>13</v>
      </c>
      <c r="B14" s="16">
        <v>0.5</v>
      </c>
      <c r="E14" s="44"/>
      <c r="F14" s="1">
        <f t="shared" si="1"/>
        <v>0.89999999999999991</v>
      </c>
      <c r="G14" s="30">
        <v>53879.999999999985</v>
      </c>
      <c r="H14" s="31">
        <v>56759.999999999985</v>
      </c>
      <c r="I14" s="31">
        <v>59639.999999999985</v>
      </c>
      <c r="J14" s="31">
        <v>62520</v>
      </c>
      <c r="K14" s="31">
        <v>65400</v>
      </c>
      <c r="L14" s="31">
        <v>68280</v>
      </c>
      <c r="M14" s="31">
        <v>71160</v>
      </c>
      <c r="N14" s="31">
        <v>74040</v>
      </c>
      <c r="O14" s="31">
        <v>76919.999999999985</v>
      </c>
      <c r="P14" s="32">
        <v>79800</v>
      </c>
    </row>
    <row r="15" spans="1:16" x14ac:dyDescent="0.3">
      <c r="A15" s="14" t="s">
        <v>14</v>
      </c>
      <c r="B15" s="17">
        <v>0.3</v>
      </c>
      <c r="E15" s="45"/>
      <c r="F15" s="2">
        <f t="shared" si="1"/>
        <v>0.99999999999999989</v>
      </c>
      <c r="G15" s="33">
        <v>62880</v>
      </c>
      <c r="H15" s="34">
        <v>65760</v>
      </c>
      <c r="I15" s="34">
        <v>68640</v>
      </c>
      <c r="J15" s="34">
        <v>71520</v>
      </c>
      <c r="K15" s="34">
        <v>74400</v>
      </c>
      <c r="L15" s="34">
        <v>77280</v>
      </c>
      <c r="M15" s="34">
        <v>80160</v>
      </c>
      <c r="N15" s="34">
        <v>83040</v>
      </c>
      <c r="O15" s="34">
        <v>85919.999999999985</v>
      </c>
      <c r="P15" s="35">
        <v>88800</v>
      </c>
    </row>
    <row r="17" spans="1:2" ht="15" thickBot="1" x14ac:dyDescent="0.35"/>
    <row r="18" spans="1:2" ht="15.6" thickTop="1" thickBot="1" x14ac:dyDescent="0.35">
      <c r="A18" s="18" t="s">
        <v>4</v>
      </c>
      <c r="B18" s="20">
        <f>B1*B2*(B10*B8*B9+B15*B13*B14)-B3</f>
        <v>5640</v>
      </c>
    </row>
    <row r="19" spans="1:2" ht="15" thickTop="1" x14ac:dyDescent="0.3"/>
    <row r="28" spans="1:2" x14ac:dyDescent="0.3">
      <c r="B28" s="21"/>
    </row>
    <row r="29" spans="1:2" x14ac:dyDescent="0.3">
      <c r="B29" s="21"/>
    </row>
  </sheetData>
  <scenarios current="0" show="0">
    <scenario name="Сценарий1" locked="1" count="4" user="Акмал Мухитдинов" comment="Created by Акмал Мухитдинов on 17.12.2022_x000a_Modified by Акмал Мухитдинов on 17.12.2022">
      <inputCells r="B13" val="1000" numFmtId="164"/>
      <inputCells r="B8" val="400" numFmtId="164"/>
      <inputCells r="B10" val="0,3" numFmtId="10"/>
      <inputCells r="B15" val="0,3" numFmtId="10"/>
    </scenario>
    <scenario name="Сценарий2" locked="1" count="4" user="Акмал Мухитдинов" comment="Created by Акмал Мухитдинов on 17.12.2022">
      <inputCells r="B13" val="1600" numFmtId="164"/>
      <inputCells r="B8" val="700" numFmtId="164"/>
      <inputCells r="B10" val="0,6" numFmtId="10"/>
      <inputCells r="B15" val="0,6" numFmtId="10"/>
    </scenario>
    <scenario name="Сценарий3" locked="1" count="4" user="Акмал Мухитдинов" comment="Created by Акмал Мухитдинов on 17.12.2022">
      <inputCells r="B13" val="2000" numFmtId="164"/>
      <inputCells r="B8" val="1000" numFmtId="164"/>
      <inputCells r="B10" val="0,7" numFmtId="10"/>
      <inputCells r="B15" val="0,7" numFmtId="10"/>
    </scenario>
  </scenarios>
  <mergeCells count="6">
    <mergeCell ref="A7:B7"/>
    <mergeCell ref="A12:B12"/>
    <mergeCell ref="G4:P4"/>
    <mergeCell ref="E6:E15"/>
    <mergeCell ref="E3:P3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Semyonov</dc:creator>
  <cp:keywords/>
  <dc:description/>
  <cp:lastModifiedBy>Акмал Мухитдинов</cp:lastModifiedBy>
  <cp:revision/>
  <dcterms:created xsi:type="dcterms:W3CDTF">2022-08-16T03:23:07Z</dcterms:created>
  <dcterms:modified xsi:type="dcterms:W3CDTF">2022-12-17T14:57:15Z</dcterms:modified>
  <cp:category/>
  <cp:contentStatus/>
</cp:coreProperties>
</file>