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git\deepBrain\Architecture and parameter search\results\separate\humanfc\"/>
    </mc:Choice>
  </mc:AlternateContent>
  <xr:revisionPtr revIDLastSave="0" documentId="13_ncr:1_{033DCE70-97A3-421F-A367-0DF0D56E1E67}" xr6:coauthVersionLast="44" xr6:coauthVersionMax="45" xr10:uidLastSave="{00000000-0000-0000-0000-000000000000}"/>
  <bookViews>
    <workbookView xWindow="-120" yWindow="-120" windowWidth="20730" windowHeight="11160" firstSheet="20" activeTab="23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humanfcDeepSea" sheetId="17" r:id="rId13"/>
    <sheet name="humanfcDeepSeaChrome9" sheetId="15" r:id="rId14"/>
    <sheet name="humanfcDeepSeaChrome19" sheetId="16" r:id="rId15"/>
    <sheet name="humanfcRnn" sheetId="23" r:id="rId16"/>
    <sheet name="humanfcRnn_cr09" sheetId="24" r:id="rId17"/>
    <sheet name="humanfcRnn_cr19" sheetId="25" r:id="rId18"/>
    <sheet name="humanfc_Exp8_cr01_uncer3070" sheetId="20" r:id="rId19"/>
    <sheet name="humanfc_ExpChrome9_cr09_uncer30" sheetId="21" r:id="rId20"/>
    <sheet name="humanfc_ExpChrome19_cr19_uncer3" sheetId="22" r:id="rId21"/>
    <sheet name="summaryOpt" sheetId="8" r:id="rId22"/>
    <sheet name="summaryCrs" sheetId="14" r:id="rId23"/>
    <sheet name="summaryComp" sheetId="18" r:id="rId24"/>
    <sheet name="ttest" sheetId="26" r:id="rId25"/>
    <sheet name="anova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8" l="1"/>
  <c r="D5" i="18"/>
  <c r="D4" i="18"/>
  <c r="D14" i="14" l="1"/>
  <c r="D13" i="14"/>
  <c r="D12" i="14"/>
  <c r="D8" i="14"/>
  <c r="D7" i="14"/>
  <c r="D6" i="14"/>
  <c r="D32" i="18"/>
  <c r="D31" i="18"/>
  <c r="D30" i="18"/>
  <c r="D18" i="18"/>
  <c r="D17" i="18"/>
  <c r="D16" i="18"/>
</calcChain>
</file>

<file path=xl/sharedStrings.xml><?xml version="1.0" encoding="utf-8"?>
<sst xmlns="http://schemas.openxmlformats.org/spreadsheetml/2006/main" count="445" uniqueCount="95">
  <si>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</si>
  <si>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</si>
  <si>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</si>
  <si>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</si>
  <si>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</si>
  <si>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</si>
  <si>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</si>
  <si>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</si>
  <si>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</si>
  <si>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</si>
  <si>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</si>
  <si>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</si>
  <si>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</si>
  <si>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</si>
  <si>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</si>
  <si>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</si>
  <si>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</si>
  <si>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</si>
  <si>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</si>
  <si>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</si>
  <si>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</si>
  <si>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</si>
  <si>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</si>
  <si>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</si>
  <si>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</si>
  <si>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</si>
  <si>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</si>
  <si>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</si>
  <si>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</si>
  <si>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</si>
  <si>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</si>
  <si>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</si>
  <si>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</si>
  <si>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</si>
  <si>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</si>
  <si>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</si>
  <si>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</si>
  <si>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DeepS_cr09</t>
  </si>
  <si>
    <t>DeepS_cr19</t>
  </si>
  <si>
    <t>Uncertainty (40-60)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</si>
  <si>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</si>
  <si>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</si>
  <si>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</si>
  <si>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</si>
  <si>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</si>
  <si>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</si>
  <si>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</si>
  <si>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</si>
  <si>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</si>
  <si>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</si>
  <si>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</si>
  <si>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</si>
  <si>
    <t>Uncertainty (30-70)</t>
  </si>
  <si>
    <t>Exp8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</si>
  <si>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</si>
  <si>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</si>
  <si>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</si>
  <si>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</si>
  <si>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</si>
  <si>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</si>
  <si>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</si>
  <si>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</si>
  <si>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</si>
  <si>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</si>
  <si>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</si>
  <si>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</si>
  <si>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</si>
  <si>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exp8 vs deepsea t-Test: Paired Two Sample for Means</t>
  </si>
  <si>
    <t>alpha = 0.05</t>
  </si>
  <si>
    <t>difference not significant since: P two tail &gt;= alpha (0.01)</t>
  </si>
  <si>
    <t>difference not significant since: P two tail &gt;= alpha (0.05)</t>
  </si>
  <si>
    <t>exp8 vs rnn t-Test: Paired Two Sample for Means</t>
  </si>
  <si>
    <t>difference is significant since: P two tail &lt; alpha (0.05)</t>
  </si>
  <si>
    <t>deepsea vs rnn t-Test: Paired Two Sample for Means</t>
  </si>
  <si>
    <t>alpha = 0.01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</si>
  <si>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</si>
  <si>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</si>
  <si>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</si>
  <si>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</si>
  <si>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</si>
  <si>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</si>
  <si>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</si>
  <si>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</si>
  <si>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</si>
  <si>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</si>
  <si>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</si>
  <si>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</si>
  <si>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</si>
  <si>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</si>
  <si>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</si>
  <si>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</si>
  <si>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</si>
  <si>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</si>
  <si>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</si>
  <si>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 &gt; F crit =&gt; reject null hypothesis, at least one mean TPR is 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</si>
</sst>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0.93700000000000006</c:v>
                </c:pt>
                <c:pt idx="1">
                  <c:v>0.92249999999999999</c:v>
                </c:pt>
                <c:pt idx="2">
                  <c:v>0.94899999999999995</c:v>
                </c:pt>
                <c:pt idx="3">
                  <c:v>0.95199999999999996</c:v>
                </c:pt>
                <c:pt idx="4">
                  <c:v>0.94650000000000001</c:v>
                </c:pt>
                <c:pt idx="5">
                  <c:v>0.95199999999999996</c:v>
                </c:pt>
                <c:pt idx="6">
                  <c:v>0.95499999999999996</c:v>
                </c:pt>
                <c:pt idx="7">
                  <c:v>0.95050000000000001</c:v>
                </c:pt>
                <c:pt idx="8">
                  <c:v>0.95650000000000002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0.92900000000000005</c:v>
                </c:pt>
                <c:pt idx="1">
                  <c:v>0.91200000000000003</c:v>
                </c:pt>
                <c:pt idx="2">
                  <c:v>0.92999999999999994</c:v>
                </c:pt>
                <c:pt idx="3">
                  <c:v>0.94199999999999995</c:v>
                </c:pt>
                <c:pt idx="4">
                  <c:v>0.92</c:v>
                </c:pt>
                <c:pt idx="5">
                  <c:v>0.94699999999999995</c:v>
                </c:pt>
                <c:pt idx="6">
                  <c:v>0.94799999999999995</c:v>
                </c:pt>
                <c:pt idx="7">
                  <c:v>0.94899999999999995</c:v>
                </c:pt>
                <c:pt idx="8">
                  <c:v>0.95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0.94</c:v>
                </c:pt>
                <c:pt idx="1">
                  <c:v>0.93399999999999994</c:v>
                </c:pt>
                <c:pt idx="2">
                  <c:v>0.93599999999999994</c:v>
                </c:pt>
                <c:pt idx="3">
                  <c:v>0.95099999999999996</c:v>
                </c:pt>
                <c:pt idx="4">
                  <c:v>0.93500000000000005</c:v>
                </c:pt>
                <c:pt idx="5">
                  <c:v>0.94399999999999995</c:v>
                </c:pt>
                <c:pt idx="6">
                  <c:v>0.94799999999999995</c:v>
                </c:pt>
                <c:pt idx="7">
                  <c:v>0.94699999999999995</c:v>
                </c:pt>
                <c:pt idx="8">
                  <c:v>0.94899999999999995</c:v>
                </c:pt>
                <c:pt idx="9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0.90200000000000002</c:v>
                </c:pt>
                <c:pt idx="2">
                  <c:v>0.93300000000000005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0.94899999999999995</c:v>
                </c:pt>
                <c:pt idx="6">
                  <c:v>0.94499999999999995</c:v>
                </c:pt>
                <c:pt idx="7">
                  <c:v>0.95199999999999996</c:v>
                </c:pt>
                <c:pt idx="8">
                  <c:v>0.95099999999999996</c:v>
                </c:pt>
                <c:pt idx="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0.89200000000000002</c:v>
                </c:pt>
                <c:pt idx="2">
                  <c:v>0.91500000000000004</c:v>
                </c:pt>
                <c:pt idx="3">
                  <c:v>0.91649999999999998</c:v>
                </c:pt>
                <c:pt idx="4">
                  <c:v>0.93399999999999994</c:v>
                </c:pt>
                <c:pt idx="5">
                  <c:v>0.9395</c:v>
                </c:pt>
                <c:pt idx="6">
                  <c:v>0.93149999999999999</c:v>
                </c:pt>
                <c:pt idx="7">
                  <c:v>0.92999999999999994</c:v>
                </c:pt>
                <c:pt idx="8">
                  <c:v>0.93300000000000005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0.94199999999999995</c:v>
                </c:pt>
                <c:pt idx="1">
                  <c:v>0.94</c:v>
                </c:pt>
                <c:pt idx="2">
                  <c:v>0.93399999999999994</c:v>
                </c:pt>
                <c:pt idx="3">
                  <c:v>0.92200000000000004</c:v>
                </c:pt>
                <c:pt idx="4">
                  <c:v>0.91900000000000004</c:v>
                </c:pt>
                <c:pt idx="5">
                  <c:v>0.93399999999999994</c:v>
                </c:pt>
                <c:pt idx="6">
                  <c:v>0.93900000000000006</c:v>
                </c:pt>
                <c:pt idx="7">
                  <c:v>0.94899999999999995</c:v>
                </c:pt>
                <c:pt idx="8">
                  <c:v>0.94899999999999995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0.88800000000000001</c:v>
                </c:pt>
                <c:pt idx="1">
                  <c:v>0.89200000000000002</c:v>
                </c:pt>
                <c:pt idx="2">
                  <c:v>0.89800000000000002</c:v>
                </c:pt>
                <c:pt idx="3">
                  <c:v>0.94100000000000006</c:v>
                </c:pt>
                <c:pt idx="4">
                  <c:v>0.92400000000000004</c:v>
                </c:pt>
                <c:pt idx="5">
                  <c:v>0.94</c:v>
                </c:pt>
                <c:pt idx="6">
                  <c:v>0.92</c:v>
                </c:pt>
                <c:pt idx="7">
                  <c:v>0.92100000000000004</c:v>
                </c:pt>
                <c:pt idx="8">
                  <c:v>0.92100000000000004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0.86899999999999999</c:v>
                </c:pt>
                <c:pt idx="1">
                  <c:v>0.92100000000000004</c:v>
                </c:pt>
                <c:pt idx="2">
                  <c:v>0.90800000000000003</c:v>
                </c:pt>
                <c:pt idx="3">
                  <c:v>0.90100000000000002</c:v>
                </c:pt>
                <c:pt idx="4">
                  <c:v>0.92300000000000004</c:v>
                </c:pt>
                <c:pt idx="5">
                  <c:v>0.92</c:v>
                </c:pt>
                <c:pt idx="6">
                  <c:v>0.91700000000000004</c:v>
                </c:pt>
                <c:pt idx="7">
                  <c:v>0.92200000000000004</c:v>
                </c:pt>
                <c:pt idx="8">
                  <c:v>0.92</c:v>
                </c:pt>
                <c:pt idx="9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humanfcDeepSea!$B$2:$B$11</c:f>
              <c:numCache>
                <c:formatCode>General</c:formatCode>
                <c:ptCount val="10"/>
                <c:pt idx="0">
                  <c:v>0.46650000000000003</c:v>
                </c:pt>
                <c:pt idx="1">
                  <c:v>0.41699999999999998</c:v>
                </c:pt>
                <c:pt idx="2">
                  <c:v>0.40100000000000002</c:v>
                </c:pt>
                <c:pt idx="3">
                  <c:v>0.39800000000000002</c:v>
                </c:pt>
                <c:pt idx="4">
                  <c:v>0.39800000000000002</c:v>
                </c:pt>
                <c:pt idx="5">
                  <c:v>0.38500000000000001</c:v>
                </c:pt>
                <c:pt idx="6">
                  <c:v>0.39300000000000002</c:v>
                </c:pt>
                <c:pt idx="7">
                  <c:v>0.39200000000000002</c:v>
                </c:pt>
                <c:pt idx="8">
                  <c:v>0.39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A-43FA-A179-AFDAA469C108}"/>
            </c:ext>
          </c:extLst>
        </c:ser>
        <c:ser>
          <c:idx val="1"/>
          <c:order val="1"/>
          <c:tx>
            <c:strRef>
              <c:f>humanfcDeepSea!$E$1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humanfcDeepSea!$E$2:$E$11</c:f>
              <c:numCache>
                <c:formatCode>General</c:formatCode>
                <c:ptCount val="10"/>
                <c:pt idx="0">
                  <c:v>0.36049999999999999</c:v>
                </c:pt>
                <c:pt idx="1">
                  <c:v>0.52400000000000002</c:v>
                </c:pt>
                <c:pt idx="2">
                  <c:v>0.52</c:v>
                </c:pt>
                <c:pt idx="3">
                  <c:v>0.52400000000000002</c:v>
                </c:pt>
                <c:pt idx="4">
                  <c:v>0.54800000000000004</c:v>
                </c:pt>
                <c:pt idx="5">
                  <c:v>0.54600000000000004</c:v>
                </c:pt>
                <c:pt idx="6">
                  <c:v>0.52800000000000002</c:v>
                </c:pt>
                <c:pt idx="7">
                  <c:v>0.53300000000000003</c:v>
                </c:pt>
                <c:pt idx="8">
                  <c:v>0.55600000000000005</c:v>
                </c:pt>
                <c:pt idx="9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A-43FA-A179-AFDAA469C108}"/>
            </c:ext>
          </c:extLst>
        </c:ser>
        <c:ser>
          <c:idx val="2"/>
          <c:order val="2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A-43FA-A179-AFDAA469C108}"/>
            </c:ext>
          </c:extLst>
        </c:ser>
        <c:ser>
          <c:idx val="3"/>
          <c:order val="3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A-43FA-A179-AFDAA469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54224"/>
        <c:axId val="354331760"/>
      </c:lineChart>
      <c:catAx>
        <c:axId val="3586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1760"/>
        <c:crosses val="autoZero"/>
        <c:auto val="1"/>
        <c:lblAlgn val="ctr"/>
        <c:lblOffset val="100"/>
        <c:noMultiLvlLbl val="0"/>
      </c:catAx>
      <c:valAx>
        <c:axId val="3543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humanfcDeepSea!$H$2:$H$11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0.46400000000000002</c:v>
                </c:pt>
                <c:pt idx="2">
                  <c:v>0.46899999999999997</c:v>
                </c:pt>
                <c:pt idx="3">
                  <c:v>0.45600000000000002</c:v>
                </c:pt>
                <c:pt idx="4">
                  <c:v>0.45400000000000001</c:v>
                </c:pt>
                <c:pt idx="5">
                  <c:v>0.45</c:v>
                </c:pt>
                <c:pt idx="6">
                  <c:v>0.44800000000000001</c:v>
                </c:pt>
                <c:pt idx="7">
                  <c:v>0.44900000000000001</c:v>
                </c:pt>
                <c:pt idx="8">
                  <c:v>0.44700000000000001</c:v>
                </c:pt>
                <c:pt idx="9">
                  <c:v>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B7A-8BB3-071A351FEFF2}"/>
            </c:ext>
          </c:extLst>
        </c:ser>
        <c:ser>
          <c:idx val="1"/>
          <c:order val="1"/>
          <c:tx>
            <c:strRef>
              <c:f>humanfcDeepSea!$J$1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humanfcDeepSea!$J$2:$J$11</c:f>
              <c:numCache>
                <c:formatCode>General</c:formatCode>
                <c:ptCount val="10"/>
                <c:pt idx="0">
                  <c:v>0.78800000000000003</c:v>
                </c:pt>
                <c:pt idx="1">
                  <c:v>0.872</c:v>
                </c:pt>
                <c:pt idx="2">
                  <c:v>0.878</c:v>
                </c:pt>
                <c:pt idx="3">
                  <c:v>0.88800000000000001</c:v>
                </c:pt>
                <c:pt idx="4">
                  <c:v>0.89300000000000002</c:v>
                </c:pt>
                <c:pt idx="5">
                  <c:v>0.90100000000000002</c:v>
                </c:pt>
                <c:pt idx="6">
                  <c:v>0.90500000000000003</c:v>
                </c:pt>
                <c:pt idx="7">
                  <c:v>0.90100000000000002</c:v>
                </c:pt>
                <c:pt idx="8">
                  <c:v>0.90500000000000003</c:v>
                </c:pt>
                <c:pt idx="9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7A-8BB3-071A351FEFF2}"/>
            </c:ext>
          </c:extLst>
        </c:ser>
        <c:ser>
          <c:idx val="2"/>
          <c:order val="2"/>
          <c:tx>
            <c:strRef>
              <c:f>humanfcDeepSea!$K$1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humanfcDeepSea!$K$2:$K$11</c:f>
              <c:numCache>
                <c:formatCode>General</c:formatCode>
                <c:ptCount val="10"/>
                <c:pt idx="0">
                  <c:v>0.64800000000000002</c:v>
                </c:pt>
                <c:pt idx="1">
                  <c:v>0.57099999999999995</c:v>
                </c:pt>
                <c:pt idx="2">
                  <c:v>0.51700000000000002</c:v>
                </c:pt>
                <c:pt idx="3">
                  <c:v>0.56499999999999995</c:v>
                </c:pt>
                <c:pt idx="4">
                  <c:v>0.52</c:v>
                </c:pt>
                <c:pt idx="5">
                  <c:v>0.55900000000000005</c:v>
                </c:pt>
                <c:pt idx="6">
                  <c:v>0.56999999999999995</c:v>
                </c:pt>
                <c:pt idx="7">
                  <c:v>0.54600000000000004</c:v>
                </c:pt>
                <c:pt idx="8">
                  <c:v>0.56899999999999995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B7A-8BB3-071A351FEFF2}"/>
            </c:ext>
          </c:extLst>
        </c:ser>
        <c:ser>
          <c:idx val="3"/>
          <c:order val="3"/>
          <c:tx>
            <c:strRef>
              <c:f>humanfcDeepSea!$M$1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humanfcDeepSea!$M$2:$M$11</c:f>
              <c:numCache>
                <c:formatCode>General</c:formatCode>
                <c:ptCount val="10"/>
                <c:pt idx="0">
                  <c:v>0.78600000000000003</c:v>
                </c:pt>
                <c:pt idx="1">
                  <c:v>0.78800000000000003</c:v>
                </c:pt>
                <c:pt idx="2">
                  <c:v>0.79200000000000004</c:v>
                </c:pt>
                <c:pt idx="3">
                  <c:v>0.8</c:v>
                </c:pt>
                <c:pt idx="4">
                  <c:v>0.80900000000000005</c:v>
                </c:pt>
                <c:pt idx="5">
                  <c:v>0.81399999999999995</c:v>
                </c:pt>
                <c:pt idx="6">
                  <c:v>0.81399999999999995</c:v>
                </c:pt>
                <c:pt idx="7">
                  <c:v>0.81499999999999995</c:v>
                </c:pt>
                <c:pt idx="8">
                  <c:v>0.81399999999999995</c:v>
                </c:pt>
                <c:pt idx="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B7A-8BB3-071A351F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83472"/>
        <c:axId val="357261904"/>
      </c:lineChart>
      <c:catAx>
        <c:axId val="4433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61904"/>
        <c:crosses val="autoZero"/>
        <c:auto val="1"/>
        <c:lblAlgn val="ctr"/>
        <c:lblOffset val="100"/>
        <c:noMultiLvlLbl val="0"/>
      </c:catAx>
      <c:valAx>
        <c:axId val="3572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humanfcDeepSeaChrome9!$B$2:$B$11</c:f>
              <c:numCache>
                <c:formatCode>General</c:formatCode>
                <c:ptCount val="10"/>
                <c:pt idx="0">
                  <c:v>0.46700000000000003</c:v>
                </c:pt>
                <c:pt idx="1">
                  <c:v>0.41299999999999998</c:v>
                </c:pt>
                <c:pt idx="2">
                  <c:v>0.40200000000000002</c:v>
                </c:pt>
                <c:pt idx="3">
                  <c:v>0.4</c:v>
                </c:pt>
                <c:pt idx="4">
                  <c:v>0.39300000000000002</c:v>
                </c:pt>
                <c:pt idx="5">
                  <c:v>0.38800000000000001</c:v>
                </c:pt>
                <c:pt idx="6">
                  <c:v>0.38800000000000001</c:v>
                </c:pt>
                <c:pt idx="7">
                  <c:v>0.38300000000000001</c:v>
                </c:pt>
                <c:pt idx="8">
                  <c:v>0.39900000000000002</c:v>
                </c:pt>
                <c:pt idx="9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C-4C6D-A7E4-FF93AC5B03F4}"/>
            </c:ext>
          </c:extLst>
        </c:ser>
        <c:ser>
          <c:idx val="1"/>
          <c:order val="1"/>
          <c:tx>
            <c:strRef>
              <c:f>humanfcDeepSeaChrome9!$E$1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humanfcDeepSeaChrome9!$E$2:$E$11</c:f>
              <c:numCache>
                <c:formatCode>General</c:formatCode>
                <c:ptCount val="10"/>
                <c:pt idx="0">
                  <c:v>0.34399999999999997</c:v>
                </c:pt>
                <c:pt idx="1">
                  <c:v>0.49199999999999999</c:v>
                </c:pt>
                <c:pt idx="2">
                  <c:v>0.52400000000000002</c:v>
                </c:pt>
                <c:pt idx="3">
                  <c:v>0.53100000000000003</c:v>
                </c:pt>
                <c:pt idx="4">
                  <c:v>0.54200000000000004</c:v>
                </c:pt>
                <c:pt idx="5">
                  <c:v>0.53200000000000003</c:v>
                </c:pt>
                <c:pt idx="6">
                  <c:v>0.52700000000000002</c:v>
                </c:pt>
                <c:pt idx="7">
                  <c:v>0.54</c:v>
                </c:pt>
                <c:pt idx="8">
                  <c:v>0.53500000000000003</c:v>
                </c:pt>
                <c:pt idx="9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C-4C6D-A7E4-FF93AC5B03F4}"/>
            </c:ext>
          </c:extLst>
        </c:ser>
        <c:ser>
          <c:idx val="2"/>
          <c:order val="2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C-4C6D-A7E4-FF93AC5B03F4}"/>
            </c:ext>
          </c:extLst>
        </c:ser>
        <c:ser>
          <c:idx val="3"/>
          <c:order val="3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C-4C6D-A7E4-FF93AC5B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20768"/>
        <c:axId val="451530832"/>
      </c:lineChart>
      <c:catAx>
        <c:axId val="357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30832"/>
        <c:crosses val="autoZero"/>
        <c:auto val="1"/>
        <c:lblAlgn val="ctr"/>
        <c:lblOffset val="100"/>
        <c:noMultiLvlLbl val="0"/>
      </c:catAx>
      <c:valAx>
        <c:axId val="4515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0.52100000000000002</c:v>
                </c:pt>
                <c:pt idx="2">
                  <c:v>0.52500000000000002</c:v>
                </c:pt>
                <c:pt idx="3">
                  <c:v>0.53</c:v>
                </c:pt>
                <c:pt idx="4">
                  <c:v>0.53500000000000003</c:v>
                </c:pt>
                <c:pt idx="5">
                  <c:v>0.54900000000000004</c:v>
                </c:pt>
                <c:pt idx="6">
                  <c:v>0.54100000000000004</c:v>
                </c:pt>
                <c:pt idx="7">
                  <c:v>0.54500000000000004</c:v>
                </c:pt>
                <c:pt idx="8">
                  <c:v>0.54600000000000004</c:v>
                </c:pt>
                <c:pt idx="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A-4101-90E3-156865D91D7D}"/>
            </c:ext>
          </c:extLst>
        </c:ser>
        <c:ser>
          <c:idx val="1"/>
          <c:order val="1"/>
          <c:tx>
            <c:strRef>
              <c:f>humanfcDeepSeaChrome9!$J$1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humanfcDeepSeaChrome9!$J$2:$J$11</c:f>
              <c:numCache>
                <c:formatCode>General</c:formatCode>
                <c:ptCount val="10"/>
                <c:pt idx="0">
                  <c:v>0.84099999999999997</c:v>
                </c:pt>
                <c:pt idx="1">
                  <c:v>0.876</c:v>
                </c:pt>
                <c:pt idx="2">
                  <c:v>0.874</c:v>
                </c:pt>
                <c:pt idx="3">
                  <c:v>0.89600000000000002</c:v>
                </c:pt>
                <c:pt idx="4">
                  <c:v>0.88900000000000001</c:v>
                </c:pt>
                <c:pt idx="5">
                  <c:v>0.878</c:v>
                </c:pt>
                <c:pt idx="6">
                  <c:v>0.88700000000000001</c:v>
                </c:pt>
                <c:pt idx="7">
                  <c:v>0.88600000000000001</c:v>
                </c:pt>
                <c:pt idx="8">
                  <c:v>0.88300000000000001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A-4101-90E3-156865D91D7D}"/>
            </c:ext>
          </c:extLst>
        </c:ser>
        <c:ser>
          <c:idx val="2"/>
          <c:order val="2"/>
          <c:tx>
            <c:strRef>
              <c:f>humanfcDeepSeaChrome9!$K$1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humanfcDeepSeaChrome9!$K$2:$K$11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0.44700000000000001</c:v>
                </c:pt>
                <c:pt idx="2">
                  <c:v>0.45600000000000002</c:v>
                </c:pt>
                <c:pt idx="3">
                  <c:v>0.36299999999999999</c:v>
                </c:pt>
                <c:pt idx="4">
                  <c:v>0.38800000000000001</c:v>
                </c:pt>
                <c:pt idx="5">
                  <c:v>0.40699999999999997</c:v>
                </c:pt>
                <c:pt idx="6">
                  <c:v>0.36499999999999999</c:v>
                </c:pt>
                <c:pt idx="7">
                  <c:v>0.378</c:v>
                </c:pt>
                <c:pt idx="8">
                  <c:v>0.38300000000000001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A-4101-90E3-156865D91D7D}"/>
            </c:ext>
          </c:extLst>
        </c:ser>
        <c:ser>
          <c:idx val="3"/>
          <c:order val="3"/>
          <c:tx>
            <c:strRef>
              <c:f>humanfcDeepSeaChrome9!$M$1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humanfcDeepSeaChrome9!$M$2:$M$11</c:f>
              <c:numCache>
                <c:formatCode>General</c:formatCode>
                <c:ptCount val="10"/>
                <c:pt idx="0">
                  <c:v>0.71</c:v>
                </c:pt>
                <c:pt idx="1">
                  <c:v>0.70399999999999996</c:v>
                </c:pt>
                <c:pt idx="2">
                  <c:v>0.66300000000000003</c:v>
                </c:pt>
                <c:pt idx="3">
                  <c:v>0.64600000000000002</c:v>
                </c:pt>
                <c:pt idx="4">
                  <c:v>0.64500000000000002</c:v>
                </c:pt>
                <c:pt idx="5">
                  <c:v>0.64800000000000002</c:v>
                </c:pt>
                <c:pt idx="6">
                  <c:v>0.64400000000000002</c:v>
                </c:pt>
                <c:pt idx="7">
                  <c:v>0.64600000000000002</c:v>
                </c:pt>
                <c:pt idx="8">
                  <c:v>0.64600000000000002</c:v>
                </c:pt>
                <c:pt idx="9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A-4101-90E3-156865D9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218768"/>
        <c:axId val="482363504"/>
      </c:lineChart>
      <c:catAx>
        <c:axId val="3572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63504"/>
        <c:crosses val="autoZero"/>
        <c:auto val="1"/>
        <c:lblAlgn val="ctr"/>
        <c:lblOffset val="100"/>
        <c:noMultiLvlLbl val="0"/>
      </c:catAx>
      <c:valAx>
        <c:axId val="482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0.41149999999999998</c:v>
                </c:pt>
                <c:pt idx="2">
                  <c:v>0.40549999999999897</c:v>
                </c:pt>
                <c:pt idx="3">
                  <c:v>0.39500000000000002</c:v>
                </c:pt>
                <c:pt idx="4">
                  <c:v>0.38850000000000001</c:v>
                </c:pt>
                <c:pt idx="5">
                  <c:v>0.3805</c:v>
                </c:pt>
                <c:pt idx="6">
                  <c:v>0.39400000000000002</c:v>
                </c:pt>
                <c:pt idx="7">
                  <c:v>0.38350000000000001</c:v>
                </c:pt>
                <c:pt idx="8">
                  <c:v>0.38600000000000001</c:v>
                </c:pt>
                <c:pt idx="9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279-8918-6E38F9BEDE62}"/>
            </c:ext>
          </c:extLst>
        </c:ser>
        <c:ser>
          <c:idx val="1"/>
          <c:order val="1"/>
          <c:tx>
            <c:strRef>
              <c:f>humanfcDeepSeaChrome19!$E$1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humanfcDeepSeaChrome19!$E$2:$E$11</c:f>
              <c:numCache>
                <c:formatCode>General</c:formatCode>
                <c:ptCount val="10"/>
                <c:pt idx="0">
                  <c:v>0.3695</c:v>
                </c:pt>
                <c:pt idx="1">
                  <c:v>0.504</c:v>
                </c:pt>
                <c:pt idx="2">
                  <c:v>0.51849999999999996</c:v>
                </c:pt>
                <c:pt idx="3">
                  <c:v>0.52249999999999996</c:v>
                </c:pt>
                <c:pt idx="4">
                  <c:v>0.55100000000000005</c:v>
                </c:pt>
                <c:pt idx="5">
                  <c:v>0.52900000000000003</c:v>
                </c:pt>
                <c:pt idx="6">
                  <c:v>0.53300000000000003</c:v>
                </c:pt>
                <c:pt idx="7">
                  <c:v>0.54600000000000004</c:v>
                </c:pt>
                <c:pt idx="8">
                  <c:v>0.54449999999999998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279-8918-6E38F9BEDE62}"/>
            </c:ext>
          </c:extLst>
        </c:ser>
        <c:ser>
          <c:idx val="2"/>
          <c:order val="2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279-8918-6E38F9BEDE62}"/>
            </c:ext>
          </c:extLst>
        </c:ser>
        <c:ser>
          <c:idx val="3"/>
          <c:order val="3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279-8918-6E38F9B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1840"/>
        <c:axId val="483907424"/>
      </c:lineChart>
      <c:catAx>
        <c:axId val="490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07424"/>
        <c:crosses val="autoZero"/>
        <c:auto val="1"/>
        <c:lblAlgn val="ctr"/>
        <c:lblOffset val="100"/>
        <c:noMultiLvlLbl val="0"/>
      </c:catAx>
      <c:valAx>
        <c:axId val="483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humanfcDeepSeaChrome19!$H$2:$H$11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0.51400000000000001</c:v>
                </c:pt>
                <c:pt idx="2">
                  <c:v>0.51400000000000001</c:v>
                </c:pt>
                <c:pt idx="3">
                  <c:v>0.51300000000000001</c:v>
                </c:pt>
                <c:pt idx="4">
                  <c:v>0.51400000000000001</c:v>
                </c:pt>
                <c:pt idx="5">
                  <c:v>0.496</c:v>
                </c:pt>
                <c:pt idx="6">
                  <c:v>0.496</c:v>
                </c:pt>
                <c:pt idx="7">
                  <c:v>0.5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F9B-A1E9-E7F94840B21A}"/>
            </c:ext>
          </c:extLst>
        </c:ser>
        <c:ser>
          <c:idx val="1"/>
          <c:order val="1"/>
          <c:tx>
            <c:strRef>
              <c:f>humanfcDeepSeaChrome19!$J$1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humanfcDeepSeaChrome19!$J$2:$J$11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0.81600000000000006</c:v>
                </c:pt>
                <c:pt idx="4">
                  <c:v>0.82899999999999996</c:v>
                </c:pt>
                <c:pt idx="5">
                  <c:v>0.82800000000000007</c:v>
                </c:pt>
                <c:pt idx="6">
                  <c:v>0.82800000000000007</c:v>
                </c:pt>
                <c:pt idx="7">
                  <c:v>0.83299999999999996</c:v>
                </c:pt>
                <c:pt idx="8">
                  <c:v>0.82899999999999996</c:v>
                </c:pt>
                <c:pt idx="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F9B-A1E9-E7F94840B21A}"/>
            </c:ext>
          </c:extLst>
        </c:ser>
        <c:ser>
          <c:idx val="2"/>
          <c:order val="2"/>
          <c:tx>
            <c:strRef>
              <c:f>humanfcDeepSeaChrome19!$K$1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humanfcDeepSeaChrome19!$K$2:$K$11</c:f>
              <c:numCache>
                <c:formatCode>General</c:formatCode>
                <c:ptCount val="10"/>
                <c:pt idx="0">
                  <c:v>0.74299999999999999</c:v>
                </c:pt>
                <c:pt idx="1">
                  <c:v>0.76</c:v>
                </c:pt>
                <c:pt idx="2">
                  <c:v>0.81599999999999995</c:v>
                </c:pt>
                <c:pt idx="3">
                  <c:v>0.79700000000000004</c:v>
                </c:pt>
                <c:pt idx="4">
                  <c:v>0.81699999999999995</c:v>
                </c:pt>
                <c:pt idx="5">
                  <c:v>0.77100000000000002</c:v>
                </c:pt>
                <c:pt idx="6">
                  <c:v>0.78</c:v>
                </c:pt>
                <c:pt idx="7">
                  <c:v>0.79800000000000004</c:v>
                </c:pt>
                <c:pt idx="8">
                  <c:v>0.80400000000000005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F-4F9B-A1E9-E7F94840B21A}"/>
            </c:ext>
          </c:extLst>
        </c:ser>
        <c:ser>
          <c:idx val="3"/>
          <c:order val="3"/>
          <c:tx>
            <c:strRef>
              <c:f>humanfcDeepSeaChrome19!$M$1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humanfcDeepSeaChrome19!$M$2:$M$11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0.73699999999999999</c:v>
                </c:pt>
                <c:pt idx="2">
                  <c:v>0.752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0.78700000000000003</c:v>
                </c:pt>
                <c:pt idx="6">
                  <c:v>0.78600000000000003</c:v>
                </c:pt>
                <c:pt idx="7">
                  <c:v>0.78600000000000003</c:v>
                </c:pt>
                <c:pt idx="8">
                  <c:v>0.78500000000000003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F-4F9B-A1E9-E7F94840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1744"/>
        <c:axId val="483890784"/>
      </c:lineChart>
      <c:catAx>
        <c:axId val="45379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0784"/>
        <c:crosses val="autoZero"/>
        <c:auto val="1"/>
        <c:lblAlgn val="ctr"/>
        <c:lblOffset val="100"/>
        <c:noMultiLvlLbl val="0"/>
      </c:catAx>
      <c:valAx>
        <c:axId val="48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0.55100000000000005</c:v>
                </c:pt>
                <c:pt idx="2">
                  <c:v>0.53200000000000003</c:v>
                </c:pt>
                <c:pt idx="3">
                  <c:v>0.52900000000000003</c:v>
                </c:pt>
                <c:pt idx="4">
                  <c:v>0.52500000000000002</c:v>
                </c:pt>
                <c:pt idx="5">
                  <c:v>0.52</c:v>
                </c:pt>
                <c:pt idx="6">
                  <c:v>0.52300000000000002</c:v>
                </c:pt>
                <c:pt idx="7">
                  <c:v>0.52800000000000002</c:v>
                </c:pt>
                <c:pt idx="8">
                  <c:v>0.52700000000000002</c:v>
                </c:pt>
                <c:pt idx="9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B-40DF-90E5-98A2242EEBE2}"/>
            </c:ext>
          </c:extLst>
        </c:ser>
        <c:ser>
          <c:idx val="1"/>
          <c:order val="1"/>
          <c:tx>
            <c:strRef>
              <c:f>humanfcRnn!$E$1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humanfcRnn!$E$2:$E$11</c:f>
              <c:numCache>
                <c:formatCode>General</c:formatCode>
                <c:ptCount val="10"/>
                <c:pt idx="0">
                  <c:v>0.16300000000000001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5.1999999999999998E-2</c:v>
                </c:pt>
                <c:pt idx="8">
                  <c:v>5.2999999999999999E-2</c:v>
                </c:pt>
                <c:pt idx="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B-40DF-90E5-98A2242EEBE2}"/>
            </c:ext>
          </c:extLst>
        </c:ser>
        <c:ser>
          <c:idx val="2"/>
          <c:order val="2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B-40DF-90E5-98A2242EEBE2}"/>
            </c:ext>
          </c:extLst>
        </c:ser>
        <c:ser>
          <c:idx val="3"/>
          <c:order val="3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B-40DF-90E5-98A2242E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229087"/>
        <c:axId val="761254783"/>
      </c:lineChart>
      <c:catAx>
        <c:axId val="7672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4783"/>
        <c:crosses val="autoZero"/>
        <c:auto val="1"/>
        <c:lblAlgn val="ctr"/>
        <c:lblOffset val="100"/>
        <c:noMultiLvlLbl val="0"/>
      </c:catAx>
      <c:valAx>
        <c:axId val="761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humanfcRnn!$H$2:$H$11</c:f>
              <c:numCache>
                <c:formatCode>General</c:formatCode>
                <c:ptCount val="10"/>
                <c:pt idx="0">
                  <c:v>0.623</c:v>
                </c:pt>
                <c:pt idx="1">
                  <c:v>0.58199999999999996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0.57899999999999996</c:v>
                </c:pt>
                <c:pt idx="5">
                  <c:v>0.57899999999999996</c:v>
                </c:pt>
                <c:pt idx="6">
                  <c:v>0.57899999999999996</c:v>
                </c:pt>
                <c:pt idx="7">
                  <c:v>0.57899999999999996</c:v>
                </c:pt>
                <c:pt idx="8">
                  <c:v>0.57899999999999996</c:v>
                </c:pt>
                <c:pt idx="9">
                  <c:v>0.57899999999999996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5-4FFE-BA9B-0AB75E47D439}"/>
            </c:ext>
          </c:extLst>
        </c:ser>
        <c:ser>
          <c:idx val="1"/>
          <c:order val="1"/>
          <c:tx>
            <c:strRef>
              <c:f>humanfcRnn!$J$1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humanfcRnn!$J$2:$J$11</c:f>
              <c:numCache>
                <c:formatCode>General</c:formatCode>
                <c:ptCount val="10"/>
                <c:pt idx="0">
                  <c:v>0.41300000000000003</c:v>
                </c:pt>
                <c:pt idx="1">
                  <c:v>0.878</c:v>
                </c:pt>
                <c:pt idx="2">
                  <c:v>0.875</c:v>
                </c:pt>
                <c:pt idx="3">
                  <c:v>0.875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5-4FFE-BA9B-0AB75E47D439}"/>
            </c:ext>
          </c:extLst>
        </c:ser>
        <c:ser>
          <c:idx val="2"/>
          <c:order val="2"/>
          <c:tx>
            <c:strRef>
              <c:f>humanfcRnn!$K$1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humanfcRnn!$K$2:$K$11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5-4FFE-BA9B-0AB75E47D439}"/>
            </c:ext>
          </c:extLst>
        </c:ser>
        <c:ser>
          <c:idx val="3"/>
          <c:order val="3"/>
          <c:tx>
            <c:strRef>
              <c:f>humanfcRnn!$M$1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humanfcRnn!$M$2:$M$11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0.51300000000000001</c:v>
                </c:pt>
                <c:pt idx="2">
                  <c:v>0.51200000000000001</c:v>
                </c:pt>
                <c:pt idx="3">
                  <c:v>0.51100000000000001</c:v>
                </c:pt>
                <c:pt idx="4">
                  <c:v>0.51100000000000001</c:v>
                </c:pt>
                <c:pt idx="5">
                  <c:v>0.51</c:v>
                </c:pt>
                <c:pt idx="6">
                  <c:v>0.51</c:v>
                </c:pt>
                <c:pt idx="7">
                  <c:v>0.51100000000000001</c:v>
                </c:pt>
                <c:pt idx="8">
                  <c:v>0.51</c:v>
                </c:pt>
                <c:pt idx="9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5-4FFE-BA9B-0AB75E47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25535"/>
        <c:axId val="761264767"/>
      </c:lineChart>
      <c:catAx>
        <c:axId val="7708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767"/>
        <c:crosses val="autoZero"/>
        <c:auto val="1"/>
        <c:lblAlgn val="ctr"/>
        <c:lblOffset val="100"/>
        <c:noMultiLvlLbl val="0"/>
      </c:catAx>
      <c:valAx>
        <c:axId val="7612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humanfcRnn_cr09!$B$2:$B$11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0.55000000000000004</c:v>
                </c:pt>
                <c:pt idx="2">
                  <c:v>0.52400000000000002</c:v>
                </c:pt>
                <c:pt idx="3">
                  <c:v>0.52</c:v>
                </c:pt>
                <c:pt idx="4">
                  <c:v>0.51800000000000002</c:v>
                </c:pt>
                <c:pt idx="5">
                  <c:v>0.53100000000000003</c:v>
                </c:pt>
                <c:pt idx="6">
                  <c:v>0.52100000000000002</c:v>
                </c:pt>
                <c:pt idx="7">
                  <c:v>0.52400000000000002</c:v>
                </c:pt>
                <c:pt idx="8">
                  <c:v>0.52600000000000002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BFA-B341-B42D43C97172}"/>
            </c:ext>
          </c:extLst>
        </c:ser>
        <c:ser>
          <c:idx val="1"/>
          <c:order val="1"/>
          <c:tx>
            <c:strRef>
              <c:f>humanfcRnn_cr09!$E$1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humanfcRnn_cr09!$E$2:$E$11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5.3999999999999999E-2</c:v>
                </c:pt>
                <c:pt idx="2">
                  <c:v>5.6000000000000001E-2</c:v>
                </c:pt>
                <c:pt idx="3">
                  <c:v>5.3999999999999999E-2</c:v>
                </c:pt>
                <c:pt idx="4">
                  <c:v>5.5E-2</c:v>
                </c:pt>
                <c:pt idx="5">
                  <c:v>5.2999999999999999E-2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BFA-B341-B42D43C97172}"/>
            </c:ext>
          </c:extLst>
        </c:ser>
        <c:ser>
          <c:idx val="2"/>
          <c:order val="2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8-4BFA-B341-B42D43C97172}"/>
            </c:ext>
          </c:extLst>
        </c:ser>
        <c:ser>
          <c:idx val="3"/>
          <c:order val="3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8-4BFA-B341-B42D43C9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6591"/>
        <c:axId val="828048207"/>
      </c:lineChart>
      <c:catAx>
        <c:axId val="8121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8207"/>
        <c:crosses val="autoZero"/>
        <c:auto val="1"/>
        <c:lblAlgn val="ctr"/>
        <c:lblOffset val="100"/>
        <c:noMultiLvlLbl val="0"/>
      </c:catAx>
      <c:valAx>
        <c:axId val="8280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0.503</c:v>
                </c:pt>
                <c:pt idx="2">
                  <c:v>0.499</c:v>
                </c:pt>
                <c:pt idx="3">
                  <c:v>0.498</c:v>
                </c:pt>
                <c:pt idx="4">
                  <c:v>0.498</c:v>
                </c:pt>
                <c:pt idx="5">
                  <c:v>0.498</c:v>
                </c:pt>
                <c:pt idx="6">
                  <c:v>0.498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45D-8E27-7727407EE9F3}"/>
            </c:ext>
          </c:extLst>
        </c:ser>
        <c:ser>
          <c:idx val="1"/>
          <c:order val="1"/>
          <c:tx>
            <c:strRef>
              <c:f>humanfcRnn_cr09!$J$1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humanfcRnn_cr09!$J$2:$J$11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0.875</c:v>
                </c:pt>
                <c:pt idx="2">
                  <c:v>0.86799999999999999</c:v>
                </c:pt>
                <c:pt idx="3">
                  <c:v>0.86499999999999999</c:v>
                </c:pt>
                <c:pt idx="4">
                  <c:v>0.86499999999999999</c:v>
                </c:pt>
                <c:pt idx="5">
                  <c:v>0.86499999999999999</c:v>
                </c:pt>
                <c:pt idx="6">
                  <c:v>0.86499999999999999</c:v>
                </c:pt>
                <c:pt idx="7">
                  <c:v>0.86499999999999999</c:v>
                </c:pt>
                <c:pt idx="8">
                  <c:v>0.86499999999999999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5D-8E27-7727407EE9F3}"/>
            </c:ext>
          </c:extLst>
        </c:ser>
        <c:ser>
          <c:idx val="2"/>
          <c:order val="2"/>
          <c:tx>
            <c:strRef>
              <c:f>humanfcRnn_cr09!$K$1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humanfcRnn_cr09!$K$2:$K$11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45D-8E27-7727407EE9F3}"/>
            </c:ext>
          </c:extLst>
        </c:ser>
        <c:ser>
          <c:idx val="3"/>
          <c:order val="3"/>
          <c:tx>
            <c:strRef>
              <c:f>humanfcRnn_cr09!$M$1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humanfcRnn_cr09!$M$2:$M$11</c:f>
              <c:numCache>
                <c:formatCode>General</c:formatCode>
                <c:ptCount val="10"/>
                <c:pt idx="0">
                  <c:v>0.49099999999999999</c:v>
                </c:pt>
                <c:pt idx="1">
                  <c:v>0.47799999999999998</c:v>
                </c:pt>
                <c:pt idx="2">
                  <c:v>0.47799999999999998</c:v>
                </c:pt>
                <c:pt idx="3">
                  <c:v>0.47899999999999998</c:v>
                </c:pt>
                <c:pt idx="4">
                  <c:v>0.47699999999999998</c:v>
                </c:pt>
                <c:pt idx="5">
                  <c:v>0.47799999999999998</c:v>
                </c:pt>
                <c:pt idx="6">
                  <c:v>0.47699999999999998</c:v>
                </c:pt>
                <c:pt idx="7">
                  <c:v>0.47899999999999998</c:v>
                </c:pt>
                <c:pt idx="8">
                  <c:v>0.48</c:v>
                </c:pt>
                <c:pt idx="9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C-445D-8E27-7727407E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5535"/>
        <c:axId val="828069839"/>
      </c:lineChart>
      <c:catAx>
        <c:axId val="77179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9839"/>
        <c:crosses val="autoZero"/>
        <c:auto val="1"/>
        <c:lblAlgn val="ctr"/>
        <c:lblOffset val="100"/>
        <c:noMultiLvlLbl val="0"/>
      </c:catAx>
      <c:valAx>
        <c:axId val="8280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humanfcRnn_cr19!$B$2:$B$11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0.54</c:v>
                </c:pt>
                <c:pt idx="2">
                  <c:v>0.52800000000000002</c:v>
                </c:pt>
                <c:pt idx="3">
                  <c:v>0.52449999999999997</c:v>
                </c:pt>
                <c:pt idx="4">
                  <c:v>0.52300000000000002</c:v>
                </c:pt>
                <c:pt idx="5">
                  <c:v>0.52100000000000002</c:v>
                </c:pt>
                <c:pt idx="6">
                  <c:v>0.52349999999999997</c:v>
                </c:pt>
                <c:pt idx="7">
                  <c:v>0.52849999999999997</c:v>
                </c:pt>
                <c:pt idx="8">
                  <c:v>0.52500000000000002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C-4328-B81D-58D4D4A523D5}"/>
            </c:ext>
          </c:extLst>
        </c:ser>
        <c:ser>
          <c:idx val="1"/>
          <c:order val="1"/>
          <c:tx>
            <c:strRef>
              <c:f>humanfcRnn_cr19!$E$1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humanfcRnn_cr19!$E$2:$E$11</c:f>
              <c:numCache>
                <c:formatCode>General</c:formatCode>
                <c:ptCount val="10"/>
                <c:pt idx="0">
                  <c:v>0.155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5.1499999999999997E-2</c:v>
                </c:pt>
                <c:pt idx="4">
                  <c:v>5.1999999999999998E-2</c:v>
                </c:pt>
                <c:pt idx="5">
                  <c:v>5.0999999999999997E-2</c:v>
                </c:pt>
                <c:pt idx="6">
                  <c:v>0.05</c:v>
                </c:pt>
                <c:pt idx="7">
                  <c:v>0.05</c:v>
                </c:pt>
                <c:pt idx="8">
                  <c:v>5.0500000000000003E-2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C-4328-B81D-58D4D4A523D5}"/>
            </c:ext>
          </c:extLst>
        </c:ser>
        <c:ser>
          <c:idx val="2"/>
          <c:order val="2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C-4328-B81D-58D4D4A523D5}"/>
            </c:ext>
          </c:extLst>
        </c:ser>
        <c:ser>
          <c:idx val="3"/>
          <c:order val="3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C-4328-B81D-58D4D4A5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18207"/>
        <c:axId val="815897551"/>
      </c:lineChart>
      <c:catAx>
        <c:axId val="83541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7551"/>
        <c:crosses val="autoZero"/>
        <c:auto val="1"/>
        <c:lblAlgn val="ctr"/>
        <c:lblOffset val="100"/>
        <c:noMultiLvlLbl val="0"/>
      </c:catAx>
      <c:valAx>
        <c:axId val="815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humanfcRnn_cr19!$H$2:$H$11</c:f>
              <c:numCache>
                <c:formatCode>General</c:formatCode>
                <c:ptCount val="10"/>
                <c:pt idx="0">
                  <c:v>0.65700000000000003</c:v>
                </c:pt>
                <c:pt idx="1">
                  <c:v>0.69099999999999995</c:v>
                </c:pt>
                <c:pt idx="2">
                  <c:v>0.69199999999999995</c:v>
                </c:pt>
                <c:pt idx="3">
                  <c:v>0.69099999999999995</c:v>
                </c:pt>
                <c:pt idx="4">
                  <c:v>0.69099999999999995</c:v>
                </c:pt>
                <c:pt idx="5">
                  <c:v>0.69099999999999995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B51-BDB1-F3CF00FB47E9}"/>
            </c:ext>
          </c:extLst>
        </c:ser>
        <c:ser>
          <c:idx val="1"/>
          <c:order val="1"/>
          <c:tx>
            <c:strRef>
              <c:f>humanfcRnn_cr19!$J$1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humanfcRnn_cr19!$J$2:$J$11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0.878</c:v>
                </c:pt>
                <c:pt idx="2">
                  <c:v>0.878</c:v>
                </c:pt>
                <c:pt idx="3">
                  <c:v>0.872</c:v>
                </c:pt>
                <c:pt idx="4">
                  <c:v>0.872</c:v>
                </c:pt>
                <c:pt idx="5">
                  <c:v>0.872</c:v>
                </c:pt>
                <c:pt idx="6">
                  <c:v>0.872</c:v>
                </c:pt>
                <c:pt idx="7">
                  <c:v>0.872</c:v>
                </c:pt>
                <c:pt idx="8">
                  <c:v>0.872</c:v>
                </c:pt>
                <c:pt idx="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B51-BDB1-F3CF00FB47E9}"/>
            </c:ext>
          </c:extLst>
        </c:ser>
        <c:ser>
          <c:idx val="2"/>
          <c:order val="2"/>
          <c:tx>
            <c:strRef>
              <c:f>humanfcRnn_cr19!$K$1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humanfcRnn_cr19!$K$2:$K$11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3-4B51-BDB1-F3CF00FB47E9}"/>
            </c:ext>
          </c:extLst>
        </c:ser>
        <c:ser>
          <c:idx val="3"/>
          <c:order val="3"/>
          <c:tx>
            <c:strRef>
              <c:f>humanfcRnn_cr19!$M$1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humanfcRnn_cr19!$M$2:$M$11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0.51400000000000001</c:v>
                </c:pt>
                <c:pt idx="2">
                  <c:v>0.51600000000000001</c:v>
                </c:pt>
                <c:pt idx="3">
                  <c:v>0.51400000000000001</c:v>
                </c:pt>
                <c:pt idx="4">
                  <c:v>0.51500000000000001</c:v>
                </c:pt>
                <c:pt idx="5">
                  <c:v>0.51400000000000001</c:v>
                </c:pt>
                <c:pt idx="6">
                  <c:v>0.51400000000000001</c:v>
                </c:pt>
                <c:pt idx="7">
                  <c:v>0.51300000000000001</c:v>
                </c:pt>
                <c:pt idx="8">
                  <c:v>0.51500000000000001</c:v>
                </c:pt>
                <c:pt idx="9">
                  <c:v>0.51400000000000001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3-4B51-BDB1-F3CF00F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10527"/>
        <c:axId val="815894639"/>
      </c:lineChart>
      <c:catAx>
        <c:axId val="8252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94639"/>
        <c:crosses val="autoZero"/>
        <c:auto val="1"/>
        <c:lblAlgn val="ctr"/>
        <c:lblOffset val="100"/>
        <c:noMultiLvlLbl val="0"/>
      </c:catAx>
      <c:valAx>
        <c:axId val="8158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humanfc_Exp8_cr01_uncer3070!$B$2:$B$7</c:f>
              <c:numCache>
                <c:formatCode>General</c:formatCode>
                <c:ptCount val="6"/>
                <c:pt idx="0">
                  <c:v>0.39700000000000002</c:v>
                </c:pt>
                <c:pt idx="1">
                  <c:v>0.36199999999999999</c:v>
                </c:pt>
                <c:pt idx="2">
                  <c:v>0.3175</c:v>
                </c:pt>
                <c:pt idx="3">
                  <c:v>0.28149999999999997</c:v>
                </c:pt>
                <c:pt idx="4">
                  <c:v>0.24199999999999999</c:v>
                </c:pt>
                <c:pt idx="5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92-B15D-F1F1034976F0}"/>
            </c:ext>
          </c:extLst>
        </c:ser>
        <c:ser>
          <c:idx val="1"/>
          <c:order val="1"/>
          <c:tx>
            <c:strRef>
              <c:f>humanfc_Exp8_cr01_uncer3070!$E$1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humanfc_Exp8_cr01_uncer3070!$E$2:$E$7</c:f>
              <c:numCache>
                <c:formatCode>General</c:formatCode>
                <c:ptCount val="6"/>
                <c:pt idx="0">
                  <c:v>0.5625</c:v>
                </c:pt>
                <c:pt idx="1">
                  <c:v>0.56399999999999995</c:v>
                </c:pt>
                <c:pt idx="2">
                  <c:v>0.62250000000000005</c:v>
                </c:pt>
                <c:pt idx="3">
                  <c:v>0.67900000000000005</c:v>
                </c:pt>
                <c:pt idx="4">
                  <c:v>0.73599999999999999</c:v>
                </c:pt>
                <c:pt idx="5">
                  <c:v>0.75749999999999995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92-B15D-F1F1034976F0}"/>
            </c:ext>
          </c:extLst>
        </c:ser>
        <c:ser>
          <c:idx val="2"/>
          <c:order val="2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92-B15D-F1F1034976F0}"/>
            </c:ext>
          </c:extLst>
        </c:ser>
        <c:ser>
          <c:idx val="3"/>
          <c:order val="3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92-B15D-F1F10349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47472"/>
        <c:axId val="1529694480"/>
      </c:lineChart>
      <c:catAx>
        <c:axId val="181864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4480"/>
        <c:crosses val="autoZero"/>
        <c:auto val="1"/>
        <c:lblAlgn val="ctr"/>
        <c:lblOffset val="100"/>
        <c:noMultiLvlLbl val="0"/>
      </c:catAx>
      <c:valAx>
        <c:axId val="15296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humanfc_Exp8_cr01_uncer3070!$H$2:$H$7</c:f>
              <c:numCache>
                <c:formatCode>General</c:formatCode>
                <c:ptCount val="6"/>
                <c:pt idx="0">
                  <c:v>0.38300000000000001</c:v>
                </c:pt>
                <c:pt idx="1">
                  <c:v>0.375</c:v>
                </c:pt>
                <c:pt idx="2">
                  <c:v>0.34499999999999997</c:v>
                </c:pt>
                <c:pt idx="3">
                  <c:v>0.33300000000000002</c:v>
                </c:pt>
                <c:pt idx="4">
                  <c:v>0.36699999999999999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C-4B0B-966D-E1769E7849B6}"/>
            </c:ext>
          </c:extLst>
        </c:ser>
        <c:ser>
          <c:idx val="1"/>
          <c:order val="1"/>
          <c:tx>
            <c:strRef>
              <c:f>humanfc_Exp8_cr01_uncer3070!$J$1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humanfc_Exp8_cr01_uncer3070!$J$2:$J$7</c:f>
              <c:numCache>
                <c:formatCode>General</c:formatCode>
                <c:ptCount val="6"/>
                <c:pt idx="0">
                  <c:v>0.77500000000000002</c:v>
                </c:pt>
                <c:pt idx="1">
                  <c:v>0.76800000000000002</c:v>
                </c:pt>
                <c:pt idx="2">
                  <c:v>0.879</c:v>
                </c:pt>
                <c:pt idx="3">
                  <c:v>0.88400000000000001</c:v>
                </c:pt>
                <c:pt idx="4">
                  <c:v>0.86899999999999999</c:v>
                </c:pt>
                <c:pt idx="5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C-4B0B-966D-E1769E7849B6}"/>
            </c:ext>
          </c:extLst>
        </c:ser>
        <c:ser>
          <c:idx val="2"/>
          <c:order val="2"/>
          <c:tx>
            <c:strRef>
              <c:f>humanfc_Exp8_cr01_uncer3070!$K$1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humanfc_Exp8_cr01_uncer3070!$K$2:$K$7</c:f>
              <c:numCache>
                <c:formatCode>General</c:formatCode>
                <c:ptCount val="6"/>
                <c:pt idx="0">
                  <c:v>0.46</c:v>
                </c:pt>
                <c:pt idx="1">
                  <c:v>0.70099999999999996</c:v>
                </c:pt>
                <c:pt idx="2">
                  <c:v>0.63100000000000001</c:v>
                </c:pt>
                <c:pt idx="3">
                  <c:v>0.626</c:v>
                </c:pt>
                <c:pt idx="4">
                  <c:v>0.65400000000000003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C-4B0B-966D-E1769E7849B6}"/>
            </c:ext>
          </c:extLst>
        </c:ser>
        <c:ser>
          <c:idx val="3"/>
          <c:order val="3"/>
          <c:tx>
            <c:strRef>
              <c:f>humanfc_Exp8_cr01_uncer3070!$M$1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humanfc_Exp8_cr01_uncer3070!$M$2:$M$7</c:f>
              <c:numCache>
                <c:formatCode>General</c:formatCode>
                <c:ptCount val="6"/>
                <c:pt idx="0">
                  <c:v>0.90200000000000002</c:v>
                </c:pt>
                <c:pt idx="1">
                  <c:v>0.92</c:v>
                </c:pt>
                <c:pt idx="2">
                  <c:v>0.91300000000000003</c:v>
                </c:pt>
                <c:pt idx="3">
                  <c:v>0.89400000000000002</c:v>
                </c:pt>
                <c:pt idx="4">
                  <c:v>0.93</c:v>
                </c:pt>
                <c:pt idx="5">
                  <c:v>0.89100000000000001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C-4B0B-966D-E1769E78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83072"/>
        <c:axId val="1529696560"/>
      </c:lineChart>
      <c:catAx>
        <c:axId val="18715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96560"/>
        <c:crosses val="autoZero"/>
        <c:auto val="1"/>
        <c:lblAlgn val="ctr"/>
        <c:lblOffset val="100"/>
        <c:noMultiLvlLbl val="0"/>
      </c:catAx>
      <c:valAx>
        <c:axId val="1529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humanfc_ExpChrome9_cr09_uncer30!$B$2:$B$11</c:f>
              <c:numCache>
                <c:formatCode>General</c:formatCode>
                <c:ptCount val="10"/>
                <c:pt idx="0">
                  <c:v>0.495</c:v>
                </c:pt>
                <c:pt idx="1">
                  <c:v>0.375</c:v>
                </c:pt>
                <c:pt idx="2">
                  <c:v>0.34599999999999997</c:v>
                </c:pt>
                <c:pt idx="3">
                  <c:v>0.30499999999999999</c:v>
                </c:pt>
                <c:pt idx="4">
                  <c:v>0.26200000000000001</c:v>
                </c:pt>
                <c:pt idx="5">
                  <c:v>0.246</c:v>
                </c:pt>
                <c:pt idx="6">
                  <c:v>0.23</c:v>
                </c:pt>
                <c:pt idx="7">
                  <c:v>0.23400000000000001</c:v>
                </c:pt>
                <c:pt idx="8">
                  <c:v>0.22700000000000001</c:v>
                </c:pt>
                <c:pt idx="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87-9D81-696827AF5956}"/>
            </c:ext>
          </c:extLst>
        </c:ser>
        <c:ser>
          <c:idx val="1"/>
          <c:order val="1"/>
          <c:tx>
            <c:strRef>
              <c:f>humanfc_ExpChrome9_cr09_uncer30!$E$1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humanfc_ExpChrome9_cr09_uncer30!$E$2:$E$11</c:f>
              <c:numCache>
                <c:formatCode>General</c:formatCode>
                <c:ptCount val="10"/>
                <c:pt idx="0">
                  <c:v>0.58799999999999997</c:v>
                </c:pt>
                <c:pt idx="1">
                  <c:v>0.55900000000000005</c:v>
                </c:pt>
                <c:pt idx="2">
                  <c:v>0.59199999999999997</c:v>
                </c:pt>
                <c:pt idx="3">
                  <c:v>0.64200000000000002</c:v>
                </c:pt>
                <c:pt idx="4">
                  <c:v>0.70499999999999996</c:v>
                </c:pt>
                <c:pt idx="5">
                  <c:v>0.73099999999999998</c:v>
                </c:pt>
                <c:pt idx="6">
                  <c:v>0.75</c:v>
                </c:pt>
                <c:pt idx="7">
                  <c:v>0.749</c:v>
                </c:pt>
                <c:pt idx="8">
                  <c:v>0.76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487-9D81-696827AF5956}"/>
            </c:ext>
          </c:extLst>
        </c:ser>
        <c:ser>
          <c:idx val="2"/>
          <c:order val="2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8-4487-9D81-696827AF5956}"/>
            </c:ext>
          </c:extLst>
        </c:ser>
        <c:ser>
          <c:idx val="3"/>
          <c:order val="3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8-4487-9D81-696827AF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92272"/>
        <c:axId val="1812765744"/>
      </c:lineChart>
      <c:catAx>
        <c:axId val="181869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5744"/>
        <c:crosses val="autoZero"/>
        <c:auto val="1"/>
        <c:lblAlgn val="ctr"/>
        <c:lblOffset val="100"/>
        <c:noMultiLvlLbl val="0"/>
      </c:catAx>
      <c:valAx>
        <c:axId val="18127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humanfc_ExpChrome9_cr09_uncer30!$H$1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humanfc_ExpChrome9_cr09_uncer30!$H$2:$H$11</c:f>
              <c:numCache>
                <c:formatCode>General</c:formatCode>
                <c:ptCount val="10"/>
                <c:pt idx="0">
                  <c:v>0.53100000000000003</c:v>
                </c:pt>
                <c:pt idx="1">
                  <c:v>0.45500000000000002</c:v>
                </c:pt>
                <c:pt idx="2">
                  <c:v>0.53500000000000003</c:v>
                </c:pt>
                <c:pt idx="3">
                  <c:v>0.50600000000000001</c:v>
                </c:pt>
                <c:pt idx="4">
                  <c:v>0.50900000000000001</c:v>
                </c:pt>
                <c:pt idx="5">
                  <c:v>0.55400000000000005</c:v>
                </c:pt>
                <c:pt idx="6">
                  <c:v>0.59799999999999998</c:v>
                </c:pt>
                <c:pt idx="7">
                  <c:v>0.59</c:v>
                </c:pt>
                <c:pt idx="8">
                  <c:v>0.59399999999999997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44E-8F2C-F04371F46855}"/>
            </c:ext>
          </c:extLst>
        </c:ser>
        <c:ser>
          <c:idx val="1"/>
          <c:order val="1"/>
          <c:tx>
            <c:strRef>
              <c:f>humanfc_ExpChrome9_cr09_uncer30!$J$1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humanfc_ExpChrome9_cr09_uncer30!$J$2:$J$11</c:f>
              <c:numCache>
                <c:formatCode>General</c:formatCode>
                <c:ptCount val="10"/>
                <c:pt idx="0">
                  <c:v>0.80699999999999994</c:v>
                </c:pt>
                <c:pt idx="1">
                  <c:v>0.71799999999999997</c:v>
                </c:pt>
                <c:pt idx="2">
                  <c:v>0.79899999999999993</c:v>
                </c:pt>
                <c:pt idx="3">
                  <c:v>0.83599999999999997</c:v>
                </c:pt>
                <c:pt idx="4">
                  <c:v>0.81099999999999994</c:v>
                </c:pt>
                <c:pt idx="5">
                  <c:v>0.86899999999999999</c:v>
                </c:pt>
                <c:pt idx="6">
                  <c:v>0.82899999999999996</c:v>
                </c:pt>
                <c:pt idx="7">
                  <c:v>0.83199999999999996</c:v>
                </c:pt>
                <c:pt idx="8">
                  <c:v>0.83599999999999997</c:v>
                </c:pt>
                <c:pt idx="9">
                  <c:v>0.82800000000000007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0-444E-8F2C-F04371F46855}"/>
            </c:ext>
          </c:extLst>
        </c:ser>
        <c:ser>
          <c:idx val="2"/>
          <c:order val="2"/>
          <c:tx>
            <c:strRef>
              <c:f>humanfc_ExpChrome9_cr09_uncer30!$K$1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humanfc_ExpChrome9_cr09_uncer30!$K$2:$K$11</c:f>
              <c:numCache>
                <c:formatCode>General</c:formatCode>
                <c:ptCount val="10"/>
                <c:pt idx="0">
                  <c:v>0.40200000000000002</c:v>
                </c:pt>
                <c:pt idx="1">
                  <c:v>0.50700000000000001</c:v>
                </c:pt>
                <c:pt idx="2">
                  <c:v>0.54500000000000004</c:v>
                </c:pt>
                <c:pt idx="3">
                  <c:v>0.54</c:v>
                </c:pt>
                <c:pt idx="4">
                  <c:v>0.55700000000000005</c:v>
                </c:pt>
                <c:pt idx="5">
                  <c:v>0.52</c:v>
                </c:pt>
                <c:pt idx="6">
                  <c:v>0.59399999999999997</c:v>
                </c:pt>
                <c:pt idx="7">
                  <c:v>0.61099999999999999</c:v>
                </c:pt>
                <c:pt idx="8">
                  <c:v>0.60099999999999998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0-444E-8F2C-F04371F46855}"/>
            </c:ext>
          </c:extLst>
        </c:ser>
        <c:ser>
          <c:idx val="3"/>
          <c:order val="3"/>
          <c:tx>
            <c:strRef>
              <c:f>humanfc_ExpChrome9_cr09_uncer30!$M$1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humanfc_ExpChrome9_cr09_uncer30!$M$2:$M$11</c:f>
              <c:numCache>
                <c:formatCode>General</c:formatCode>
                <c:ptCount val="10"/>
                <c:pt idx="0">
                  <c:v>0.70399999999999996</c:v>
                </c:pt>
                <c:pt idx="1">
                  <c:v>0.72499999999999998</c:v>
                </c:pt>
                <c:pt idx="2">
                  <c:v>0.69399999999999995</c:v>
                </c:pt>
                <c:pt idx="3">
                  <c:v>0.73899999999999999</c:v>
                </c:pt>
                <c:pt idx="4">
                  <c:v>0.74399999999999999</c:v>
                </c:pt>
                <c:pt idx="5">
                  <c:v>0.73599999999999999</c:v>
                </c:pt>
                <c:pt idx="6">
                  <c:v>0.71899999999999997</c:v>
                </c:pt>
                <c:pt idx="7">
                  <c:v>0.72299999999999998</c:v>
                </c:pt>
                <c:pt idx="8">
                  <c:v>0.72299999999999998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0-444E-8F2C-F04371F4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75568"/>
        <c:axId val="1812758256"/>
      </c:lineChart>
      <c:catAx>
        <c:axId val="174967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58256"/>
        <c:crosses val="autoZero"/>
        <c:auto val="1"/>
        <c:lblAlgn val="ctr"/>
        <c:lblOffset val="100"/>
        <c:noMultiLvlLbl val="0"/>
      </c:catAx>
      <c:valAx>
        <c:axId val="18127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humanfc_ExpChrome19_cr19_uncer3!$B$2:$B$11</c:f>
              <c:numCache>
                <c:formatCode>General</c:formatCode>
                <c:ptCount val="10"/>
                <c:pt idx="0">
                  <c:v>0.51900000000000002</c:v>
                </c:pt>
                <c:pt idx="1">
                  <c:v>0.3735</c:v>
                </c:pt>
                <c:pt idx="2">
                  <c:v>0.34350000000000003</c:v>
                </c:pt>
                <c:pt idx="3">
                  <c:v>0.30599999999999999</c:v>
                </c:pt>
                <c:pt idx="4">
                  <c:v>0.26800000000000002</c:v>
                </c:pt>
                <c:pt idx="5">
                  <c:v>0.24399999999999999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DB3-90F7-84DA51377363}"/>
            </c:ext>
          </c:extLst>
        </c:ser>
        <c:ser>
          <c:idx val="1"/>
          <c:order val="1"/>
          <c:tx>
            <c:strRef>
              <c:f>humanfc_ExpChrome19_cr19_uncer3!$E$1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humanfc_ExpChrome19_cr19_uncer3!$E$2:$E$11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0.5585</c:v>
                </c:pt>
                <c:pt idx="2">
                  <c:v>0.58549999999999902</c:v>
                </c:pt>
                <c:pt idx="3">
                  <c:v>0.63349999999999995</c:v>
                </c:pt>
                <c:pt idx="4">
                  <c:v>0.70099999999999996</c:v>
                </c:pt>
                <c:pt idx="5">
                  <c:v>0.73199999999999998</c:v>
                </c:pt>
                <c:pt idx="6">
                  <c:v>0.749</c:v>
                </c:pt>
                <c:pt idx="7">
                  <c:v>0.75700000000000001</c:v>
                </c:pt>
                <c:pt idx="8">
                  <c:v>0.75649999999999995</c:v>
                </c:pt>
                <c:pt idx="9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DB3-90F7-84DA51377363}"/>
            </c:ext>
          </c:extLst>
        </c:ser>
        <c:ser>
          <c:idx val="2"/>
          <c:order val="2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DB3-90F7-84DA51377363}"/>
            </c:ext>
          </c:extLst>
        </c:ser>
        <c:ser>
          <c:idx val="3"/>
          <c:order val="3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7-4DB3-90F7-84DA51377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760272"/>
        <c:axId val="1812713328"/>
      </c:lineChart>
      <c:catAx>
        <c:axId val="18187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328"/>
        <c:crosses val="autoZero"/>
        <c:auto val="1"/>
        <c:lblAlgn val="ctr"/>
        <c:lblOffset val="100"/>
        <c:noMultiLvlLbl val="0"/>
      </c:catAx>
      <c:valAx>
        <c:axId val="1812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7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0.94499999999999995</c:v>
                </c:pt>
                <c:pt idx="1">
                  <c:v>0.92900000000000005</c:v>
                </c:pt>
                <c:pt idx="2">
                  <c:v>0.94699999999999995</c:v>
                </c:pt>
                <c:pt idx="3">
                  <c:v>0.95199999999999996</c:v>
                </c:pt>
                <c:pt idx="4">
                  <c:v>0.92999999999999994</c:v>
                </c:pt>
                <c:pt idx="5">
                  <c:v>0.93700000000000006</c:v>
                </c:pt>
                <c:pt idx="6">
                  <c:v>0.92600000000000005</c:v>
                </c:pt>
                <c:pt idx="7">
                  <c:v>0.93500000000000005</c:v>
                </c:pt>
                <c:pt idx="8">
                  <c:v>0.93399999999999994</c:v>
                </c:pt>
                <c:pt idx="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humanfc_ExpChrome19_cr19_uncer3!$H$1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humanfc_ExpChrome19_cr19_uncer3!$H$2:$H$11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0.747</c:v>
                </c:pt>
                <c:pt idx="2">
                  <c:v>0.71099999999999997</c:v>
                </c:pt>
                <c:pt idx="3">
                  <c:v>0.503</c:v>
                </c:pt>
                <c:pt idx="4">
                  <c:v>0.64800000000000002</c:v>
                </c:pt>
                <c:pt idx="5">
                  <c:v>0.56100000000000005</c:v>
                </c:pt>
                <c:pt idx="6">
                  <c:v>0.59599999999999997</c:v>
                </c:pt>
                <c:pt idx="7">
                  <c:v>0.61099999999999999</c:v>
                </c:pt>
                <c:pt idx="8">
                  <c:v>0.59899999999999998</c:v>
                </c:pt>
                <c:pt idx="9">
                  <c:v>0.58599999999999997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4873-A9D1-962C0B284C9C}"/>
            </c:ext>
          </c:extLst>
        </c:ser>
        <c:ser>
          <c:idx val="1"/>
          <c:order val="1"/>
          <c:tx>
            <c:strRef>
              <c:f>humanfc_ExpChrome19_cr19_uncer3!$J$1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humanfc_ExpChrome19_cr19_uncer3!$J$2:$J$11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0.82099999999999995</c:v>
                </c:pt>
                <c:pt idx="2">
                  <c:v>0.83299999999999996</c:v>
                </c:pt>
                <c:pt idx="3">
                  <c:v>0.80299999999999994</c:v>
                </c:pt>
                <c:pt idx="4">
                  <c:v>0.83</c:v>
                </c:pt>
                <c:pt idx="5">
                  <c:v>0.83699999999999997</c:v>
                </c:pt>
                <c:pt idx="6">
                  <c:v>0.84299999999999997</c:v>
                </c:pt>
                <c:pt idx="7">
                  <c:v>0.82600000000000007</c:v>
                </c:pt>
                <c:pt idx="8">
                  <c:v>0.83099999999999996</c:v>
                </c:pt>
                <c:pt idx="9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4873-A9D1-962C0B284C9C}"/>
            </c:ext>
          </c:extLst>
        </c:ser>
        <c:ser>
          <c:idx val="2"/>
          <c:order val="2"/>
          <c:tx>
            <c:strRef>
              <c:f>humanfc_ExpChrome19_cr19_uncer3!$K$1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humanfc_ExpChrome19_cr19_uncer3!$K$2:$K$11</c:f>
              <c:numCache>
                <c:formatCode>General</c:formatCode>
                <c:ptCount val="10"/>
                <c:pt idx="0">
                  <c:v>0.877</c:v>
                </c:pt>
                <c:pt idx="1">
                  <c:v>0.93500000000000005</c:v>
                </c:pt>
                <c:pt idx="2">
                  <c:v>0.93600000000000005</c:v>
                </c:pt>
                <c:pt idx="3">
                  <c:v>0.77</c:v>
                </c:pt>
                <c:pt idx="4">
                  <c:v>0.90600000000000003</c:v>
                </c:pt>
                <c:pt idx="5">
                  <c:v>0.83699999999999997</c:v>
                </c:pt>
                <c:pt idx="6">
                  <c:v>0.86499999999999999</c:v>
                </c:pt>
                <c:pt idx="7">
                  <c:v>0.877</c:v>
                </c:pt>
                <c:pt idx="8">
                  <c:v>0.86899999999999999</c:v>
                </c:pt>
                <c:pt idx="9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3-4873-A9D1-962C0B284C9C}"/>
            </c:ext>
          </c:extLst>
        </c:ser>
        <c:ser>
          <c:idx val="3"/>
          <c:order val="3"/>
          <c:tx>
            <c:strRef>
              <c:f>humanfc_ExpChrome19_cr19_uncer3!$M$1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humanfc_ExpChrome19_cr19_uncer3!$M$2:$M$11</c:f>
              <c:numCache>
                <c:formatCode>General</c:formatCode>
                <c:ptCount val="10"/>
                <c:pt idx="0">
                  <c:v>0.77300000000000002</c:v>
                </c:pt>
                <c:pt idx="1">
                  <c:v>0.79500000000000004</c:v>
                </c:pt>
                <c:pt idx="2">
                  <c:v>0.79</c:v>
                </c:pt>
                <c:pt idx="3">
                  <c:v>0.77800000000000002</c:v>
                </c:pt>
                <c:pt idx="4">
                  <c:v>0.78200000000000003</c:v>
                </c:pt>
                <c:pt idx="5">
                  <c:v>0.77400000000000002</c:v>
                </c:pt>
                <c:pt idx="6">
                  <c:v>0.77500000000000002</c:v>
                </c:pt>
                <c:pt idx="7">
                  <c:v>0.76800000000000002</c:v>
                </c:pt>
                <c:pt idx="8">
                  <c:v>0.76800000000000002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3-4873-A9D1-962C0B28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653568"/>
        <c:axId val="1812719984"/>
      </c:lineChart>
      <c:catAx>
        <c:axId val="1749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9984"/>
        <c:crosses val="autoZero"/>
        <c:auto val="1"/>
        <c:lblAlgn val="ctr"/>
        <c:lblOffset val="100"/>
        <c:noMultiLvlLbl val="0"/>
      </c:catAx>
      <c:valAx>
        <c:axId val="1812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0.95</c:v>
                </c:pt>
                <c:pt idx="1">
                  <c:v>0.93799999999999994</c:v>
                </c:pt>
                <c:pt idx="2">
                  <c:v>0.95099999999999996</c:v>
                </c:pt>
                <c:pt idx="3">
                  <c:v>0.95299999999999996</c:v>
                </c:pt>
                <c:pt idx="4">
                  <c:v>0.95299999999999996</c:v>
                </c:pt>
                <c:pt idx="5">
                  <c:v>0.95</c:v>
                </c:pt>
                <c:pt idx="6">
                  <c:v>0.94899999999999995</c:v>
                </c:pt>
                <c:pt idx="7">
                  <c:v>0.95399999999999996</c:v>
                </c:pt>
                <c:pt idx="8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0.93799999999999994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0.95099999999999996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0.95299999999999996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0.95299999999999996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0.95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0.94899999999999995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0.93799999999999994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</a:p>
          <a:p>
            <a:pPr>
              <a:defRPr/>
            </a:pP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summaryCrs!$A$12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(summaryCrs!$B$12:$E$12,summaryCrs!$G$12)</c:f>
              <c:numCache>
                <c:formatCode>General</c:formatCode>
                <c:ptCount val="5"/>
                <c:pt idx="0">
                  <c:v>0.372</c:v>
                </c:pt>
                <c:pt idx="1">
                  <c:v>0.85199999999999998</c:v>
                </c:pt>
                <c:pt idx="2">
                  <c:v>0.88800000000000001</c:v>
                </c:pt>
                <c:pt idx="3">
                  <c:v>0.66300000000000003</c:v>
                </c:pt>
                <c:pt idx="4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4A4-B075-620140D79FB1}"/>
            </c:ext>
          </c:extLst>
        </c:ser>
        <c:ser>
          <c:idx val="1"/>
          <c:order val="1"/>
          <c:tx>
            <c:strRef>
              <c:f>summaryCrs!$A$13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(summaryCrs!$B$13:$E$13,summaryCrs!$G$13)</c:f>
              <c:numCache>
                <c:formatCode>General</c:formatCode>
                <c:ptCount val="5"/>
                <c:pt idx="0">
                  <c:v>0.624</c:v>
                </c:pt>
                <c:pt idx="1">
                  <c:v>0.73599999999999999</c:v>
                </c:pt>
                <c:pt idx="2">
                  <c:v>0.82800000000000007</c:v>
                </c:pt>
                <c:pt idx="3">
                  <c:v>0.63200000000000001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4A4-B075-620140D79FB1}"/>
            </c:ext>
          </c:extLst>
        </c:ser>
        <c:ser>
          <c:idx val="2"/>
          <c:order val="2"/>
          <c:tx>
            <c:strRef>
              <c:f>summaryCrs!$A$14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(summaryCrs!$B$14:$E$14,summaryCrs!$G$14)</c:f>
              <c:numCache>
                <c:formatCode>General</c:formatCode>
                <c:ptCount val="5"/>
                <c:pt idx="0">
                  <c:v>0.58599999999999997</c:v>
                </c:pt>
                <c:pt idx="1">
                  <c:v>0.752</c:v>
                </c:pt>
                <c:pt idx="2">
                  <c:v>0.82899999999999996</c:v>
                </c:pt>
                <c:pt idx="3">
                  <c:v>0.86299999999999999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3-44A4-B075-620140D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 8 metrics per chromosome</a:t>
            </a:r>
            <a:r>
              <a:rPr lang="en-AU" baseline="0"/>
              <a:t> dataset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summaryCrs!$B$12:$B$14</c:f>
              <c:numCache>
                <c:formatCode>General</c:formatCode>
                <c:ptCount val="3"/>
                <c:pt idx="0">
                  <c:v>0.372</c:v>
                </c:pt>
                <c:pt idx="1">
                  <c:v>0.624</c:v>
                </c:pt>
                <c:pt idx="2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68F-85CA-6ACB5C6802A0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summaryCrs!$C$12:$C$14</c:f>
              <c:numCache>
                <c:formatCode>General</c:formatCode>
                <c:ptCount val="3"/>
                <c:pt idx="0">
                  <c:v>0.85199999999999998</c:v>
                </c:pt>
                <c:pt idx="1">
                  <c:v>0.73599999999999999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68F-85CA-6ACB5C6802A0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summaryCrs!$D$12:$D$14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0.82800000000000007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C-468F-85CA-6ACB5C6802A0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summaryCrs!$E$12:$E$14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0.63200000000000001</c:v>
                </c:pt>
                <c:pt idx="2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C-468F-85CA-6ACB5C6802A0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summaryCrs!$A$12:$A$14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summaryCrs!$G$12:$G$14</c:f>
              <c:numCache>
                <c:formatCode>General</c:formatCode>
                <c:ptCount val="3"/>
                <c:pt idx="0">
                  <c:v>0.89100000000000001</c:v>
                </c:pt>
                <c:pt idx="1">
                  <c:v>0.72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C-468F-85CA-6ACB5C6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56992"/>
        <c:axId val="1812687120"/>
      </c:barChart>
      <c:catAx>
        <c:axId val="17887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87120"/>
        <c:crosses val="autoZero"/>
        <c:auto val="1"/>
        <c:lblAlgn val="ctr"/>
        <c:lblOffset val="100"/>
        <c:noMultiLvlLbl val="0"/>
      </c:catAx>
      <c:valAx>
        <c:axId val="1812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summaryComp!$A$16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0.80200000000000005</c:v>
                </c:pt>
                <c:pt idx="2">
                  <c:v>0.90500000000000003</c:v>
                </c:pt>
                <c:pt idx="3">
                  <c:v>0.57399999999999995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0-4B38-8C1E-B633CD6459B6}"/>
            </c:ext>
          </c:extLst>
        </c:ser>
        <c:ser>
          <c:idx val="1"/>
          <c:order val="1"/>
          <c:tx>
            <c:strRef>
              <c:f>summaryComp!$A$17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0.54600000000000004</c:v>
                </c:pt>
                <c:pt idx="1">
                  <c:v>0.73799999999999999</c:v>
                </c:pt>
                <c:pt idx="2">
                  <c:v>0.88400000000000001</c:v>
                </c:pt>
                <c:pt idx="3">
                  <c:v>0.38200000000000001</c:v>
                </c:pt>
                <c:pt idx="4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0-4B38-8C1E-B633CD6459B6}"/>
            </c:ext>
          </c:extLst>
        </c:ser>
        <c:ser>
          <c:idx val="2"/>
          <c:order val="2"/>
          <c:tx>
            <c:strRef>
              <c:f>summaryComp!$A$18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0.499</c:v>
                </c:pt>
                <c:pt idx="1">
                  <c:v>0.745</c:v>
                </c:pt>
                <c:pt idx="2">
                  <c:v>0.83199999999999996</c:v>
                </c:pt>
                <c:pt idx="3">
                  <c:v>0.79600000000000004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0-4B38-8C1E-B633CD64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summaryComp!$B$16:$B$18</c:f>
              <c:numCache>
                <c:formatCode>General</c:formatCode>
                <c:ptCount val="3"/>
                <c:pt idx="0">
                  <c:v>0.44700000000000001</c:v>
                </c:pt>
                <c:pt idx="1">
                  <c:v>0.54600000000000004</c:v>
                </c:pt>
                <c:pt idx="2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FFA-8B05-F9689256597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summaryComp!$C$16:$C$18</c:f>
              <c:numCache>
                <c:formatCode>General</c:formatCode>
                <c:ptCount val="3"/>
                <c:pt idx="0">
                  <c:v>0.80200000000000005</c:v>
                </c:pt>
                <c:pt idx="1">
                  <c:v>0.73799999999999999</c:v>
                </c:pt>
                <c:pt idx="2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FFA-8B05-F9689256597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summaryComp!$D$16:$D$18</c:f>
              <c:numCache>
                <c:formatCode>General</c:formatCode>
                <c:ptCount val="3"/>
                <c:pt idx="0">
                  <c:v>0.90500000000000003</c:v>
                </c:pt>
                <c:pt idx="1">
                  <c:v>0.88400000000000001</c:v>
                </c:pt>
                <c:pt idx="2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6-4FFA-8B05-F9689256597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summaryComp!$E$16:$E$18</c:f>
              <c:numCache>
                <c:formatCode>General</c:formatCode>
                <c:ptCount val="3"/>
                <c:pt idx="0">
                  <c:v>0.57399999999999995</c:v>
                </c:pt>
                <c:pt idx="1">
                  <c:v>0.38200000000000001</c:v>
                </c:pt>
                <c:pt idx="2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6-4FFA-8B05-F9689256597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summaryComp!$A$16:$A$18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summaryComp!$G$16:$G$18</c:f>
              <c:numCache>
                <c:formatCode>General</c:formatCode>
                <c:ptCount val="3"/>
                <c:pt idx="0">
                  <c:v>0.81399999999999995</c:v>
                </c:pt>
                <c:pt idx="1">
                  <c:v>0.64600000000000002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6-4FFA-8B05-F968925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14928"/>
        <c:axId val="483874560"/>
      </c:barChart>
      <c:catAx>
        <c:axId val="5592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74560"/>
        <c:crosses val="autoZero"/>
        <c:auto val="1"/>
        <c:lblAlgn val="ctr"/>
        <c:lblOffset val="100"/>
        <c:noMultiLvlLbl val="0"/>
      </c:catAx>
      <c:valAx>
        <c:axId val="483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summaryComp!$A$30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0.57899999999999996</c:v>
                </c:pt>
                <c:pt idx="1">
                  <c:v>0.67600000000000005</c:v>
                </c:pt>
                <c:pt idx="2">
                  <c:v>0.86499999999999999</c:v>
                </c:pt>
                <c:pt idx="3">
                  <c:v>4.7E-2</c:v>
                </c:pt>
                <c:pt idx="4">
                  <c:v>0.51100000000000001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EF9-8319-F2A2ABFFEF1F}"/>
            </c:ext>
          </c:extLst>
        </c:ser>
        <c:ser>
          <c:idx val="1"/>
          <c:order val="1"/>
          <c:tx>
            <c:strRef>
              <c:f>summaryComp!$A$31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(summaryComp!$B$31:$E$31,summaryComp!$G$31)</c:f>
              <c:numCache>
                <c:formatCode>General</c:formatCode>
                <c:ptCount val="5"/>
                <c:pt idx="0">
                  <c:v>0.498</c:v>
                </c:pt>
                <c:pt idx="1">
                  <c:v>0.76</c:v>
                </c:pt>
                <c:pt idx="2">
                  <c:v>0.86499999999999999</c:v>
                </c:pt>
                <c:pt idx="3">
                  <c:v>5.3999999999999999E-2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EF9-8319-F2A2ABFFEF1F}"/>
            </c:ext>
          </c:extLst>
        </c:ser>
        <c:ser>
          <c:idx val="2"/>
          <c:order val="2"/>
          <c:tx>
            <c:strRef>
              <c:f>summaryComp!$A$32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(summaryComp!$B$32:$E$32,summaryComp!$G$32)</c:f>
              <c:numCache>
                <c:formatCode>General</c:formatCode>
                <c:ptCount val="5"/>
                <c:pt idx="0">
                  <c:v>0.69</c:v>
                </c:pt>
                <c:pt idx="1">
                  <c:v>0.51800000000000002</c:v>
                </c:pt>
                <c:pt idx="2">
                  <c:v>0.872</c:v>
                </c:pt>
                <c:pt idx="3">
                  <c:v>4.1000000000000002E-2</c:v>
                </c:pt>
                <c:pt idx="4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EF9-8319-F2A2ABFF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summaryComp!$B$30:$B$32</c:f>
              <c:numCache>
                <c:formatCode>General</c:formatCode>
                <c:ptCount val="3"/>
                <c:pt idx="0">
                  <c:v>0.57899999999999996</c:v>
                </c:pt>
                <c:pt idx="1">
                  <c:v>0.498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C42-8542-667B97C8590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summaryComp!$C$30:$C$32</c:f>
              <c:numCache>
                <c:formatCode>General</c:formatCode>
                <c:ptCount val="3"/>
                <c:pt idx="0">
                  <c:v>0.67600000000000005</c:v>
                </c:pt>
                <c:pt idx="1">
                  <c:v>0.76</c:v>
                </c:pt>
                <c:pt idx="2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C42-8542-667B97C8590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summaryComp!$D$30:$D$32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0.86499999999999999</c:v>
                </c:pt>
                <c:pt idx="2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C42-8542-667B97C8590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summaryComp!$E$30:$E$32</c:f>
              <c:numCache>
                <c:formatCode>General</c:formatCode>
                <c:ptCount val="3"/>
                <c:pt idx="0">
                  <c:v>4.7E-2</c:v>
                </c:pt>
                <c:pt idx="1">
                  <c:v>5.3999999999999999E-2</c:v>
                </c:pt>
                <c:pt idx="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0-4C42-8542-667B97C8590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summaryComp!$A$30:$A$32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summaryComp!$G$30:$G$32</c:f>
              <c:numCache>
                <c:formatCode>General</c:formatCode>
                <c:ptCount val="3"/>
                <c:pt idx="0">
                  <c:v>0.51100000000000001</c:v>
                </c:pt>
                <c:pt idx="1">
                  <c:v>0.48</c:v>
                </c:pt>
                <c:pt idx="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0-4C42-8542-667B97C85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475343"/>
        <c:axId val="815937071"/>
      </c:barChart>
      <c:catAx>
        <c:axId val="8844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7071"/>
        <c:crosses val="autoZero"/>
        <c:auto val="1"/>
        <c:lblAlgn val="ctr"/>
        <c:lblOffset val="100"/>
        <c:noMultiLvlLbl val="0"/>
      </c:catAx>
      <c:valAx>
        <c:axId val="8159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summaryCrs!$A$6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(summaryCrs!$B$6:$E$6,summaryCrs!$G$6)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0.95399999999999996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193-9B88-F2FA102A7FF5}"/>
            </c:ext>
          </c:extLst>
        </c:ser>
        <c:ser>
          <c:idx val="1"/>
          <c:order val="1"/>
          <c:tx>
            <c:strRef>
              <c:f>summaryCrs!$A$7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(summaryCrs!$B$7:$E$7,summaryCrs!$G$7)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0.92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4-4193-9B88-F2FA102A7FF5}"/>
            </c:ext>
          </c:extLst>
        </c:ser>
        <c:ser>
          <c:idx val="2"/>
          <c:order val="2"/>
          <c:tx>
            <c:strRef>
              <c:f>summaryCrs!$A$8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(summaryCrs!$B$8:$E$8,summaryCrs!$G$8)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0.91800000000000004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4-4193-9B88-F2FA102A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</a:t>
            </a:r>
            <a:r>
              <a:rPr lang="en-AU" baseline="0"/>
              <a:t> performance</a:t>
            </a:r>
            <a:r>
              <a:rPr lang="en-AU"/>
              <a:t> on</a:t>
            </a:r>
            <a:r>
              <a:rPr lang="en-AU" baseline="0"/>
              <a:t> different</a:t>
            </a:r>
            <a:r>
              <a:rPr lang="en-AU"/>
              <a:t> Chromosome</a:t>
            </a:r>
            <a:r>
              <a:rPr lang="en-AU" baseline="0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summaryCrs!$B$6:$B$8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8A3-8061-205795F37EF1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summaryCrs!$C$6:$C$8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8A3-8061-205795F37EF1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summaryCrs!$D$6:$D$8</c:f>
              <c:numCache>
                <c:formatCode>General</c:formatCode>
                <c:ptCount val="3"/>
                <c:pt idx="0">
                  <c:v>0.95399999999999996</c:v>
                </c:pt>
                <c:pt idx="1">
                  <c:v>0.92</c:v>
                </c:pt>
                <c:pt idx="2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8A3-8061-205795F37EF1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summaryCrs!$E$6:$E$8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8A3-8061-205795F37EF1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summaryCrs!$A$6:$A$8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summaryCrs!$G$6:$G$8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8A3-8061-205795F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0.89200000000000002</c:v>
                </c:pt>
                <c:pt idx="1">
                  <c:v>0.90400000000000003</c:v>
                </c:pt>
                <c:pt idx="2">
                  <c:v>0.91100000000000003</c:v>
                </c:pt>
                <c:pt idx="3">
                  <c:v>0.91400000000000003</c:v>
                </c:pt>
                <c:pt idx="4">
                  <c:v>0.91300000000000003</c:v>
                </c:pt>
                <c:pt idx="5">
                  <c:v>0.94399999999999995</c:v>
                </c:pt>
                <c:pt idx="6">
                  <c:v>0.94899999999999995</c:v>
                </c:pt>
                <c:pt idx="7">
                  <c:v>0.94699999999999995</c:v>
                </c:pt>
                <c:pt idx="8">
                  <c:v>0.95199999999999996</c:v>
                </c:pt>
                <c:pt idx="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0.92300000000000004</c:v>
                </c:pt>
                <c:pt idx="1">
                  <c:v>0.90500000000000003</c:v>
                </c:pt>
                <c:pt idx="2">
                  <c:v>0.92800000000000005</c:v>
                </c:pt>
                <c:pt idx="3">
                  <c:v>0.95899999999999996</c:v>
                </c:pt>
                <c:pt idx="4">
                  <c:v>0.92400000000000004</c:v>
                </c:pt>
                <c:pt idx="5">
                  <c:v>0.93399999999999994</c:v>
                </c:pt>
                <c:pt idx="6">
                  <c:v>0.94899999999999995</c:v>
                </c:pt>
                <c:pt idx="7">
                  <c:v>0.94899999999999995</c:v>
                </c:pt>
                <c:pt idx="8">
                  <c:v>0.95299999999999996</c:v>
                </c:pt>
                <c:pt idx="9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12</xdr:row>
      <xdr:rowOff>138112</xdr:rowOff>
    </xdr:from>
    <xdr:to>
      <xdr:col>8</xdr:col>
      <xdr:colOff>361950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842-372E-47A1-B119-0EB33B6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12</xdr:row>
      <xdr:rowOff>138112</xdr:rowOff>
    </xdr:from>
    <xdr:to>
      <xdr:col>17</xdr:col>
      <xdr:colOff>133350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2F75E-01C0-4ACA-A8F2-BAC5FC90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42862</xdr:rowOff>
    </xdr:from>
    <xdr:to>
      <xdr:col>8</xdr:col>
      <xdr:colOff>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7EAC-7F34-4A28-BA25-B26666073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12</xdr:row>
      <xdr:rowOff>14287</xdr:rowOff>
    </xdr:from>
    <xdr:to>
      <xdr:col>16</xdr:col>
      <xdr:colOff>390525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F8F6E-FF02-41FE-875A-B5066800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166687</xdr:rowOff>
    </xdr:from>
    <xdr:to>
      <xdr:col>8</xdr:col>
      <xdr:colOff>171450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1BDEC-756E-4FED-9DDE-C11D26137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12</xdr:row>
      <xdr:rowOff>185737</xdr:rowOff>
    </xdr:from>
    <xdr:to>
      <xdr:col>16</xdr:col>
      <xdr:colOff>409575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C73DF-5BC2-4DEA-831D-D5A1CE93A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185737</xdr:rowOff>
    </xdr:from>
    <xdr:to>
      <xdr:col>8</xdr:col>
      <xdr:colOff>295275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35FDE-6F6F-4FAD-84C0-B9E5560C4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14</xdr:row>
      <xdr:rowOff>4762</xdr:rowOff>
    </xdr:from>
    <xdr:to>
      <xdr:col>16</xdr:col>
      <xdr:colOff>209550</xdr:colOff>
      <xdr:row>28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859F1-D3E1-4033-8E7B-8EFB4BBB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15</xdr:row>
      <xdr:rowOff>119062</xdr:rowOff>
    </xdr:from>
    <xdr:to>
      <xdr:col>9</xdr:col>
      <xdr:colOff>342900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46041-A79C-4F42-8CD4-31F8B4EDF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15</xdr:row>
      <xdr:rowOff>138112</xdr:rowOff>
    </xdr:from>
    <xdr:to>
      <xdr:col>17</xdr:col>
      <xdr:colOff>419100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91843-43E8-46A1-B0AC-2BE27879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14287</xdr:rowOff>
    </xdr:from>
    <xdr:to>
      <xdr:col>8</xdr:col>
      <xdr:colOff>533400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8EE6-E845-48A9-8C7A-F0C41397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14287</xdr:rowOff>
    </xdr:from>
    <xdr:to>
      <xdr:col>16</xdr:col>
      <xdr:colOff>542925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1B3EC-3F36-4401-B3A1-A1DF7103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42862</xdr:rowOff>
    </xdr:from>
    <xdr:to>
      <xdr:col>8</xdr:col>
      <xdr:colOff>504825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1659-AD2C-4BB6-B3ED-6262A3D6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52387</xdr:rowOff>
    </xdr:from>
    <xdr:to>
      <xdr:col>16</xdr:col>
      <xdr:colOff>533400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79347-4CC8-480C-90B1-B92F7724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128587</xdr:rowOff>
    </xdr:from>
    <xdr:to>
      <xdr:col>8</xdr:col>
      <xdr:colOff>314325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064AB-2F05-4D8A-99CF-65399DD2F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13</xdr:row>
      <xdr:rowOff>185737</xdr:rowOff>
    </xdr:from>
    <xdr:to>
      <xdr:col>17</xdr:col>
      <xdr:colOff>28575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0E7B-1B6F-4530-97FE-C00DE03AE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4762</xdr:rowOff>
    </xdr:from>
    <xdr:to>
      <xdr:col>7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831AF-BBE9-430B-A704-0C630FB1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80962</xdr:rowOff>
    </xdr:from>
    <xdr:to>
      <xdr:col>16</xdr:col>
      <xdr:colOff>95250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0D069-6430-4547-9C11-C8710900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14</xdr:row>
      <xdr:rowOff>147637</xdr:rowOff>
    </xdr:from>
    <xdr:to>
      <xdr:col>7</xdr:col>
      <xdr:colOff>476250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14</xdr:row>
      <xdr:rowOff>180975</xdr:rowOff>
    </xdr:from>
    <xdr:to>
      <xdr:col>15</xdr:col>
      <xdr:colOff>342900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30</xdr:row>
      <xdr:rowOff>90487</xdr:rowOff>
    </xdr:from>
    <xdr:to>
      <xdr:col>7</xdr:col>
      <xdr:colOff>447675</xdr:colOff>
      <xdr:row>44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CBB02-46BF-40A0-9116-B00640BC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30</xdr:row>
      <xdr:rowOff>95250</xdr:rowOff>
    </xdr:from>
    <xdr:to>
      <xdr:col>15</xdr:col>
      <xdr:colOff>333375</xdr:colOff>
      <xdr:row>44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D832C-D4EF-4AD3-B036-637923FF3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33338</xdr:colOff>
      <xdr:row>15</xdr:row>
      <xdr:rowOff>4762</xdr:rowOff>
    </xdr:from>
    <xdr:to>
      <xdr:col>15</xdr:col>
      <xdr:colOff>85726</xdr:colOff>
      <xdr:row>25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ED4A6-A523-4940-B126-29D2FE1EB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15</xdr:row>
      <xdr:rowOff>38100</xdr:rowOff>
    </xdr:from>
    <xdr:to>
      <xdr:col>23</xdr:col>
      <xdr:colOff>571500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FFEDE8-76B2-4F5B-A4A8-733486E5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28</xdr:row>
      <xdr:rowOff>33337</xdr:rowOff>
    </xdr:from>
    <xdr:to>
      <xdr:col>15</xdr:col>
      <xdr:colOff>95250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9B88-5080-40DB-951B-09170DD56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133350</xdr:colOff>
      <xdr:row>28</xdr:row>
      <xdr:rowOff>9525</xdr:rowOff>
    </xdr:from>
    <xdr:to>
      <xdr:col>23</xdr:col>
      <xdr:colOff>581025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28CD2-9172-4AC2-ABBC-CBA38D609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</xdr:colOff>
      <xdr:row>0</xdr:row>
      <xdr:rowOff>85725</xdr:rowOff>
    </xdr:from>
    <xdr:to>
      <xdr:col>15</xdr:col>
      <xdr:colOff>95251</xdr:colOff>
      <xdr:row>11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DAFFAD8-D961-49B0-B728-B42B1A79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190500</xdr:colOff>
      <xdr:row>0</xdr:row>
      <xdr:rowOff>95250</xdr:rowOff>
    </xdr:from>
    <xdr:to>
      <xdr:col>24</xdr:col>
      <xdr:colOff>0</xdr:colOff>
      <xdr:row>11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3FEE09-39D0-4075-A7EC-FEFD9A03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0.39300000000000002</v>
      </c>
      <c r="C2">
        <v>0.81200000000000006</v>
      </c>
      <c r="D2">
        <v>0.90300000000000002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0.90349999999999997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0.90900000000000003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0.89200000000000002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0.91900000000000004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0.91500000000000004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0.93500000000000005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0.91649999999999998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0.94599999999999995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0.93399999999999994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0.95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0.9395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0.95099999999999996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0.93149999999999999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0.95199999999999996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0.92999999999999994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0.95199999999999996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0.93300000000000005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0.95199999999999996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0.93799999999999994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0.499</v>
      </c>
      <c r="C2">
        <v>0.81599999999999995</v>
      </c>
      <c r="D2">
        <v>0.89100000000000001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0.88800000000000001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0.91900000000000004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0.89200000000000002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0.92200000000000004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0.89800000000000002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0.93399999999999994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0.94100000000000006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0.94399999999999995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0.92400000000000004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0.95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0.94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0.95299999999999996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0.92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0.95299999999999996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0.92100000000000004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0.95299999999999996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0.92100000000000004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0.95299999999999996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0.92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O7" sqref="O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0.88949999999999996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0.86899999999999999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0.92049999999999998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0.92100000000000004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0.92300000000000004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0.90800000000000003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0.9365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0.90100000000000002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0.94499999999999995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0.92300000000000004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0.95099999999999996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0.92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0.95299999999999996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0.91700000000000004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0.95499999999999996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0.92200000000000004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0.95499999999999996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0.92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0.95399999999999996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0.91800000000000004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717-42C9-4F9B-AE92-3BCD429192EE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0.46650000000000003</v>
      </c>
      <c r="C2">
        <v>0.76600000000000001</v>
      </c>
      <c r="D2">
        <v>0.85599999999999998</v>
      </c>
      <c r="E2">
        <v>0.36049999999999999</v>
      </c>
      <c r="F2">
        <v>0.93100000000000005</v>
      </c>
      <c r="G2">
        <v>0.75800000000000001</v>
      </c>
      <c r="H2">
        <v>0.48299999999999998</v>
      </c>
      <c r="I2">
        <v>0.81</v>
      </c>
      <c r="J2">
        <v>0.78800000000000003</v>
      </c>
      <c r="K2">
        <v>0.64800000000000002</v>
      </c>
      <c r="L2">
        <v>0.90800000000000003</v>
      </c>
      <c r="M2">
        <v>0.78600000000000003</v>
      </c>
    </row>
    <row r="3" spans="1:13" x14ac:dyDescent="0.25">
      <c r="A3">
        <v>1</v>
      </c>
      <c r="B3">
        <v>0.41699999999999998</v>
      </c>
      <c r="C3">
        <v>0.81799999999999995</v>
      </c>
      <c r="D3">
        <v>0.90500000000000003</v>
      </c>
      <c r="E3">
        <v>0.52400000000000002</v>
      </c>
      <c r="F3">
        <v>0.92800000000000005</v>
      </c>
      <c r="G3">
        <v>0.80200000000000005</v>
      </c>
      <c r="H3">
        <v>0.46400000000000002</v>
      </c>
      <c r="I3">
        <v>0.81</v>
      </c>
      <c r="J3">
        <v>0.872</v>
      </c>
      <c r="K3">
        <v>0.57099999999999995</v>
      </c>
      <c r="L3">
        <v>0.92</v>
      </c>
      <c r="M3">
        <v>0.78800000000000003</v>
      </c>
    </row>
    <row r="4" spans="1:13" x14ac:dyDescent="0.25">
      <c r="A4">
        <v>2</v>
      </c>
      <c r="B4">
        <v>0.40100000000000002</v>
      </c>
      <c r="C4">
        <v>0.82799999999999996</v>
      </c>
      <c r="D4">
        <v>0.91200000000000003</v>
      </c>
      <c r="E4">
        <v>0.52</v>
      </c>
      <c r="F4">
        <v>0.92800000000000005</v>
      </c>
      <c r="G4">
        <v>0.81</v>
      </c>
      <c r="H4">
        <v>0.46899999999999997</v>
      </c>
      <c r="I4">
        <v>0.78600000000000003</v>
      </c>
      <c r="J4">
        <v>0.878</v>
      </c>
      <c r="K4">
        <v>0.51700000000000002</v>
      </c>
      <c r="L4">
        <v>0.92700000000000005</v>
      </c>
      <c r="M4">
        <v>0.79200000000000004</v>
      </c>
    </row>
    <row r="5" spans="1:13" x14ac:dyDescent="0.25">
      <c r="A5">
        <v>3</v>
      </c>
      <c r="B5">
        <v>0.39800000000000002</v>
      </c>
      <c r="C5">
        <v>0.83199999999999996</v>
      </c>
      <c r="D5">
        <v>0.91200000000000003</v>
      </c>
      <c r="E5">
        <v>0.52400000000000002</v>
      </c>
      <c r="F5">
        <v>0.92700000000000005</v>
      </c>
      <c r="G5">
        <v>0.81</v>
      </c>
      <c r="H5">
        <v>0.45600000000000002</v>
      </c>
      <c r="I5">
        <v>0.80200000000000005</v>
      </c>
      <c r="J5">
        <v>0.88800000000000001</v>
      </c>
      <c r="K5">
        <v>0.56499999999999995</v>
      </c>
      <c r="L5">
        <v>0.92100000000000004</v>
      </c>
      <c r="M5">
        <v>0.8</v>
      </c>
    </row>
    <row r="6" spans="1:13" x14ac:dyDescent="0.25">
      <c r="A6">
        <v>4</v>
      </c>
      <c r="B6">
        <v>0.39800000000000002</v>
      </c>
      <c r="C6">
        <v>0.83199999999999996</v>
      </c>
      <c r="D6">
        <v>0.91</v>
      </c>
      <c r="E6">
        <v>0.54800000000000004</v>
      </c>
      <c r="F6">
        <v>0.92500000000000004</v>
      </c>
      <c r="G6">
        <v>0.81899999999999995</v>
      </c>
      <c r="H6">
        <v>0.45400000000000001</v>
      </c>
      <c r="I6">
        <v>0.78600000000000003</v>
      </c>
      <c r="J6">
        <v>0.89300000000000002</v>
      </c>
      <c r="K6">
        <v>0.52</v>
      </c>
      <c r="L6">
        <v>0.93200000000000005</v>
      </c>
      <c r="M6">
        <v>0.80900000000000005</v>
      </c>
    </row>
    <row r="7" spans="1:13" x14ac:dyDescent="0.25">
      <c r="A7">
        <v>5</v>
      </c>
      <c r="B7">
        <v>0.38500000000000001</v>
      </c>
      <c r="C7">
        <v>0.84</v>
      </c>
      <c r="D7">
        <v>0.91600000000000004</v>
      </c>
      <c r="E7">
        <v>0.54600000000000004</v>
      </c>
      <c r="F7">
        <v>0.93200000000000005</v>
      </c>
      <c r="G7">
        <v>0.83499999999999996</v>
      </c>
      <c r="H7">
        <v>0.45</v>
      </c>
      <c r="I7">
        <v>0.80200000000000005</v>
      </c>
      <c r="J7">
        <v>0.90100000000000002</v>
      </c>
      <c r="K7">
        <v>0.55900000000000005</v>
      </c>
      <c r="L7">
        <v>0.92200000000000004</v>
      </c>
      <c r="M7">
        <v>0.81399999999999995</v>
      </c>
    </row>
    <row r="8" spans="1:13" x14ac:dyDescent="0.25">
      <c r="A8">
        <v>6</v>
      </c>
      <c r="B8">
        <v>0.39300000000000002</v>
      </c>
      <c r="C8">
        <v>0.84</v>
      </c>
      <c r="D8">
        <v>0.91700000000000004</v>
      </c>
      <c r="E8">
        <v>0.52800000000000002</v>
      </c>
      <c r="F8">
        <v>0.93600000000000005</v>
      </c>
      <c r="G8">
        <v>0.82299999999999995</v>
      </c>
      <c r="H8">
        <v>0.44800000000000001</v>
      </c>
      <c r="I8">
        <v>0.80200000000000005</v>
      </c>
      <c r="J8">
        <v>0.90500000000000003</v>
      </c>
      <c r="K8">
        <v>0.56999999999999995</v>
      </c>
      <c r="L8">
        <v>0.92</v>
      </c>
      <c r="M8">
        <v>0.81399999999999995</v>
      </c>
    </row>
    <row r="9" spans="1:13" x14ac:dyDescent="0.25">
      <c r="A9">
        <v>7</v>
      </c>
      <c r="B9">
        <v>0.39200000000000002</v>
      </c>
      <c r="C9">
        <v>0.83599999999999997</v>
      </c>
      <c r="D9">
        <v>0.91400000000000003</v>
      </c>
      <c r="E9">
        <v>0.53300000000000003</v>
      </c>
      <c r="F9">
        <v>0.92900000000000005</v>
      </c>
      <c r="G9">
        <v>0.81699999999999995</v>
      </c>
      <c r="H9">
        <v>0.44900000000000001</v>
      </c>
      <c r="I9">
        <v>0.79400000000000004</v>
      </c>
      <c r="J9">
        <v>0.90100000000000002</v>
      </c>
      <c r="K9">
        <v>0.54600000000000004</v>
      </c>
      <c r="L9">
        <v>0.92600000000000005</v>
      </c>
      <c r="M9">
        <v>0.81499999999999995</v>
      </c>
    </row>
    <row r="10" spans="1:13" x14ac:dyDescent="0.25">
      <c r="A10">
        <v>8</v>
      </c>
      <c r="B10">
        <v>0.39</v>
      </c>
      <c r="C10">
        <v>0.83599999999999997</v>
      </c>
      <c r="D10">
        <v>0.91500000000000004</v>
      </c>
      <c r="E10">
        <v>0.55600000000000005</v>
      </c>
      <c r="F10">
        <v>0.93100000000000005</v>
      </c>
      <c r="G10">
        <v>0.83</v>
      </c>
      <c r="H10">
        <v>0.44700000000000001</v>
      </c>
      <c r="I10">
        <v>0.80200000000000005</v>
      </c>
      <c r="J10">
        <v>0.90500000000000003</v>
      </c>
      <c r="K10">
        <v>0.56899999999999995</v>
      </c>
      <c r="L10">
        <v>0.92100000000000004</v>
      </c>
      <c r="M10">
        <v>0.81399999999999995</v>
      </c>
    </row>
    <row r="11" spans="1:13" x14ac:dyDescent="0.25">
      <c r="A11">
        <v>9</v>
      </c>
      <c r="B11">
        <v>0.38200000000000001</v>
      </c>
      <c r="C11">
        <v>0.84399999999999997</v>
      </c>
      <c r="D11">
        <v>0.91500000000000004</v>
      </c>
      <c r="E11">
        <v>0.55200000000000005</v>
      </c>
      <c r="F11">
        <v>0.93300000000000005</v>
      </c>
      <c r="G11">
        <v>0.82799999999999996</v>
      </c>
      <c r="H11">
        <v>0.44700000000000001</v>
      </c>
      <c r="I11">
        <v>0.80200000000000005</v>
      </c>
      <c r="J11">
        <v>0.90500000000000003</v>
      </c>
      <c r="K11">
        <v>0.57399999999999995</v>
      </c>
      <c r="L11">
        <v>0.92</v>
      </c>
      <c r="M11">
        <v>0.81399999999999995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E3E3-B4CB-4BDE-8B7D-C91FA5D3E75C}">
  <dimension ref="A1:M11"/>
  <sheetViews>
    <sheetView workbookViewId="0">
      <selection activeCell="D1" sqref="D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0.46700000000000003</v>
      </c>
      <c r="C2">
        <v>0.77</v>
      </c>
      <c r="D2">
        <v>0.86199999999999999</v>
      </c>
      <c r="E2">
        <v>0.34399999999999997</v>
      </c>
      <c r="F2">
        <v>0.94099999999999995</v>
      </c>
      <c r="G2">
        <v>0.75</v>
      </c>
      <c r="H2">
        <v>0.50700000000000001</v>
      </c>
      <c r="I2">
        <v>0.748</v>
      </c>
      <c r="J2">
        <v>0.84099999999999997</v>
      </c>
      <c r="K2">
        <v>0.49199999999999999</v>
      </c>
      <c r="L2">
        <v>0.88400000000000001</v>
      </c>
      <c r="M2">
        <v>0.71</v>
      </c>
    </row>
    <row r="3" spans="1:13" x14ac:dyDescent="0.25">
      <c r="A3">
        <v>1</v>
      </c>
      <c r="B3">
        <v>0.41299999999999998</v>
      </c>
      <c r="C3">
        <v>0.82</v>
      </c>
      <c r="D3">
        <v>0.90200000000000002</v>
      </c>
      <c r="E3">
        <v>0.49199999999999999</v>
      </c>
      <c r="F3">
        <v>0.93</v>
      </c>
      <c r="G3">
        <v>0.8</v>
      </c>
      <c r="H3">
        <v>0.52100000000000002</v>
      </c>
      <c r="I3">
        <v>0.73599999999999999</v>
      </c>
      <c r="J3">
        <v>0.876</v>
      </c>
      <c r="K3">
        <v>0.44700000000000001</v>
      </c>
      <c r="L3">
        <v>0.86699999999999999</v>
      </c>
      <c r="M3">
        <v>0.70399999999999996</v>
      </c>
    </row>
    <row r="4" spans="1:13" x14ac:dyDescent="0.25">
      <c r="A4">
        <v>2</v>
      </c>
      <c r="B4">
        <v>0.40200000000000002</v>
      </c>
      <c r="C4">
        <v>0.82799999999999996</v>
      </c>
      <c r="D4">
        <v>0.91100000000000003</v>
      </c>
      <c r="E4">
        <v>0.52400000000000002</v>
      </c>
      <c r="F4">
        <v>0.92700000000000005</v>
      </c>
      <c r="G4">
        <v>0.81499999999999995</v>
      </c>
      <c r="H4">
        <v>0.52500000000000002</v>
      </c>
      <c r="I4">
        <v>0.73199999999999998</v>
      </c>
      <c r="J4">
        <v>0.874</v>
      </c>
      <c r="K4">
        <v>0.45600000000000002</v>
      </c>
      <c r="L4">
        <v>0.85499999999999998</v>
      </c>
      <c r="M4">
        <v>0.66300000000000003</v>
      </c>
    </row>
    <row r="5" spans="1:13" x14ac:dyDescent="0.25">
      <c r="A5">
        <v>3</v>
      </c>
      <c r="B5">
        <v>0.4</v>
      </c>
      <c r="C5">
        <v>0.83599999999999997</v>
      </c>
      <c r="D5">
        <v>0.91300000000000003</v>
      </c>
      <c r="E5">
        <v>0.53100000000000003</v>
      </c>
      <c r="F5">
        <v>0.92600000000000005</v>
      </c>
      <c r="G5">
        <v>0.82199999999999995</v>
      </c>
      <c r="H5">
        <v>0.53</v>
      </c>
      <c r="I5">
        <v>0.74</v>
      </c>
      <c r="J5">
        <v>0.89600000000000002</v>
      </c>
      <c r="K5">
        <v>0.36299999999999999</v>
      </c>
      <c r="L5">
        <v>0.88600000000000001</v>
      </c>
      <c r="M5">
        <v>0.64600000000000002</v>
      </c>
    </row>
    <row r="6" spans="1:13" x14ac:dyDescent="0.25">
      <c r="A6">
        <v>4</v>
      </c>
      <c r="B6">
        <v>0.39300000000000002</v>
      </c>
      <c r="C6">
        <v>0.84</v>
      </c>
      <c r="D6">
        <v>0.91</v>
      </c>
      <c r="E6">
        <v>0.54200000000000004</v>
      </c>
      <c r="F6">
        <v>0.93</v>
      </c>
      <c r="G6">
        <v>0.82699999999999996</v>
      </c>
      <c r="H6">
        <v>0.53500000000000003</v>
      </c>
      <c r="I6">
        <v>0.74</v>
      </c>
      <c r="J6">
        <v>0.88900000000000001</v>
      </c>
      <c r="K6">
        <v>0.38800000000000001</v>
      </c>
      <c r="L6">
        <v>0.86699999999999999</v>
      </c>
      <c r="M6">
        <v>0.64500000000000002</v>
      </c>
    </row>
    <row r="7" spans="1:13" x14ac:dyDescent="0.25">
      <c r="A7">
        <v>5</v>
      </c>
      <c r="B7">
        <v>0.38800000000000001</v>
      </c>
      <c r="C7">
        <v>0.84399999999999997</v>
      </c>
      <c r="D7">
        <v>0.91400000000000003</v>
      </c>
      <c r="E7">
        <v>0.53200000000000003</v>
      </c>
      <c r="F7">
        <v>0.93500000000000005</v>
      </c>
      <c r="G7">
        <v>0.82899999999999996</v>
      </c>
      <c r="H7">
        <v>0.54900000000000004</v>
      </c>
      <c r="I7">
        <v>0.73399999999999999</v>
      </c>
      <c r="J7">
        <v>0.878</v>
      </c>
      <c r="K7">
        <v>0.40699999999999997</v>
      </c>
      <c r="L7">
        <v>0.85299999999999998</v>
      </c>
      <c r="M7">
        <v>0.64800000000000002</v>
      </c>
    </row>
    <row r="8" spans="1:13" x14ac:dyDescent="0.25">
      <c r="A8">
        <v>6</v>
      </c>
      <c r="B8">
        <v>0.38800000000000001</v>
      </c>
      <c r="C8">
        <v>0.84</v>
      </c>
      <c r="D8">
        <v>0.91300000000000003</v>
      </c>
      <c r="E8">
        <v>0.52700000000000002</v>
      </c>
      <c r="F8">
        <v>0.93300000000000005</v>
      </c>
      <c r="G8">
        <v>0.82799999999999996</v>
      </c>
      <c r="H8">
        <v>0.54100000000000004</v>
      </c>
      <c r="I8">
        <v>0.73799999999999999</v>
      </c>
      <c r="J8">
        <v>0.88700000000000001</v>
      </c>
      <c r="K8">
        <v>0.36499999999999999</v>
      </c>
      <c r="L8">
        <v>0.87</v>
      </c>
      <c r="M8">
        <v>0.64400000000000002</v>
      </c>
    </row>
    <row r="9" spans="1:13" x14ac:dyDescent="0.25">
      <c r="A9">
        <v>7</v>
      </c>
      <c r="B9">
        <v>0.38300000000000001</v>
      </c>
      <c r="C9">
        <v>0.84399999999999997</v>
      </c>
      <c r="D9">
        <v>0.91400000000000003</v>
      </c>
      <c r="E9">
        <v>0.54</v>
      </c>
      <c r="F9">
        <v>0.93600000000000005</v>
      </c>
      <c r="G9">
        <v>0.83099999999999996</v>
      </c>
      <c r="H9">
        <v>0.54500000000000004</v>
      </c>
      <c r="I9">
        <v>0.73599999999999999</v>
      </c>
      <c r="J9">
        <v>0.88600000000000001</v>
      </c>
      <c r="K9">
        <v>0.378</v>
      </c>
      <c r="L9">
        <v>0.86499999999999999</v>
      </c>
      <c r="M9">
        <v>0.64600000000000002</v>
      </c>
    </row>
    <row r="10" spans="1:13" x14ac:dyDescent="0.25">
      <c r="A10">
        <v>8</v>
      </c>
      <c r="B10">
        <v>0.39900000000000002</v>
      </c>
      <c r="C10">
        <v>0.82799999999999996</v>
      </c>
      <c r="D10">
        <v>0.91400000000000003</v>
      </c>
      <c r="E10">
        <v>0.53500000000000003</v>
      </c>
      <c r="F10">
        <v>0.93300000000000005</v>
      </c>
      <c r="G10">
        <v>0.82699999999999996</v>
      </c>
      <c r="H10">
        <v>0.54600000000000004</v>
      </c>
      <c r="I10">
        <v>0.73799999999999999</v>
      </c>
      <c r="J10">
        <v>0.88300000000000001</v>
      </c>
      <c r="K10">
        <v>0.38300000000000001</v>
      </c>
      <c r="L10">
        <v>0.86299999999999999</v>
      </c>
      <c r="M10">
        <v>0.64600000000000002</v>
      </c>
    </row>
    <row r="11" spans="1:13" x14ac:dyDescent="0.25">
      <c r="A11">
        <v>9</v>
      </c>
      <c r="B11">
        <v>0.38900000000000001</v>
      </c>
      <c r="C11">
        <v>0.83799999999999997</v>
      </c>
      <c r="D11">
        <v>0.91600000000000004</v>
      </c>
      <c r="E11">
        <v>0.52900000000000003</v>
      </c>
      <c r="F11">
        <v>0.93400000000000005</v>
      </c>
      <c r="G11">
        <v>0.83499999999999996</v>
      </c>
      <c r="H11">
        <v>0.54600000000000004</v>
      </c>
      <c r="I11">
        <v>0.73799999999999999</v>
      </c>
      <c r="J11">
        <v>0.88400000000000001</v>
      </c>
      <c r="K11">
        <v>0.38200000000000001</v>
      </c>
      <c r="L11">
        <v>0.86299999999999999</v>
      </c>
      <c r="M11">
        <v>0.64600000000000002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1D3E-7699-40A6-8CFA-95DD2EB862B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0.46</v>
      </c>
      <c r="C2">
        <v>0.77300000000000002</v>
      </c>
      <c r="D2">
        <v>0.86</v>
      </c>
      <c r="E2">
        <v>0.3695</v>
      </c>
      <c r="F2">
        <v>0.93899999999999995</v>
      </c>
      <c r="G2">
        <v>0.76300000000000001</v>
      </c>
      <c r="H2">
        <v>0.52900000000000003</v>
      </c>
      <c r="I2">
        <v>0.72699999999999998</v>
      </c>
      <c r="J2">
        <v>0.73899999999999999</v>
      </c>
      <c r="K2">
        <v>0.74299999999999999</v>
      </c>
      <c r="L2">
        <v>0.748</v>
      </c>
      <c r="M2">
        <v>0.73199999999999998</v>
      </c>
    </row>
    <row r="3" spans="1:13" x14ac:dyDescent="0.25">
      <c r="A3">
        <v>1</v>
      </c>
      <c r="B3">
        <v>0.41149999999999998</v>
      </c>
      <c r="C3">
        <v>0.82399999999999995</v>
      </c>
      <c r="D3">
        <v>0.90149999999999997</v>
      </c>
      <c r="E3">
        <v>0.504</v>
      </c>
      <c r="F3">
        <v>0.92900000000000005</v>
      </c>
      <c r="G3">
        <v>0.80249999999999999</v>
      </c>
      <c r="H3">
        <v>0.51400000000000001</v>
      </c>
      <c r="I3">
        <v>0.745</v>
      </c>
      <c r="J3">
        <v>0.81299999999999994</v>
      </c>
      <c r="K3">
        <v>0.76</v>
      </c>
      <c r="L3">
        <v>0.73599999999999999</v>
      </c>
      <c r="M3">
        <v>0.73699999999999999</v>
      </c>
    </row>
    <row r="4" spans="1:13" x14ac:dyDescent="0.25">
      <c r="A4">
        <v>2</v>
      </c>
      <c r="B4">
        <v>0.40549999999999897</v>
      </c>
      <c r="C4">
        <v>0.82799999999999996</v>
      </c>
      <c r="D4">
        <v>0.91450000000000009</v>
      </c>
      <c r="E4">
        <v>0.51849999999999996</v>
      </c>
      <c r="F4">
        <v>0.92600000000000005</v>
      </c>
      <c r="G4">
        <v>0.81200000000000006</v>
      </c>
      <c r="H4">
        <v>0.51400000000000001</v>
      </c>
      <c r="I4">
        <v>0.754</v>
      </c>
      <c r="J4">
        <v>0.81499999999999995</v>
      </c>
      <c r="K4">
        <v>0.81599999999999995</v>
      </c>
      <c r="L4">
        <v>0.68200000000000005</v>
      </c>
      <c r="M4">
        <v>0.752</v>
      </c>
    </row>
    <row r="5" spans="1:13" x14ac:dyDescent="0.25">
      <c r="A5">
        <v>3</v>
      </c>
      <c r="B5">
        <v>0.39500000000000002</v>
      </c>
      <c r="C5">
        <v>0.83599999999999997</v>
      </c>
      <c r="D5">
        <v>0.91600000000000004</v>
      </c>
      <c r="E5">
        <v>0.52249999999999996</v>
      </c>
      <c r="F5">
        <v>0.92800000000000005</v>
      </c>
      <c r="G5">
        <v>0.81949999999999901</v>
      </c>
      <c r="H5">
        <v>0.51300000000000001</v>
      </c>
      <c r="I5">
        <v>0.75</v>
      </c>
      <c r="J5">
        <v>0.81600000000000006</v>
      </c>
      <c r="K5">
        <v>0.79700000000000004</v>
      </c>
      <c r="L5">
        <v>0.68799999999999994</v>
      </c>
      <c r="M5">
        <v>0.78500000000000003</v>
      </c>
    </row>
    <row r="6" spans="1:13" x14ac:dyDescent="0.25">
      <c r="A6">
        <v>4</v>
      </c>
      <c r="B6">
        <v>0.38850000000000001</v>
      </c>
      <c r="C6">
        <v>0.84399999999999997</v>
      </c>
      <c r="D6">
        <v>0.91800000000000004</v>
      </c>
      <c r="E6">
        <v>0.55100000000000005</v>
      </c>
      <c r="F6">
        <v>0.93300000000000005</v>
      </c>
      <c r="G6">
        <v>0.83250000000000002</v>
      </c>
      <c r="H6">
        <v>0.51400000000000001</v>
      </c>
      <c r="I6">
        <v>0.75</v>
      </c>
      <c r="J6">
        <v>0.82899999999999996</v>
      </c>
      <c r="K6">
        <v>0.81699999999999995</v>
      </c>
      <c r="L6">
        <v>0.65700000000000003</v>
      </c>
      <c r="M6">
        <v>0.78500000000000003</v>
      </c>
    </row>
    <row r="7" spans="1:13" x14ac:dyDescent="0.25">
      <c r="A7">
        <v>5</v>
      </c>
      <c r="B7">
        <v>0.3805</v>
      </c>
      <c r="C7">
        <v>0.84099999999999997</v>
      </c>
      <c r="D7">
        <v>0.91649999999999998</v>
      </c>
      <c r="E7">
        <v>0.52900000000000003</v>
      </c>
      <c r="F7">
        <v>0.9335</v>
      </c>
      <c r="G7">
        <v>0.83149999999999902</v>
      </c>
      <c r="H7">
        <v>0.496</v>
      </c>
      <c r="I7">
        <v>0.745</v>
      </c>
      <c r="J7">
        <v>0.82800000000000007</v>
      </c>
      <c r="K7">
        <v>0.77100000000000002</v>
      </c>
      <c r="L7">
        <v>0.7</v>
      </c>
      <c r="M7">
        <v>0.78700000000000003</v>
      </c>
    </row>
    <row r="8" spans="1:13" x14ac:dyDescent="0.25">
      <c r="A8">
        <v>6</v>
      </c>
      <c r="B8">
        <v>0.39400000000000002</v>
      </c>
      <c r="C8">
        <v>0.83599999999999997</v>
      </c>
      <c r="D8">
        <v>0.91549999999999998</v>
      </c>
      <c r="E8">
        <v>0.53300000000000003</v>
      </c>
      <c r="F8">
        <v>0.93049999999999999</v>
      </c>
      <c r="G8">
        <v>0.82250000000000001</v>
      </c>
      <c r="H8">
        <v>0.496</v>
      </c>
      <c r="I8">
        <v>0.745</v>
      </c>
      <c r="J8">
        <v>0.82800000000000007</v>
      </c>
      <c r="K8">
        <v>0.78</v>
      </c>
      <c r="L8">
        <v>0.69099999999999995</v>
      </c>
      <c r="M8">
        <v>0.78600000000000003</v>
      </c>
    </row>
    <row r="9" spans="1:13" x14ac:dyDescent="0.25">
      <c r="A9">
        <v>7</v>
      </c>
      <c r="B9">
        <v>0.38350000000000001</v>
      </c>
      <c r="C9">
        <v>0.84399999999999997</v>
      </c>
      <c r="D9">
        <v>0.91700000000000004</v>
      </c>
      <c r="E9">
        <v>0.54600000000000004</v>
      </c>
      <c r="F9">
        <v>0.9355</v>
      </c>
      <c r="G9">
        <v>0.83050000000000002</v>
      </c>
      <c r="H9">
        <v>0.5</v>
      </c>
      <c r="I9">
        <v>0.745</v>
      </c>
      <c r="J9">
        <v>0.83299999999999996</v>
      </c>
      <c r="K9">
        <v>0.79800000000000004</v>
      </c>
      <c r="L9">
        <v>0.67300000000000004</v>
      </c>
      <c r="M9">
        <v>0.78600000000000003</v>
      </c>
    </row>
    <row r="10" spans="1:13" x14ac:dyDescent="0.25">
      <c r="A10">
        <v>8</v>
      </c>
      <c r="B10">
        <v>0.38600000000000001</v>
      </c>
      <c r="C10">
        <v>0.84399999999999997</v>
      </c>
      <c r="D10">
        <v>0.91549999999999998</v>
      </c>
      <c r="E10">
        <v>0.54449999999999998</v>
      </c>
      <c r="F10">
        <v>0.93400000000000005</v>
      </c>
      <c r="G10">
        <v>0.83799999999999997</v>
      </c>
      <c r="H10">
        <v>0.501</v>
      </c>
      <c r="I10">
        <v>0.745</v>
      </c>
      <c r="J10">
        <v>0.82899999999999996</v>
      </c>
      <c r="K10">
        <v>0.80400000000000005</v>
      </c>
      <c r="L10">
        <v>0.66700000000000004</v>
      </c>
      <c r="M10">
        <v>0.78500000000000003</v>
      </c>
    </row>
    <row r="11" spans="1:13" x14ac:dyDescent="0.25">
      <c r="A11">
        <v>9</v>
      </c>
      <c r="B11">
        <v>0.38700000000000001</v>
      </c>
      <c r="C11">
        <v>0.84199999999999997</v>
      </c>
      <c r="D11">
        <v>0.91749999999999998</v>
      </c>
      <c r="E11">
        <v>0.52600000000000002</v>
      </c>
      <c r="F11">
        <v>0.9375</v>
      </c>
      <c r="G11">
        <v>0.81899999999999995</v>
      </c>
      <c r="H11">
        <v>0.499</v>
      </c>
      <c r="I11">
        <v>0.745</v>
      </c>
      <c r="J11">
        <v>0.83199999999999996</v>
      </c>
      <c r="K11">
        <v>0.79600000000000004</v>
      </c>
      <c r="L11">
        <v>0.67300000000000004</v>
      </c>
      <c r="M11">
        <v>0.78600000000000003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DA30-453D-4ADC-8EEE-CF6DD0C2DC1B}">
  <dimension ref="A1:M11"/>
  <sheetViews>
    <sheetView workbookViewId="0">
      <selection activeCell="S12" sqref="S1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0.72699999999999998</v>
      </c>
      <c r="D2">
        <v>0</v>
      </c>
      <c r="E2">
        <v>0.16300000000000001</v>
      </c>
      <c r="F2">
        <v>0.91900000000000004</v>
      </c>
      <c r="G2">
        <v>0.499</v>
      </c>
      <c r="H2">
        <v>0.623</v>
      </c>
      <c r="I2">
        <v>0.67600000000000005</v>
      </c>
      <c r="J2">
        <v>0.41300000000000003</v>
      </c>
      <c r="K2">
        <v>7.9000000000000001E-2</v>
      </c>
      <c r="L2">
        <v>0.96899999999999997</v>
      </c>
      <c r="M2">
        <v>0.50900000000000001</v>
      </c>
    </row>
    <row r="3" spans="1:13" x14ac:dyDescent="0.25">
      <c r="A3">
        <v>1</v>
      </c>
      <c r="B3">
        <v>0.55100000000000005</v>
      </c>
      <c r="C3">
        <v>0.74</v>
      </c>
      <c r="D3">
        <v>0.85699999999999998</v>
      </c>
      <c r="E3">
        <v>5.2999999999999999E-2</v>
      </c>
      <c r="F3">
        <v>0.98499999999999999</v>
      </c>
      <c r="G3">
        <v>0.51</v>
      </c>
      <c r="H3">
        <v>0.58199999999999996</v>
      </c>
      <c r="I3">
        <v>0.67600000000000005</v>
      </c>
      <c r="J3">
        <v>0.878</v>
      </c>
      <c r="K3">
        <v>4.7E-2</v>
      </c>
      <c r="L3">
        <v>0.98599999999999999</v>
      </c>
      <c r="M3">
        <v>0.51300000000000001</v>
      </c>
    </row>
    <row r="4" spans="1:13" x14ac:dyDescent="0.25">
      <c r="A4">
        <v>2</v>
      </c>
      <c r="B4">
        <v>0.53200000000000003</v>
      </c>
      <c r="C4">
        <v>0.74</v>
      </c>
      <c r="D4">
        <v>0.878</v>
      </c>
      <c r="E4">
        <v>5.1999999999999998E-2</v>
      </c>
      <c r="F4">
        <v>0.98499999999999999</v>
      </c>
      <c r="G4">
        <v>0.504</v>
      </c>
      <c r="H4">
        <v>0.57999999999999996</v>
      </c>
      <c r="I4">
        <v>0.67600000000000005</v>
      </c>
      <c r="J4">
        <v>0.875</v>
      </c>
      <c r="K4">
        <v>4.7E-2</v>
      </c>
      <c r="L4">
        <v>0.98599999999999999</v>
      </c>
      <c r="M4">
        <v>0.51200000000000001</v>
      </c>
    </row>
    <row r="5" spans="1:13" x14ac:dyDescent="0.25">
      <c r="A5">
        <v>3</v>
      </c>
      <c r="B5">
        <v>0.52900000000000003</v>
      </c>
      <c r="C5">
        <v>0.746</v>
      </c>
      <c r="D5">
        <v>0.873</v>
      </c>
      <c r="E5">
        <v>5.1999999999999998E-2</v>
      </c>
      <c r="F5">
        <v>0.98499999999999999</v>
      </c>
      <c r="G5">
        <v>0.498</v>
      </c>
      <c r="H5">
        <v>0.57999999999999996</v>
      </c>
      <c r="I5">
        <v>0.67600000000000005</v>
      </c>
      <c r="J5">
        <v>0.875</v>
      </c>
      <c r="K5">
        <v>4.7E-2</v>
      </c>
      <c r="L5">
        <v>0.98599999999999999</v>
      </c>
      <c r="M5">
        <v>0.51100000000000001</v>
      </c>
    </row>
    <row r="6" spans="1:13" x14ac:dyDescent="0.25">
      <c r="A6">
        <v>4</v>
      </c>
      <c r="B6">
        <v>0.52500000000000002</v>
      </c>
      <c r="C6">
        <v>0.74199999999999999</v>
      </c>
      <c r="D6">
        <v>0.871</v>
      </c>
      <c r="E6">
        <v>5.1999999999999998E-2</v>
      </c>
      <c r="F6">
        <v>0.98599999999999999</v>
      </c>
      <c r="G6">
        <v>0.497</v>
      </c>
      <c r="H6">
        <v>0.57899999999999996</v>
      </c>
      <c r="I6">
        <v>0.67600000000000005</v>
      </c>
      <c r="J6">
        <v>0.86499999999999999</v>
      </c>
      <c r="K6">
        <v>4.7E-2</v>
      </c>
      <c r="L6">
        <v>0.98599999999999999</v>
      </c>
      <c r="M6">
        <v>0.51100000000000001</v>
      </c>
    </row>
    <row r="7" spans="1:13" x14ac:dyDescent="0.25">
      <c r="A7">
        <v>5</v>
      </c>
      <c r="B7">
        <v>0.52</v>
      </c>
      <c r="C7">
        <v>0.748</v>
      </c>
      <c r="D7">
        <v>0.86899999999999999</v>
      </c>
      <c r="E7">
        <v>5.2999999999999999E-2</v>
      </c>
      <c r="F7">
        <v>0.98599999999999999</v>
      </c>
      <c r="G7">
        <v>0.502</v>
      </c>
      <c r="H7">
        <v>0.57899999999999996</v>
      </c>
      <c r="I7">
        <v>0.67600000000000005</v>
      </c>
      <c r="J7">
        <v>0.86499999999999999</v>
      </c>
      <c r="K7">
        <v>4.7E-2</v>
      </c>
      <c r="L7">
        <v>0.98599999999999999</v>
      </c>
      <c r="M7">
        <v>0.51</v>
      </c>
    </row>
    <row r="8" spans="1:13" x14ac:dyDescent="0.25">
      <c r="A8">
        <v>6</v>
      </c>
      <c r="B8">
        <v>0.52300000000000002</v>
      </c>
      <c r="C8">
        <v>0.746</v>
      </c>
      <c r="D8">
        <v>0.86899999999999999</v>
      </c>
      <c r="E8">
        <v>5.2999999999999999E-2</v>
      </c>
      <c r="F8">
        <v>0.98599999999999999</v>
      </c>
      <c r="G8">
        <v>0.502</v>
      </c>
      <c r="H8">
        <v>0.57899999999999996</v>
      </c>
      <c r="I8">
        <v>0.67600000000000005</v>
      </c>
      <c r="J8">
        <v>0.86499999999999999</v>
      </c>
      <c r="K8">
        <v>4.7E-2</v>
      </c>
      <c r="L8">
        <v>0.98599999999999999</v>
      </c>
      <c r="M8">
        <v>0.51</v>
      </c>
    </row>
    <row r="9" spans="1:13" x14ac:dyDescent="0.25">
      <c r="A9">
        <v>7</v>
      </c>
      <c r="B9">
        <v>0.52800000000000002</v>
      </c>
      <c r="C9">
        <v>0.74399999999999999</v>
      </c>
      <c r="D9">
        <v>0.86799999999999999</v>
      </c>
      <c r="E9">
        <v>5.1999999999999998E-2</v>
      </c>
      <c r="F9">
        <v>0.98599999999999999</v>
      </c>
      <c r="G9">
        <v>0.5</v>
      </c>
      <c r="H9">
        <v>0.57899999999999996</v>
      </c>
      <c r="I9">
        <v>0.67600000000000005</v>
      </c>
      <c r="J9">
        <v>0.86499999999999999</v>
      </c>
      <c r="K9">
        <v>4.7E-2</v>
      </c>
      <c r="L9">
        <v>0.98599999999999999</v>
      </c>
      <c r="M9">
        <v>0.51100000000000001</v>
      </c>
    </row>
    <row r="10" spans="1:13" x14ac:dyDescent="0.25">
      <c r="A10">
        <v>8</v>
      </c>
      <c r="B10">
        <v>0.52700000000000002</v>
      </c>
      <c r="C10">
        <v>0.746</v>
      </c>
      <c r="D10">
        <v>0.86799999999999999</v>
      </c>
      <c r="E10">
        <v>5.2999999999999999E-2</v>
      </c>
      <c r="F10">
        <v>0.98499999999999999</v>
      </c>
      <c r="G10">
        <v>0.505</v>
      </c>
      <c r="H10">
        <v>0.57899999999999996</v>
      </c>
      <c r="I10">
        <v>0.67600000000000005</v>
      </c>
      <c r="J10">
        <v>0.86499999999999999</v>
      </c>
      <c r="K10">
        <v>4.7E-2</v>
      </c>
      <c r="L10">
        <v>0.98599999999999999</v>
      </c>
      <c r="M10">
        <v>0.51</v>
      </c>
    </row>
    <row r="11" spans="1:13" x14ac:dyDescent="0.25">
      <c r="A11">
        <v>9</v>
      </c>
      <c r="B11">
        <v>0.53100000000000003</v>
      </c>
      <c r="C11">
        <v>0.74</v>
      </c>
      <c r="D11">
        <v>0.86799999999999999</v>
      </c>
      <c r="E11">
        <v>5.1999999999999998E-2</v>
      </c>
      <c r="F11">
        <v>0.98599999999999999</v>
      </c>
      <c r="G11">
        <v>0.499</v>
      </c>
      <c r="H11">
        <v>0.57899999999999996</v>
      </c>
      <c r="I11">
        <v>0.67600000000000005</v>
      </c>
      <c r="J11">
        <v>0.86499999999999999</v>
      </c>
      <c r="K11">
        <v>4.7E-2</v>
      </c>
      <c r="L11">
        <v>0.98599999999999999</v>
      </c>
      <c r="M11">
        <v>0.51100000000000001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BA1-899D-442E-BCEF-E03A467B581E}">
  <dimension ref="A1:M11"/>
  <sheetViews>
    <sheetView workbookViewId="0">
      <selection activeCell="S3" sqref="S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0.65500000000000003</v>
      </c>
      <c r="C2">
        <v>0.73799999999999999</v>
      </c>
      <c r="D2">
        <v>0</v>
      </c>
      <c r="E2">
        <v>0.16900000000000001</v>
      </c>
      <c r="F2">
        <v>0.91500000000000004</v>
      </c>
      <c r="G2">
        <v>0.501</v>
      </c>
      <c r="H2">
        <v>0.59099999999999997</v>
      </c>
      <c r="I2">
        <v>0.76</v>
      </c>
      <c r="J2">
        <v>0.48599999999999999</v>
      </c>
      <c r="K2">
        <v>8.5000000000000006E-2</v>
      </c>
      <c r="L2">
        <v>0.97199999999999998</v>
      </c>
      <c r="M2">
        <v>0.49099999999999999</v>
      </c>
    </row>
    <row r="3" spans="1:13" x14ac:dyDescent="0.25">
      <c r="A3">
        <v>1</v>
      </c>
      <c r="B3">
        <v>0.55000000000000004</v>
      </c>
      <c r="C3">
        <v>0.74199999999999999</v>
      </c>
      <c r="D3">
        <v>0.85899999999999999</v>
      </c>
      <c r="E3">
        <v>5.3999999999999999E-2</v>
      </c>
      <c r="F3">
        <v>0.98499999999999999</v>
      </c>
      <c r="G3">
        <v>0.501</v>
      </c>
      <c r="H3">
        <v>0.503</v>
      </c>
      <c r="I3">
        <v>0.76</v>
      </c>
      <c r="J3">
        <v>0.875</v>
      </c>
      <c r="K3">
        <v>5.3999999999999999E-2</v>
      </c>
      <c r="L3">
        <v>0.98499999999999999</v>
      </c>
      <c r="M3">
        <v>0.47799999999999998</v>
      </c>
    </row>
    <row r="4" spans="1:13" x14ac:dyDescent="0.25">
      <c r="A4">
        <v>2</v>
      </c>
      <c r="B4">
        <v>0.52400000000000002</v>
      </c>
      <c r="C4">
        <v>0.75</v>
      </c>
      <c r="D4">
        <v>0.875</v>
      </c>
      <c r="E4">
        <v>5.6000000000000001E-2</v>
      </c>
      <c r="F4">
        <v>0.98399999999999999</v>
      </c>
      <c r="G4">
        <v>0.49299999999999999</v>
      </c>
      <c r="H4">
        <v>0.499</v>
      </c>
      <c r="I4">
        <v>0.76</v>
      </c>
      <c r="J4">
        <v>0.86799999999999999</v>
      </c>
      <c r="K4">
        <v>5.3999999999999999E-2</v>
      </c>
      <c r="L4">
        <v>0.98499999999999999</v>
      </c>
      <c r="M4">
        <v>0.47799999999999998</v>
      </c>
    </row>
    <row r="5" spans="1:13" x14ac:dyDescent="0.25">
      <c r="A5">
        <v>3</v>
      </c>
      <c r="B5">
        <v>0.52</v>
      </c>
      <c r="C5">
        <v>0.75</v>
      </c>
      <c r="D5">
        <v>0.86599999999999999</v>
      </c>
      <c r="E5">
        <v>5.3999999999999999E-2</v>
      </c>
      <c r="F5">
        <v>0.98499999999999999</v>
      </c>
      <c r="G5">
        <v>0.497</v>
      </c>
      <c r="H5">
        <v>0.498</v>
      </c>
      <c r="I5">
        <v>0.76</v>
      </c>
      <c r="J5">
        <v>0.86499999999999999</v>
      </c>
      <c r="K5">
        <v>5.3999999999999999E-2</v>
      </c>
      <c r="L5">
        <v>0.98499999999999999</v>
      </c>
      <c r="M5">
        <v>0.47899999999999998</v>
      </c>
    </row>
    <row r="6" spans="1:13" x14ac:dyDescent="0.25">
      <c r="A6">
        <v>4</v>
      </c>
      <c r="B6">
        <v>0.51800000000000002</v>
      </c>
      <c r="C6">
        <v>0.754</v>
      </c>
      <c r="D6">
        <v>0.86599999999999999</v>
      </c>
      <c r="E6">
        <v>5.5E-2</v>
      </c>
      <c r="F6">
        <v>0.98499999999999999</v>
      </c>
      <c r="G6">
        <v>0.49399999999999999</v>
      </c>
      <c r="H6">
        <v>0.498</v>
      </c>
      <c r="I6">
        <v>0.76</v>
      </c>
      <c r="J6">
        <v>0.86499999999999999</v>
      </c>
      <c r="K6">
        <v>5.3999999999999999E-2</v>
      </c>
      <c r="L6">
        <v>0.98499999999999999</v>
      </c>
      <c r="M6">
        <v>0.47699999999999998</v>
      </c>
    </row>
    <row r="7" spans="1:13" x14ac:dyDescent="0.25">
      <c r="A7">
        <v>5</v>
      </c>
      <c r="B7">
        <v>0.53100000000000003</v>
      </c>
      <c r="C7">
        <v>0.74199999999999999</v>
      </c>
      <c r="D7">
        <v>0.86499999999999999</v>
      </c>
      <c r="E7">
        <v>5.2999999999999999E-2</v>
      </c>
      <c r="F7">
        <v>0.98499999999999999</v>
      </c>
      <c r="G7">
        <v>0.48899999999999999</v>
      </c>
      <c r="H7">
        <v>0.498</v>
      </c>
      <c r="I7">
        <v>0.76</v>
      </c>
      <c r="J7">
        <v>0.86499999999999999</v>
      </c>
      <c r="K7">
        <v>5.3999999999999999E-2</v>
      </c>
      <c r="L7">
        <v>0.98499999999999999</v>
      </c>
      <c r="M7">
        <v>0.47799999999999998</v>
      </c>
    </row>
    <row r="8" spans="1:13" x14ac:dyDescent="0.25">
      <c r="A8">
        <v>6</v>
      </c>
      <c r="B8">
        <v>0.52100000000000002</v>
      </c>
      <c r="C8">
        <v>0.75</v>
      </c>
      <c r="D8">
        <v>0.86499999999999999</v>
      </c>
      <c r="E8">
        <v>5.3999999999999999E-2</v>
      </c>
      <c r="F8">
        <v>0.98499999999999999</v>
      </c>
      <c r="G8">
        <v>0.499</v>
      </c>
      <c r="H8">
        <v>0.498</v>
      </c>
      <c r="I8">
        <v>0.76</v>
      </c>
      <c r="J8">
        <v>0.86499999999999999</v>
      </c>
      <c r="K8">
        <v>5.3999999999999999E-2</v>
      </c>
      <c r="L8">
        <v>0.98499999999999999</v>
      </c>
      <c r="M8">
        <v>0.47699999999999998</v>
      </c>
    </row>
    <row r="9" spans="1:13" x14ac:dyDescent="0.25">
      <c r="A9">
        <v>7</v>
      </c>
      <c r="B9">
        <v>0.52400000000000002</v>
      </c>
      <c r="C9">
        <v>0.746</v>
      </c>
      <c r="D9">
        <v>0.86499999999999999</v>
      </c>
      <c r="E9">
        <v>5.3999999999999999E-2</v>
      </c>
      <c r="F9">
        <v>0.98499999999999999</v>
      </c>
      <c r="G9">
        <v>0.49099999999999999</v>
      </c>
      <c r="H9">
        <v>0.498</v>
      </c>
      <c r="I9">
        <v>0.76</v>
      </c>
      <c r="J9">
        <v>0.86499999999999999</v>
      </c>
      <c r="K9">
        <v>5.3999999999999999E-2</v>
      </c>
      <c r="L9">
        <v>0.98499999999999999</v>
      </c>
      <c r="M9">
        <v>0.47899999999999998</v>
      </c>
    </row>
    <row r="10" spans="1:13" x14ac:dyDescent="0.25">
      <c r="A10">
        <v>8</v>
      </c>
      <c r="B10">
        <v>0.52600000000000002</v>
      </c>
      <c r="C10">
        <v>0.746</v>
      </c>
      <c r="D10">
        <v>0.86499999999999999</v>
      </c>
      <c r="E10">
        <v>5.3999999999999999E-2</v>
      </c>
      <c r="F10">
        <v>0.98499999999999999</v>
      </c>
      <c r="G10">
        <v>0.501</v>
      </c>
      <c r="H10">
        <v>0.498</v>
      </c>
      <c r="I10">
        <v>0.76</v>
      </c>
      <c r="J10">
        <v>0.86499999999999999</v>
      </c>
      <c r="K10">
        <v>5.3999999999999999E-2</v>
      </c>
      <c r="L10">
        <v>0.98499999999999999</v>
      </c>
      <c r="M10">
        <v>0.48</v>
      </c>
    </row>
    <row r="11" spans="1:13" x14ac:dyDescent="0.25">
      <c r="A11">
        <v>9</v>
      </c>
      <c r="B11">
        <v>0.52600000000000002</v>
      </c>
      <c r="C11">
        <v>0.746</v>
      </c>
      <c r="D11">
        <v>0.86499999999999999</v>
      </c>
      <c r="E11">
        <v>5.3999999999999999E-2</v>
      </c>
      <c r="F11">
        <v>0.98499999999999999</v>
      </c>
      <c r="G11">
        <v>0.502</v>
      </c>
      <c r="H11">
        <v>0.498</v>
      </c>
      <c r="I11">
        <v>0.76</v>
      </c>
      <c r="J11">
        <v>0.86499999999999999</v>
      </c>
      <c r="K11">
        <v>5.3999999999999999E-2</v>
      </c>
      <c r="L11">
        <v>0.98499999999999999</v>
      </c>
      <c r="M11">
        <v>0.48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4446-9068-4282-B160-1BD4F87D83D5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0.65700000000000003</v>
      </c>
      <c r="C2">
        <v>0.73299999999999998</v>
      </c>
      <c r="D2">
        <v>2.0000000000000018E-3</v>
      </c>
      <c r="E2">
        <v>0.155</v>
      </c>
      <c r="F2">
        <v>0.92749999999999999</v>
      </c>
      <c r="G2">
        <v>0.5</v>
      </c>
      <c r="H2">
        <v>0.65700000000000003</v>
      </c>
      <c r="I2">
        <v>0.52700000000000002</v>
      </c>
      <c r="J2">
        <v>0.52100000000000002</v>
      </c>
      <c r="K2">
        <v>5.8000000000000003E-2</v>
      </c>
      <c r="L2">
        <v>0.98399999999999999</v>
      </c>
      <c r="M2">
        <v>0.50800000000000001</v>
      </c>
    </row>
    <row r="3" spans="1:13" x14ac:dyDescent="0.25">
      <c r="A3">
        <v>1</v>
      </c>
      <c r="B3">
        <v>0.54</v>
      </c>
      <c r="C3">
        <v>0.74399999999999999</v>
      </c>
      <c r="D3">
        <v>0.86799999999999999</v>
      </c>
      <c r="E3">
        <v>5.2999999999999999E-2</v>
      </c>
      <c r="F3">
        <v>0.98499999999999999</v>
      </c>
      <c r="G3">
        <v>0.50900000000000001</v>
      </c>
      <c r="H3">
        <v>0.69099999999999995</v>
      </c>
      <c r="I3">
        <v>0.51800000000000002</v>
      </c>
      <c r="J3">
        <v>0.878</v>
      </c>
      <c r="K3">
        <v>4.1000000000000002E-2</v>
      </c>
      <c r="L3">
        <v>0.98899999999999999</v>
      </c>
      <c r="M3">
        <v>0.51400000000000001</v>
      </c>
    </row>
    <row r="4" spans="1:13" x14ac:dyDescent="0.25">
      <c r="A4">
        <v>2</v>
      </c>
      <c r="B4">
        <v>0.52800000000000002</v>
      </c>
      <c r="C4">
        <v>0.745</v>
      </c>
      <c r="D4">
        <v>0.879</v>
      </c>
      <c r="E4">
        <v>5.1999999999999998E-2</v>
      </c>
      <c r="F4">
        <v>0.98499999999999999</v>
      </c>
      <c r="G4">
        <v>0.499</v>
      </c>
      <c r="H4">
        <v>0.69199999999999995</v>
      </c>
      <c r="I4">
        <v>0.51800000000000002</v>
      </c>
      <c r="J4">
        <v>0.878</v>
      </c>
      <c r="K4">
        <v>4.1000000000000002E-2</v>
      </c>
      <c r="L4">
        <v>0.98899999999999999</v>
      </c>
      <c r="M4">
        <v>0.51600000000000001</v>
      </c>
    </row>
    <row r="5" spans="1:13" x14ac:dyDescent="0.25">
      <c r="A5">
        <v>3</v>
      </c>
      <c r="B5">
        <v>0.52449999999999997</v>
      </c>
      <c r="C5">
        <v>0.746</v>
      </c>
      <c r="D5">
        <v>0.876</v>
      </c>
      <c r="E5">
        <v>5.1499999999999997E-2</v>
      </c>
      <c r="F5">
        <v>0.98599999999999999</v>
      </c>
      <c r="G5">
        <v>0.4945</v>
      </c>
      <c r="H5">
        <v>0.69099999999999995</v>
      </c>
      <c r="I5">
        <v>0.51800000000000002</v>
      </c>
      <c r="J5">
        <v>0.872</v>
      </c>
      <c r="K5">
        <v>4.1000000000000002E-2</v>
      </c>
      <c r="L5">
        <v>0.98899999999999999</v>
      </c>
      <c r="M5">
        <v>0.51400000000000001</v>
      </c>
    </row>
    <row r="6" spans="1:13" x14ac:dyDescent="0.25">
      <c r="A6">
        <v>4</v>
      </c>
      <c r="B6">
        <v>0.52300000000000002</v>
      </c>
      <c r="C6">
        <v>0.748</v>
      </c>
      <c r="D6">
        <v>0.874</v>
      </c>
      <c r="E6">
        <v>5.1999999999999998E-2</v>
      </c>
      <c r="F6">
        <v>0.98599999999999999</v>
      </c>
      <c r="G6">
        <v>0.505</v>
      </c>
      <c r="H6">
        <v>0.69099999999999995</v>
      </c>
      <c r="I6">
        <v>0.51800000000000002</v>
      </c>
      <c r="J6">
        <v>0.872</v>
      </c>
      <c r="K6">
        <v>4.1000000000000002E-2</v>
      </c>
      <c r="L6">
        <v>0.98899999999999999</v>
      </c>
      <c r="M6">
        <v>0.51500000000000001</v>
      </c>
    </row>
    <row r="7" spans="1:13" x14ac:dyDescent="0.25">
      <c r="A7">
        <v>5</v>
      </c>
      <c r="B7">
        <v>0.52100000000000002</v>
      </c>
      <c r="C7">
        <v>0.751</v>
      </c>
      <c r="D7">
        <v>0.875</v>
      </c>
      <c r="E7">
        <v>5.0999999999999997E-2</v>
      </c>
      <c r="F7">
        <v>0.98599999999999999</v>
      </c>
      <c r="G7">
        <v>0.50149999999999995</v>
      </c>
      <c r="H7">
        <v>0.69099999999999995</v>
      </c>
      <c r="I7">
        <v>0.51800000000000002</v>
      </c>
      <c r="J7">
        <v>0.872</v>
      </c>
      <c r="K7">
        <v>4.1000000000000002E-2</v>
      </c>
      <c r="L7">
        <v>0.98899999999999999</v>
      </c>
      <c r="M7">
        <v>0.51400000000000001</v>
      </c>
    </row>
    <row r="8" spans="1:13" x14ac:dyDescent="0.25">
      <c r="A8">
        <v>6</v>
      </c>
      <c r="B8">
        <v>0.52349999999999997</v>
      </c>
      <c r="C8">
        <v>0.747</v>
      </c>
      <c r="D8">
        <v>0.874</v>
      </c>
      <c r="E8">
        <v>0.05</v>
      </c>
      <c r="F8">
        <v>0.98599999999999999</v>
      </c>
      <c r="G8">
        <v>0.497</v>
      </c>
      <c r="H8">
        <v>0.69</v>
      </c>
      <c r="I8">
        <v>0.51800000000000002</v>
      </c>
      <c r="J8">
        <v>0.872</v>
      </c>
      <c r="K8">
        <v>4.1000000000000002E-2</v>
      </c>
      <c r="L8">
        <v>0.98899999999999999</v>
      </c>
      <c r="M8">
        <v>0.51400000000000001</v>
      </c>
    </row>
    <row r="9" spans="1:13" x14ac:dyDescent="0.25">
      <c r="A9">
        <v>7</v>
      </c>
      <c r="B9">
        <v>0.52849999999999997</v>
      </c>
      <c r="C9">
        <v>0.74299999999999999</v>
      </c>
      <c r="D9">
        <v>0.874</v>
      </c>
      <c r="E9">
        <v>0.05</v>
      </c>
      <c r="F9">
        <v>0.98599999999999999</v>
      </c>
      <c r="G9">
        <v>0.502</v>
      </c>
      <c r="H9">
        <v>0.69</v>
      </c>
      <c r="I9">
        <v>0.51800000000000002</v>
      </c>
      <c r="J9">
        <v>0.872</v>
      </c>
      <c r="K9">
        <v>4.1000000000000002E-2</v>
      </c>
      <c r="L9">
        <v>0.98899999999999999</v>
      </c>
      <c r="M9">
        <v>0.51300000000000001</v>
      </c>
    </row>
    <row r="10" spans="1:13" x14ac:dyDescent="0.25">
      <c r="A10">
        <v>8</v>
      </c>
      <c r="B10">
        <v>0.52500000000000002</v>
      </c>
      <c r="C10">
        <v>0.747</v>
      </c>
      <c r="D10">
        <v>0.874</v>
      </c>
      <c r="E10">
        <v>5.0500000000000003E-2</v>
      </c>
      <c r="F10">
        <v>0.98599999999999999</v>
      </c>
      <c r="G10">
        <v>0.503</v>
      </c>
      <c r="H10">
        <v>0.69</v>
      </c>
      <c r="I10">
        <v>0.51800000000000002</v>
      </c>
      <c r="J10">
        <v>0.872</v>
      </c>
      <c r="K10">
        <v>4.1000000000000002E-2</v>
      </c>
      <c r="L10">
        <v>0.98899999999999999</v>
      </c>
      <c r="M10">
        <v>0.51500000000000001</v>
      </c>
    </row>
    <row r="11" spans="1:13" x14ac:dyDescent="0.25">
      <c r="A11">
        <v>9</v>
      </c>
      <c r="B11">
        <v>0.52300000000000002</v>
      </c>
      <c r="C11">
        <v>0.748</v>
      </c>
      <c r="D11">
        <v>0.874</v>
      </c>
      <c r="E11">
        <v>5.0999999999999997E-2</v>
      </c>
      <c r="F11">
        <v>0.98599999999999999</v>
      </c>
      <c r="G11">
        <v>0.50149999999999995</v>
      </c>
      <c r="H11">
        <v>0.69</v>
      </c>
      <c r="I11">
        <v>0.51800000000000002</v>
      </c>
      <c r="J11">
        <v>0.872</v>
      </c>
      <c r="K11">
        <v>4.1000000000000002E-2</v>
      </c>
      <c r="L11">
        <v>0.98899999999999999</v>
      </c>
      <c r="M11">
        <v>0.51400000000000001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8BC7-C72B-4647-98AC-2B46B4D04E2B}">
  <dimension ref="A1:M7"/>
  <sheetViews>
    <sheetView workbookViewId="0">
      <selection activeCell="Q5" sqref="Q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0.39700000000000002</v>
      </c>
      <c r="C2">
        <v>0.84399999999999997</v>
      </c>
      <c r="D2">
        <v>0.80699999999999994</v>
      </c>
      <c r="E2">
        <v>0.5625</v>
      </c>
      <c r="F2">
        <v>0.93</v>
      </c>
      <c r="G2">
        <v>0.84499999999999997</v>
      </c>
      <c r="H2">
        <v>0.38300000000000001</v>
      </c>
      <c r="I2">
        <v>0.82799999999999996</v>
      </c>
      <c r="J2">
        <v>0.77500000000000002</v>
      </c>
      <c r="K2">
        <v>0.46</v>
      </c>
      <c r="L2">
        <v>0.97099999999999997</v>
      </c>
      <c r="M2">
        <v>0.90200000000000002</v>
      </c>
    </row>
    <row r="3" spans="1:13" x14ac:dyDescent="0.25">
      <c r="A3">
        <v>1</v>
      </c>
      <c r="B3">
        <v>0.36199999999999999</v>
      </c>
      <c r="C3">
        <v>0.85899999999999999</v>
      </c>
      <c r="D3">
        <v>0.81600000000000006</v>
      </c>
      <c r="E3">
        <v>0.56399999999999995</v>
      </c>
      <c r="F3">
        <v>0.94199999999999995</v>
      </c>
      <c r="G3">
        <v>0.87250000000000005</v>
      </c>
      <c r="H3">
        <v>0.375</v>
      </c>
      <c r="I3">
        <v>0.85899999999999999</v>
      </c>
      <c r="J3">
        <v>0.76800000000000002</v>
      </c>
      <c r="K3">
        <v>0.70099999999999996</v>
      </c>
      <c r="L3">
        <v>0.92600000000000005</v>
      </c>
      <c r="M3">
        <v>0.92</v>
      </c>
    </row>
    <row r="4" spans="1:13" x14ac:dyDescent="0.25">
      <c r="A4">
        <v>2</v>
      </c>
      <c r="B4">
        <v>0.3175</v>
      </c>
      <c r="C4">
        <v>0.875</v>
      </c>
      <c r="D4">
        <v>0.84199999999999997</v>
      </c>
      <c r="E4">
        <v>0.62250000000000005</v>
      </c>
      <c r="F4">
        <v>0.95249999999999901</v>
      </c>
      <c r="G4">
        <v>0.90300000000000002</v>
      </c>
      <c r="H4">
        <v>0.34499999999999997</v>
      </c>
      <c r="I4">
        <v>0.85899999999999999</v>
      </c>
      <c r="J4">
        <v>0.879</v>
      </c>
      <c r="K4">
        <v>0.63100000000000001</v>
      </c>
      <c r="L4">
        <v>0.94599999999999995</v>
      </c>
      <c r="M4">
        <v>0.91300000000000003</v>
      </c>
    </row>
    <row r="5" spans="1:13" x14ac:dyDescent="0.25">
      <c r="A5">
        <v>3</v>
      </c>
      <c r="B5">
        <v>0.28149999999999997</v>
      </c>
      <c r="C5">
        <v>0.89100000000000001</v>
      </c>
      <c r="D5">
        <v>0.87149999999999994</v>
      </c>
      <c r="E5">
        <v>0.67900000000000005</v>
      </c>
      <c r="F5">
        <v>0.95499999999999996</v>
      </c>
      <c r="G5">
        <v>0.92600000000000005</v>
      </c>
      <c r="H5">
        <v>0.33300000000000002</v>
      </c>
      <c r="I5">
        <v>0.85899999999999999</v>
      </c>
      <c r="J5">
        <v>0.88400000000000001</v>
      </c>
      <c r="K5">
        <v>0.626</v>
      </c>
      <c r="L5">
        <v>0.94799999999999995</v>
      </c>
      <c r="M5">
        <v>0.89400000000000002</v>
      </c>
    </row>
    <row r="6" spans="1:13" x14ac:dyDescent="0.25">
      <c r="A6">
        <v>4</v>
      </c>
      <c r="B6">
        <v>0.24199999999999999</v>
      </c>
      <c r="C6">
        <v>0.90600000000000003</v>
      </c>
      <c r="D6">
        <v>0.88900000000000001</v>
      </c>
      <c r="E6">
        <v>0.73599999999999999</v>
      </c>
      <c r="F6">
        <v>0.96</v>
      </c>
      <c r="G6">
        <v>0.95049999999999901</v>
      </c>
      <c r="H6">
        <v>0.36699999999999999</v>
      </c>
      <c r="I6">
        <v>0.85899999999999999</v>
      </c>
      <c r="J6">
        <v>0.86899999999999999</v>
      </c>
      <c r="K6">
        <v>0.65400000000000003</v>
      </c>
      <c r="L6">
        <v>0.92700000000000005</v>
      </c>
      <c r="M6">
        <v>0.93</v>
      </c>
    </row>
    <row r="7" spans="1:13" x14ac:dyDescent="0.25">
      <c r="A7">
        <v>5</v>
      </c>
      <c r="B7">
        <v>0.22700000000000001</v>
      </c>
      <c r="C7">
        <v>0.92200000000000004</v>
      </c>
      <c r="D7">
        <v>0.89800000000000002</v>
      </c>
      <c r="E7">
        <v>0.75749999999999995</v>
      </c>
      <c r="F7">
        <v>0.96049999999999902</v>
      </c>
      <c r="G7">
        <v>0.95799999999999996</v>
      </c>
      <c r="H7">
        <v>0.372</v>
      </c>
      <c r="I7">
        <v>0.85199999999999998</v>
      </c>
      <c r="J7">
        <v>0.88800000000000001</v>
      </c>
      <c r="K7">
        <v>0.66300000000000003</v>
      </c>
      <c r="L7">
        <v>0.93899999999999995</v>
      </c>
      <c r="M7">
        <v>0.89100000000000001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0.89300000000000002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0.94199999999999995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0.94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0.92400000000000004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0.93399999999999994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0.93399999999999994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0.92200000000000004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0.94199999999999995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0.91900000000000004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0.95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0.93399999999999994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0.93900000000000006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0.95299999999999996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0.94899999999999995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0.95399999999999996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0.94899999999999995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0.95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84A-F007-49CF-9EAA-C63744DD5611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0.495</v>
      </c>
      <c r="C2">
        <v>0.82</v>
      </c>
      <c r="D2">
        <v>0.64900000000000002</v>
      </c>
      <c r="E2">
        <v>0.58799999999999997</v>
      </c>
      <c r="F2">
        <v>0.88800000000000001</v>
      </c>
      <c r="G2">
        <v>0.82299999999999995</v>
      </c>
      <c r="H2">
        <v>0.53100000000000003</v>
      </c>
      <c r="I2">
        <v>0.78100000000000003</v>
      </c>
      <c r="J2">
        <v>0.80699999999999994</v>
      </c>
      <c r="K2">
        <v>0.40200000000000002</v>
      </c>
      <c r="L2">
        <v>0.91100000000000003</v>
      </c>
      <c r="M2">
        <v>0.70399999999999996</v>
      </c>
    </row>
    <row r="3" spans="1:13" x14ac:dyDescent="0.25">
      <c r="A3">
        <v>1</v>
      </c>
      <c r="B3">
        <v>0.375</v>
      </c>
      <c r="C3">
        <v>0.85199999999999998</v>
      </c>
      <c r="D3">
        <v>0.82299999999999995</v>
      </c>
      <c r="E3">
        <v>0.55900000000000005</v>
      </c>
      <c r="F3">
        <v>0.93700000000000006</v>
      </c>
      <c r="G3">
        <v>0.84799999999999998</v>
      </c>
      <c r="H3">
        <v>0.45500000000000002</v>
      </c>
      <c r="I3">
        <v>0.77300000000000002</v>
      </c>
      <c r="J3">
        <v>0.71799999999999997</v>
      </c>
      <c r="K3">
        <v>0.50700000000000001</v>
      </c>
      <c r="L3">
        <v>0.88600000000000001</v>
      </c>
      <c r="M3">
        <v>0.72499999999999998</v>
      </c>
    </row>
    <row r="4" spans="1:13" x14ac:dyDescent="0.25">
      <c r="A4">
        <v>2</v>
      </c>
      <c r="B4">
        <v>0.34599999999999997</v>
      </c>
      <c r="C4">
        <v>0.86699999999999999</v>
      </c>
      <c r="D4">
        <v>0.83499999999999996</v>
      </c>
      <c r="E4">
        <v>0.59199999999999997</v>
      </c>
      <c r="F4">
        <v>0.94499999999999995</v>
      </c>
      <c r="G4">
        <v>0.88100000000000001</v>
      </c>
      <c r="H4">
        <v>0.53500000000000003</v>
      </c>
      <c r="I4">
        <v>0.73399999999999999</v>
      </c>
      <c r="J4">
        <v>0.79899999999999993</v>
      </c>
      <c r="K4">
        <v>0.54500000000000004</v>
      </c>
      <c r="L4">
        <v>0.82299999999999995</v>
      </c>
      <c r="M4">
        <v>0.69399999999999995</v>
      </c>
    </row>
    <row r="5" spans="1:13" x14ac:dyDescent="0.25">
      <c r="A5">
        <v>3</v>
      </c>
      <c r="B5">
        <v>0.30499999999999999</v>
      </c>
      <c r="C5">
        <v>0.88500000000000001</v>
      </c>
      <c r="D5">
        <v>0.85899999999999999</v>
      </c>
      <c r="E5">
        <v>0.64200000000000002</v>
      </c>
      <c r="F5">
        <v>0.95599999999999996</v>
      </c>
      <c r="G5">
        <v>0.90800000000000003</v>
      </c>
      <c r="H5">
        <v>0.50600000000000001</v>
      </c>
      <c r="I5">
        <v>0.76600000000000001</v>
      </c>
      <c r="J5">
        <v>0.83599999999999997</v>
      </c>
      <c r="K5">
        <v>0.54</v>
      </c>
      <c r="L5">
        <v>0.877</v>
      </c>
      <c r="M5">
        <v>0.73899999999999999</v>
      </c>
    </row>
    <row r="6" spans="1:13" x14ac:dyDescent="0.25">
      <c r="A6">
        <v>4</v>
      </c>
      <c r="B6">
        <v>0.26200000000000001</v>
      </c>
      <c r="C6">
        <v>0.90600000000000003</v>
      </c>
      <c r="D6">
        <v>0.88100000000000001</v>
      </c>
      <c r="E6">
        <v>0.70499999999999996</v>
      </c>
      <c r="F6">
        <v>0.95899999999999996</v>
      </c>
      <c r="G6">
        <v>0.93200000000000005</v>
      </c>
      <c r="H6">
        <v>0.50900000000000001</v>
      </c>
      <c r="I6">
        <v>0.77100000000000002</v>
      </c>
      <c r="J6">
        <v>0.81099999999999994</v>
      </c>
      <c r="K6">
        <v>0.55700000000000005</v>
      </c>
      <c r="L6">
        <v>0.84199999999999997</v>
      </c>
      <c r="M6">
        <v>0.74399999999999999</v>
      </c>
    </row>
    <row r="7" spans="1:13" x14ac:dyDescent="0.25">
      <c r="A7">
        <v>5</v>
      </c>
      <c r="B7">
        <v>0.246</v>
      </c>
      <c r="C7">
        <v>0.91</v>
      </c>
      <c r="D7">
        <v>0.89200000000000002</v>
      </c>
      <c r="E7">
        <v>0.73099999999999998</v>
      </c>
      <c r="F7">
        <v>0.96099999999999997</v>
      </c>
      <c r="G7">
        <v>0.94499999999999995</v>
      </c>
      <c r="H7">
        <v>0.55400000000000005</v>
      </c>
      <c r="I7">
        <v>0.77</v>
      </c>
      <c r="J7">
        <v>0.86899999999999999</v>
      </c>
      <c r="K7">
        <v>0.52</v>
      </c>
      <c r="L7">
        <v>0.86699999999999999</v>
      </c>
      <c r="M7">
        <v>0.73599999999999999</v>
      </c>
    </row>
    <row r="8" spans="1:13" x14ac:dyDescent="0.25">
      <c r="A8">
        <v>6</v>
      </c>
      <c r="B8">
        <v>0.23</v>
      </c>
      <c r="C8">
        <v>0.91800000000000004</v>
      </c>
      <c r="D8">
        <v>0.89900000000000002</v>
      </c>
      <c r="E8">
        <v>0.75</v>
      </c>
      <c r="F8">
        <v>0.96</v>
      </c>
      <c r="G8">
        <v>0.95099999999999996</v>
      </c>
      <c r="H8">
        <v>0.59799999999999998</v>
      </c>
      <c r="I8">
        <v>0.746</v>
      </c>
      <c r="J8">
        <v>0.82899999999999996</v>
      </c>
      <c r="K8">
        <v>0.59399999999999997</v>
      </c>
      <c r="L8">
        <v>0.81100000000000005</v>
      </c>
      <c r="M8">
        <v>0.71899999999999997</v>
      </c>
    </row>
    <row r="9" spans="1:13" x14ac:dyDescent="0.25">
      <c r="A9">
        <v>7</v>
      </c>
      <c r="B9">
        <v>0.23400000000000001</v>
      </c>
      <c r="C9">
        <v>0.91400000000000003</v>
      </c>
      <c r="D9">
        <v>0.89800000000000002</v>
      </c>
      <c r="E9">
        <v>0.749</v>
      </c>
      <c r="F9">
        <v>0.96099999999999997</v>
      </c>
      <c r="G9">
        <v>0.95299999999999996</v>
      </c>
      <c r="H9">
        <v>0.59</v>
      </c>
      <c r="I9">
        <v>0.746</v>
      </c>
      <c r="J9">
        <v>0.83199999999999996</v>
      </c>
      <c r="K9">
        <v>0.61099999999999999</v>
      </c>
      <c r="L9">
        <v>0.80700000000000005</v>
      </c>
      <c r="M9">
        <v>0.72299999999999998</v>
      </c>
    </row>
    <row r="10" spans="1:13" x14ac:dyDescent="0.25">
      <c r="A10">
        <v>8</v>
      </c>
      <c r="B10">
        <v>0.22700000000000001</v>
      </c>
      <c r="C10">
        <v>0.91800000000000004</v>
      </c>
      <c r="D10">
        <v>0.9</v>
      </c>
      <c r="E10">
        <v>0.76</v>
      </c>
      <c r="F10">
        <v>0.96499999999999997</v>
      </c>
      <c r="G10">
        <v>0.95599999999999996</v>
      </c>
      <c r="H10">
        <v>0.59399999999999997</v>
      </c>
      <c r="I10">
        <v>0.746</v>
      </c>
      <c r="J10">
        <v>0.83599999999999997</v>
      </c>
      <c r="K10">
        <v>0.60099999999999998</v>
      </c>
      <c r="L10">
        <v>0.81</v>
      </c>
      <c r="M10">
        <v>0.72299999999999998</v>
      </c>
    </row>
    <row r="11" spans="1:13" x14ac:dyDescent="0.25">
      <c r="A11">
        <v>9</v>
      </c>
      <c r="B11">
        <v>0.224</v>
      </c>
      <c r="C11">
        <v>0.91800000000000004</v>
      </c>
      <c r="D11">
        <v>0.89900000000000002</v>
      </c>
      <c r="E11">
        <v>0.76200000000000001</v>
      </c>
      <c r="F11">
        <v>0.95899999999999996</v>
      </c>
      <c r="G11">
        <v>0.95499999999999996</v>
      </c>
      <c r="H11">
        <v>0.624</v>
      </c>
      <c r="I11">
        <v>0.73599999999999999</v>
      </c>
      <c r="J11">
        <v>0.82800000000000007</v>
      </c>
      <c r="K11">
        <v>0.63200000000000001</v>
      </c>
      <c r="L11">
        <v>0.78600000000000003</v>
      </c>
      <c r="M11">
        <v>0.72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C5FA-7090-4CD2-AB7A-DE7D944BEB5F}">
  <dimension ref="A1:M11"/>
  <sheetViews>
    <sheetView workbookViewId="0">
      <selection activeCell="O11" sqref="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0.51900000000000002</v>
      </c>
      <c r="C2">
        <v>0.81699999999999995</v>
      </c>
      <c r="D2">
        <v>0.66249999999999998</v>
      </c>
      <c r="E2">
        <v>0.60199999999999998</v>
      </c>
      <c r="F2">
        <v>0.87549999999999994</v>
      </c>
      <c r="G2">
        <v>0.82149999999999901</v>
      </c>
      <c r="H2">
        <v>0.57199999999999995</v>
      </c>
      <c r="I2">
        <v>0.72499999999999998</v>
      </c>
      <c r="J2">
        <v>0.72799999999999998</v>
      </c>
      <c r="K2">
        <v>0.877</v>
      </c>
      <c r="L2">
        <v>0.55200000000000005</v>
      </c>
      <c r="M2">
        <v>0.77300000000000002</v>
      </c>
    </row>
    <row r="3" spans="1:13" x14ac:dyDescent="0.25">
      <c r="A3">
        <v>1</v>
      </c>
      <c r="B3">
        <v>0.3735</v>
      </c>
      <c r="C3">
        <v>0.85499999999999998</v>
      </c>
      <c r="D3">
        <v>0.82550000000000001</v>
      </c>
      <c r="E3">
        <v>0.5585</v>
      </c>
      <c r="F3">
        <v>0.94199999999999995</v>
      </c>
      <c r="G3">
        <v>0.85850000000000004</v>
      </c>
      <c r="H3">
        <v>0.747</v>
      </c>
      <c r="I3">
        <v>0.70899999999999996</v>
      </c>
      <c r="J3">
        <v>0.82099999999999995</v>
      </c>
      <c r="K3">
        <v>0.93500000000000005</v>
      </c>
      <c r="L3">
        <v>0.505</v>
      </c>
      <c r="M3">
        <v>0.79500000000000004</v>
      </c>
    </row>
    <row r="4" spans="1:13" x14ac:dyDescent="0.25">
      <c r="A4">
        <v>2</v>
      </c>
      <c r="B4">
        <v>0.34350000000000003</v>
      </c>
      <c r="C4">
        <v>0.86699999999999999</v>
      </c>
      <c r="D4">
        <v>0.83399999999999996</v>
      </c>
      <c r="E4">
        <v>0.58549999999999902</v>
      </c>
      <c r="F4">
        <v>0.94649999999999901</v>
      </c>
      <c r="G4">
        <v>0.87649999999999995</v>
      </c>
      <c r="H4">
        <v>0.71099999999999997</v>
      </c>
      <c r="I4">
        <v>0.70899999999999996</v>
      </c>
      <c r="J4">
        <v>0.83299999999999996</v>
      </c>
      <c r="K4">
        <v>0.93600000000000005</v>
      </c>
      <c r="L4">
        <v>0.53100000000000003</v>
      </c>
      <c r="M4">
        <v>0.79</v>
      </c>
    </row>
    <row r="5" spans="1:13" x14ac:dyDescent="0.25">
      <c r="A5">
        <v>3</v>
      </c>
      <c r="B5">
        <v>0.30599999999999999</v>
      </c>
      <c r="C5">
        <v>0.88300000000000001</v>
      </c>
      <c r="D5">
        <v>0.85899999999999999</v>
      </c>
      <c r="E5">
        <v>0.63349999999999995</v>
      </c>
      <c r="F5">
        <v>0.95599999999999996</v>
      </c>
      <c r="G5">
        <v>0.90400000000000003</v>
      </c>
      <c r="H5">
        <v>0.503</v>
      </c>
      <c r="I5">
        <v>0.76400000000000001</v>
      </c>
      <c r="J5">
        <v>0.80299999999999994</v>
      </c>
      <c r="K5">
        <v>0.77</v>
      </c>
      <c r="L5">
        <v>0.748</v>
      </c>
      <c r="M5">
        <v>0.77800000000000002</v>
      </c>
    </row>
    <row r="6" spans="1:13" x14ac:dyDescent="0.25">
      <c r="A6">
        <v>4</v>
      </c>
      <c r="B6">
        <v>0.26800000000000002</v>
      </c>
      <c r="C6">
        <v>0.90200000000000002</v>
      </c>
      <c r="D6">
        <v>0.88250000000000006</v>
      </c>
      <c r="E6">
        <v>0.70099999999999996</v>
      </c>
      <c r="F6">
        <v>0.95849999999999902</v>
      </c>
      <c r="G6">
        <v>0.92900000000000005</v>
      </c>
      <c r="H6">
        <v>0.64800000000000002</v>
      </c>
      <c r="I6">
        <v>0.72699999999999998</v>
      </c>
      <c r="J6">
        <v>0.83</v>
      </c>
      <c r="K6">
        <v>0.90600000000000003</v>
      </c>
      <c r="L6">
        <v>0.57799999999999996</v>
      </c>
      <c r="M6">
        <v>0.78200000000000003</v>
      </c>
    </row>
    <row r="7" spans="1:13" x14ac:dyDescent="0.25">
      <c r="A7">
        <v>5</v>
      </c>
      <c r="B7">
        <v>0.24399999999999999</v>
      </c>
      <c r="C7">
        <v>0.91400000000000003</v>
      </c>
      <c r="D7">
        <v>0.89200000000000002</v>
      </c>
      <c r="E7">
        <v>0.73199999999999998</v>
      </c>
      <c r="F7">
        <v>0.96249999999999902</v>
      </c>
      <c r="G7">
        <v>0.94299999999999995</v>
      </c>
      <c r="H7">
        <v>0.56100000000000005</v>
      </c>
      <c r="I7">
        <v>0.75</v>
      </c>
      <c r="J7">
        <v>0.83699999999999997</v>
      </c>
      <c r="K7">
        <v>0.83699999999999997</v>
      </c>
      <c r="L7">
        <v>0.69599999999999995</v>
      </c>
      <c r="M7">
        <v>0.77400000000000002</v>
      </c>
    </row>
    <row r="8" spans="1:13" x14ac:dyDescent="0.25">
      <c r="A8">
        <v>6</v>
      </c>
      <c r="B8">
        <v>0.23200000000000001</v>
      </c>
      <c r="C8">
        <v>0.91400000000000003</v>
      </c>
      <c r="D8">
        <v>0.89700000000000002</v>
      </c>
      <c r="E8">
        <v>0.749</v>
      </c>
      <c r="F8">
        <v>0.96199999999999997</v>
      </c>
      <c r="G8">
        <v>0.95099999999999996</v>
      </c>
      <c r="H8">
        <v>0.59599999999999997</v>
      </c>
      <c r="I8">
        <v>0.754</v>
      </c>
      <c r="J8">
        <v>0.84299999999999997</v>
      </c>
      <c r="K8">
        <v>0.86499999999999999</v>
      </c>
      <c r="L8">
        <v>0.64500000000000002</v>
      </c>
      <c r="M8">
        <v>0.77500000000000002</v>
      </c>
    </row>
    <row r="9" spans="1:13" x14ac:dyDescent="0.25">
      <c r="A9">
        <v>7</v>
      </c>
      <c r="B9">
        <v>0.22500000000000001</v>
      </c>
      <c r="C9">
        <v>0.92200000000000004</v>
      </c>
      <c r="D9">
        <v>0.90200000000000002</v>
      </c>
      <c r="E9">
        <v>0.75700000000000001</v>
      </c>
      <c r="F9">
        <v>0.96249999999999902</v>
      </c>
      <c r="G9">
        <v>0.95350000000000001</v>
      </c>
      <c r="H9">
        <v>0.61099999999999999</v>
      </c>
      <c r="I9">
        <v>0.748</v>
      </c>
      <c r="J9">
        <v>0.82600000000000007</v>
      </c>
      <c r="K9">
        <v>0.877</v>
      </c>
      <c r="L9">
        <v>0.628</v>
      </c>
      <c r="M9">
        <v>0.76800000000000002</v>
      </c>
    </row>
    <row r="10" spans="1:13" x14ac:dyDescent="0.25">
      <c r="A10">
        <v>8</v>
      </c>
      <c r="B10">
        <v>0.22500000000000001</v>
      </c>
      <c r="C10">
        <v>0.92200000000000004</v>
      </c>
      <c r="D10">
        <v>0.90149999999999997</v>
      </c>
      <c r="E10">
        <v>0.75649999999999995</v>
      </c>
      <c r="F10">
        <v>0.96199999999999997</v>
      </c>
      <c r="G10">
        <v>0.95299999999999996</v>
      </c>
      <c r="H10">
        <v>0.59899999999999998</v>
      </c>
      <c r="I10">
        <v>0.752</v>
      </c>
      <c r="J10">
        <v>0.83099999999999996</v>
      </c>
      <c r="K10">
        <v>0.86899999999999999</v>
      </c>
      <c r="L10">
        <v>0.64</v>
      </c>
      <c r="M10">
        <v>0.76800000000000002</v>
      </c>
    </row>
    <row r="11" spans="1:13" x14ac:dyDescent="0.25">
      <c r="A11">
        <v>9</v>
      </c>
      <c r="B11">
        <v>0.222</v>
      </c>
      <c r="C11">
        <v>0.92200000000000004</v>
      </c>
      <c r="D11">
        <v>0.90100000000000002</v>
      </c>
      <c r="E11">
        <v>0.76200000000000001</v>
      </c>
      <c r="F11">
        <v>0.96399999999999997</v>
      </c>
      <c r="G11">
        <v>0.95550000000000002</v>
      </c>
      <c r="H11">
        <v>0.58599999999999997</v>
      </c>
      <c r="I11">
        <v>0.752</v>
      </c>
      <c r="J11">
        <v>0.82899999999999996</v>
      </c>
      <c r="K11">
        <v>0.86299999999999999</v>
      </c>
      <c r="L11">
        <v>0.64800000000000002</v>
      </c>
      <c r="M11">
        <v>0.77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zoomScale="96" zoomScaleNormal="96" workbookViewId="0">
      <selection activeCell="M39" sqref="M3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0.47</v>
      </c>
      <c r="C2">
        <v>0.82499999999999996</v>
      </c>
      <c r="D2">
        <v>0.95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12</v>
      </c>
      <c r="B3">
        <v>0.42699999999999999</v>
      </c>
      <c r="C3">
        <v>0.82399999999999995</v>
      </c>
      <c r="D3">
        <v>0.93799999999999994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13</v>
      </c>
      <c r="B4">
        <v>0.52300000000000002</v>
      </c>
      <c r="C4">
        <v>0.81</v>
      </c>
      <c r="D4">
        <v>0.95099999999999996</v>
      </c>
      <c r="E4">
        <v>0.6</v>
      </c>
      <c r="F4">
        <v>0.93100000000000005</v>
      </c>
      <c r="G4">
        <v>0.85</v>
      </c>
    </row>
    <row r="5" spans="1:7" x14ac:dyDescent="0.25">
      <c r="A5" t="s">
        <v>14</v>
      </c>
      <c r="B5">
        <v>0.48399999999999999</v>
      </c>
      <c r="C5">
        <v>0.81699999999999995</v>
      </c>
      <c r="D5">
        <v>0.95299999999999996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15</v>
      </c>
      <c r="B6">
        <v>0.42</v>
      </c>
      <c r="C6">
        <v>0.85349999999999904</v>
      </c>
      <c r="D6">
        <v>0.95299999999999996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16</v>
      </c>
      <c r="B7">
        <v>0.499</v>
      </c>
      <c r="C7">
        <v>0.81699999999999995</v>
      </c>
      <c r="D7">
        <v>0.95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17</v>
      </c>
      <c r="B8">
        <v>0.443</v>
      </c>
      <c r="C8">
        <v>0.83599999999999997</v>
      </c>
      <c r="D8">
        <v>0.94899999999999995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33</v>
      </c>
      <c r="B9">
        <v>0.36399999999999999</v>
      </c>
      <c r="C9">
        <v>0.875</v>
      </c>
      <c r="D9">
        <v>0.95399999999999996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34</v>
      </c>
      <c r="B10">
        <v>0.42649999999999999</v>
      </c>
      <c r="C10">
        <v>0.875</v>
      </c>
      <c r="D10">
        <v>0.93799999999999994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14"/>
  <sheetViews>
    <sheetView topLeftCell="A24" workbookViewId="0">
      <selection activeCell="Q24" sqref="Q24"/>
    </sheetView>
  </sheetViews>
  <sheetFormatPr defaultRowHeight="15" x14ac:dyDescent="0.25"/>
  <cols>
    <col min="1" max="1" width="17.7109375" customWidth="1"/>
  </cols>
  <sheetData>
    <row r="1" spans="1:7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4" spans="1:7" x14ac:dyDescent="0.25">
      <c r="A4" s="1" t="s">
        <v>39</v>
      </c>
    </row>
    <row r="6" spans="1:7" x14ac:dyDescent="0.25">
      <c r="A6" t="s">
        <v>40</v>
      </c>
      <c r="B6">
        <v>0.36399999999999999</v>
      </c>
      <c r="C6">
        <v>0.875</v>
      </c>
      <c r="D6">
        <f>1 - 0.046</f>
        <v>0.95399999999999996</v>
      </c>
      <c r="E6">
        <v>0.66</v>
      </c>
      <c r="F6">
        <v>0.94199999999999995</v>
      </c>
      <c r="G6">
        <v>0.86499999999999999</v>
      </c>
    </row>
    <row r="7" spans="1:7" x14ac:dyDescent="0.25">
      <c r="A7" t="s">
        <v>41</v>
      </c>
      <c r="B7">
        <v>0.65200000000000002</v>
      </c>
      <c r="C7">
        <v>0.72299999999999998</v>
      </c>
      <c r="D7">
        <f>1 - 0.08</f>
        <v>0.92</v>
      </c>
      <c r="E7">
        <v>0.64300000000000002</v>
      </c>
      <c r="F7">
        <v>0.78100000000000003</v>
      </c>
      <c r="G7">
        <v>0.71499999999999997</v>
      </c>
    </row>
    <row r="8" spans="1:7" x14ac:dyDescent="0.25">
      <c r="A8" t="s">
        <v>42</v>
      </c>
      <c r="B8">
        <v>0.68899999999999995</v>
      </c>
      <c r="C8">
        <v>0.72499999999999998</v>
      </c>
      <c r="D8">
        <f>1 - 0.082</f>
        <v>0.91800000000000004</v>
      </c>
      <c r="E8">
        <v>0.875</v>
      </c>
      <c r="F8">
        <v>0.59399999999999997</v>
      </c>
      <c r="G8">
        <v>0.79300000000000004</v>
      </c>
    </row>
    <row r="10" spans="1:7" x14ac:dyDescent="0.25">
      <c r="A10" s="1" t="s">
        <v>52</v>
      </c>
    </row>
    <row r="12" spans="1:7" x14ac:dyDescent="0.25">
      <c r="A12" t="s">
        <v>43</v>
      </c>
      <c r="B12">
        <v>0.372</v>
      </c>
      <c r="C12">
        <v>0.85199999999999998</v>
      </c>
      <c r="D12">
        <f>1 - 0.112</f>
        <v>0.88800000000000001</v>
      </c>
      <c r="E12">
        <v>0.66300000000000003</v>
      </c>
      <c r="F12">
        <v>0.93899999999999995</v>
      </c>
      <c r="G12">
        <v>0.89100000000000001</v>
      </c>
    </row>
    <row r="13" spans="1:7" x14ac:dyDescent="0.25">
      <c r="A13" t="s">
        <v>44</v>
      </c>
      <c r="B13">
        <v>0.624</v>
      </c>
      <c r="C13">
        <v>0.73599999999999999</v>
      </c>
      <c r="D13">
        <f>1 - 0.172</f>
        <v>0.82800000000000007</v>
      </c>
      <c r="E13">
        <v>0.63200000000000001</v>
      </c>
      <c r="F13">
        <v>0.78600000000000003</v>
      </c>
      <c r="G13">
        <v>0.72</v>
      </c>
    </row>
    <row r="14" spans="1:7" x14ac:dyDescent="0.25">
      <c r="A14" t="s">
        <v>45</v>
      </c>
      <c r="B14">
        <v>0.58599999999999997</v>
      </c>
      <c r="C14">
        <v>0.752</v>
      </c>
      <c r="D14">
        <f>1 - 0.171</f>
        <v>0.82899999999999996</v>
      </c>
      <c r="E14">
        <v>0.86299999999999999</v>
      </c>
      <c r="F14">
        <v>0.64800000000000002</v>
      </c>
      <c r="G14">
        <v>0.77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2FF3-D14A-483C-AF74-6A1312C7F761}">
  <dimension ref="A1:X32"/>
  <sheetViews>
    <sheetView tabSelected="1" topLeftCell="H15" workbookViewId="0">
      <selection activeCell="Y24" sqref="Y24"/>
    </sheetView>
  </sheetViews>
  <sheetFormatPr defaultRowHeight="15" x14ac:dyDescent="0.25"/>
  <cols>
    <col min="1" max="1" width="12" customWidth="1"/>
  </cols>
  <sheetData>
    <row r="1" spans="1:24" x14ac:dyDescent="0.25">
      <c r="B1" t="s">
        <v>6</v>
      </c>
      <c r="C1" t="s">
        <v>7</v>
      </c>
      <c r="D1" t="s">
        <v>50</v>
      </c>
      <c r="E1" t="s">
        <v>8</v>
      </c>
      <c r="F1" t="s">
        <v>9</v>
      </c>
      <c r="G1" t="s">
        <v>10</v>
      </c>
    </row>
    <row r="3" spans="1:24" x14ac:dyDescent="0.25">
      <c r="A3" s="1" t="s">
        <v>53</v>
      </c>
    </row>
    <row r="4" spans="1:24" x14ac:dyDescent="0.25">
      <c r="A4" t="s">
        <v>40</v>
      </c>
      <c r="B4">
        <v>0.36399999999999999</v>
      </c>
      <c r="C4">
        <v>0.875</v>
      </c>
      <c r="D4">
        <f>1 - 0.046</f>
        <v>0.95399999999999996</v>
      </c>
      <c r="E4">
        <v>0.66</v>
      </c>
      <c r="F4">
        <v>0.94199999999999995</v>
      </c>
      <c r="G4">
        <v>0.86499999999999999</v>
      </c>
    </row>
    <row r="5" spans="1:24" x14ac:dyDescent="0.25">
      <c r="A5" t="s">
        <v>41</v>
      </c>
      <c r="B5">
        <v>0.65200000000000002</v>
      </c>
      <c r="C5">
        <v>0.72299999999999998</v>
      </c>
      <c r="D5">
        <f>1 - 0.08</f>
        <v>0.92</v>
      </c>
      <c r="E5">
        <v>0.64300000000000002</v>
      </c>
      <c r="F5">
        <v>0.78100000000000003</v>
      </c>
      <c r="G5">
        <v>0.71499999999999997</v>
      </c>
    </row>
    <row r="6" spans="1:24" x14ac:dyDescent="0.25">
      <c r="A6" t="s">
        <v>42</v>
      </c>
      <c r="B6">
        <v>0.68899999999999995</v>
      </c>
      <c r="C6">
        <v>0.72499999999999998</v>
      </c>
      <c r="D6">
        <f>1 - 0.082</f>
        <v>0.91800000000000004</v>
      </c>
      <c r="E6">
        <v>0.875</v>
      </c>
      <c r="F6">
        <v>0.59399999999999997</v>
      </c>
      <c r="G6">
        <v>0.79300000000000004</v>
      </c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1" t="s">
        <v>35</v>
      </c>
    </row>
    <row r="16" spans="1:24" x14ac:dyDescent="0.25">
      <c r="A16" t="s">
        <v>36</v>
      </c>
      <c r="B16">
        <v>0.44700000000000001</v>
      </c>
      <c r="C16">
        <v>0.80200000000000005</v>
      </c>
      <c r="D16">
        <f xml:space="preserve"> 1 - 0.095</f>
        <v>0.90500000000000003</v>
      </c>
      <c r="E16">
        <v>0.57399999999999995</v>
      </c>
      <c r="F16">
        <v>0.92</v>
      </c>
      <c r="G16">
        <v>0.81399999999999995</v>
      </c>
    </row>
    <row r="17" spans="1:24" x14ac:dyDescent="0.25">
      <c r="A17" t="s">
        <v>37</v>
      </c>
      <c r="B17">
        <v>0.54600000000000004</v>
      </c>
      <c r="C17">
        <v>0.73799999999999999</v>
      </c>
      <c r="D17">
        <f>1 - 0.116</f>
        <v>0.88400000000000001</v>
      </c>
      <c r="E17">
        <v>0.38200000000000001</v>
      </c>
      <c r="F17">
        <v>0.86299999999999999</v>
      </c>
      <c r="G17">
        <v>0.64600000000000002</v>
      </c>
    </row>
    <row r="18" spans="1:24" x14ac:dyDescent="0.25">
      <c r="A18" t="s">
        <v>38</v>
      </c>
      <c r="B18">
        <v>0.499</v>
      </c>
      <c r="C18">
        <v>0.745</v>
      </c>
      <c r="D18">
        <f>1 - 0.168</f>
        <v>0.83199999999999996</v>
      </c>
      <c r="E18">
        <v>0.79600000000000004</v>
      </c>
      <c r="F18">
        <v>0.67300000000000004</v>
      </c>
      <c r="G18">
        <v>0.78600000000000003</v>
      </c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" t="s">
        <v>46</v>
      </c>
    </row>
    <row r="30" spans="1:24" x14ac:dyDescent="0.25">
      <c r="A30" t="s">
        <v>47</v>
      </c>
      <c r="B30">
        <v>0.57899999999999996</v>
      </c>
      <c r="C30">
        <v>0.67600000000000005</v>
      </c>
      <c r="D30">
        <f xml:space="preserve"> 1 - 0.135</f>
        <v>0.86499999999999999</v>
      </c>
      <c r="E30">
        <v>4.7E-2</v>
      </c>
      <c r="F30">
        <v>0.98599999999999999</v>
      </c>
      <c r="G30">
        <v>0.51100000000000001</v>
      </c>
    </row>
    <row r="31" spans="1:24" x14ac:dyDescent="0.25">
      <c r="A31" t="s">
        <v>48</v>
      </c>
      <c r="B31">
        <v>0.498</v>
      </c>
      <c r="C31">
        <v>0.76</v>
      </c>
      <c r="D31">
        <f>1 - 0.135</f>
        <v>0.86499999999999999</v>
      </c>
      <c r="E31">
        <v>5.3999999999999999E-2</v>
      </c>
      <c r="F31">
        <v>0.98499999999999999</v>
      </c>
      <c r="G31">
        <v>0.48</v>
      </c>
    </row>
    <row r="32" spans="1:24" x14ac:dyDescent="0.25">
      <c r="A32" t="s">
        <v>49</v>
      </c>
      <c r="B32">
        <v>0.69</v>
      </c>
      <c r="C32">
        <v>0.51800000000000002</v>
      </c>
      <c r="D32">
        <f>1 - 0.128</f>
        <v>0.872</v>
      </c>
      <c r="E32">
        <v>4.1000000000000002E-2</v>
      </c>
      <c r="F32">
        <v>0.98899999999999999</v>
      </c>
      <c r="G32">
        <v>0.51400000000000001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6899-9C50-4FE4-9B26-3DE69F45063B}">
  <dimension ref="A1:G50"/>
  <sheetViews>
    <sheetView workbookViewId="0">
      <selection activeCell="E35" sqref="E35:F35"/>
    </sheetView>
  </sheetViews>
  <sheetFormatPr defaultRowHeight="15" x14ac:dyDescent="0.25"/>
  <cols>
    <col min="1" max="1" width="50.5703125" customWidth="1"/>
    <col min="2" max="2" width="11.140625" customWidth="1"/>
    <col min="3" max="3" width="15.5703125" customWidth="1"/>
    <col min="5" max="5" width="50.5703125" customWidth="1"/>
    <col min="6" max="6" width="12.42578125" customWidth="1"/>
  </cols>
  <sheetData>
    <row r="1" spans="1:7" x14ac:dyDescent="0.25">
      <c r="A1" s="5" t="s">
        <v>67</v>
      </c>
      <c r="B1" t="s">
        <v>68</v>
      </c>
      <c r="E1" s="5" t="s">
        <v>67</v>
      </c>
      <c r="F1" t="s">
        <v>74</v>
      </c>
    </row>
    <row r="2" spans="1:7" ht="15.75" thickBot="1" x14ac:dyDescent="0.3"/>
    <row r="3" spans="1:7" x14ac:dyDescent="0.25">
      <c r="A3" s="4"/>
      <c r="B3" s="4" t="s">
        <v>54</v>
      </c>
      <c r="C3" s="4" t="s">
        <v>55</v>
      </c>
      <c r="E3" s="4"/>
      <c r="F3" s="4" t="s">
        <v>54</v>
      </c>
      <c r="G3" s="4" t="s">
        <v>55</v>
      </c>
    </row>
    <row r="4" spans="1:7" x14ac:dyDescent="0.25">
      <c r="A4" s="2" t="s">
        <v>56</v>
      </c>
      <c r="B4" s="2">
        <v>0.72599999999999998</v>
      </c>
      <c r="C4" s="2">
        <v>0.58399999999999996</v>
      </c>
      <c r="E4" s="2" t="s">
        <v>56</v>
      </c>
      <c r="F4" s="2">
        <v>0.72599999999999998</v>
      </c>
      <c r="G4" s="2">
        <v>0.58399999999999996</v>
      </c>
    </row>
    <row r="5" spans="1:7" x14ac:dyDescent="0.25">
      <c r="A5" s="2" t="s">
        <v>57</v>
      </c>
      <c r="B5" s="2">
        <v>1.6722999999999932E-2</v>
      </c>
      <c r="C5" s="2">
        <v>4.2924000000000073E-2</v>
      </c>
      <c r="E5" s="2" t="s">
        <v>57</v>
      </c>
      <c r="F5" s="2">
        <v>1.6722999999999932E-2</v>
      </c>
      <c r="G5" s="2">
        <v>4.2924000000000073E-2</v>
      </c>
    </row>
    <row r="6" spans="1:7" x14ac:dyDescent="0.25">
      <c r="A6" s="2" t="s">
        <v>58</v>
      </c>
      <c r="B6" s="2">
        <v>3</v>
      </c>
      <c r="C6" s="2">
        <v>3</v>
      </c>
      <c r="E6" s="2" t="s">
        <v>58</v>
      </c>
      <c r="F6" s="2">
        <v>3</v>
      </c>
      <c r="G6" s="2">
        <v>3</v>
      </c>
    </row>
    <row r="7" spans="1:7" x14ac:dyDescent="0.25">
      <c r="A7" s="2" t="s">
        <v>59</v>
      </c>
      <c r="B7" s="2">
        <v>0.91470902229380169</v>
      </c>
      <c r="C7" s="2"/>
      <c r="E7" s="2" t="s">
        <v>59</v>
      </c>
      <c r="F7" s="2">
        <v>0.91470902229380169</v>
      </c>
      <c r="G7" s="2"/>
    </row>
    <row r="8" spans="1:7" x14ac:dyDescent="0.25">
      <c r="A8" s="2" t="s">
        <v>60</v>
      </c>
      <c r="B8" s="2">
        <v>0</v>
      </c>
      <c r="C8" s="2"/>
      <c r="E8" s="2" t="s">
        <v>60</v>
      </c>
      <c r="F8" s="2">
        <v>0</v>
      </c>
      <c r="G8" s="2"/>
    </row>
    <row r="9" spans="1:7" x14ac:dyDescent="0.25">
      <c r="A9" s="2" t="s">
        <v>61</v>
      </c>
      <c r="B9" s="2">
        <v>2</v>
      </c>
      <c r="C9" s="2"/>
      <c r="E9" s="2" t="s">
        <v>61</v>
      </c>
      <c r="F9" s="2">
        <v>2</v>
      </c>
      <c r="G9" s="2"/>
    </row>
    <row r="10" spans="1:7" x14ac:dyDescent="0.25">
      <c r="A10" s="2" t="s">
        <v>62</v>
      </c>
      <c r="B10" s="2">
        <v>2.3851794822232737</v>
      </c>
      <c r="C10" s="2"/>
      <c r="E10" s="2" t="s">
        <v>62</v>
      </c>
      <c r="F10" s="2">
        <v>2.3851794822232737</v>
      </c>
      <c r="G10" s="2"/>
    </row>
    <row r="11" spans="1:7" x14ac:dyDescent="0.25">
      <c r="A11" s="2" t="s">
        <v>63</v>
      </c>
      <c r="B11" s="2">
        <v>6.9915445078863769E-2</v>
      </c>
      <c r="C11" s="2"/>
      <c r="E11" s="2" t="s">
        <v>63</v>
      </c>
      <c r="F11" s="2">
        <v>6.9915445078863769E-2</v>
      </c>
      <c r="G11" s="2"/>
    </row>
    <row r="12" spans="1:7" x14ac:dyDescent="0.25">
      <c r="A12" s="2" t="s">
        <v>64</v>
      </c>
      <c r="B12" s="2">
        <v>2.9199855803537269</v>
      </c>
      <c r="C12" s="2"/>
      <c r="E12" s="2" t="s">
        <v>64</v>
      </c>
      <c r="F12" s="2">
        <v>6.9645567342832733</v>
      </c>
      <c r="G12" s="2"/>
    </row>
    <row r="13" spans="1:7" x14ac:dyDescent="0.25">
      <c r="A13" s="2" t="s">
        <v>65</v>
      </c>
      <c r="B13" s="2">
        <v>0.13983089015772754</v>
      </c>
      <c r="C13" s="2"/>
      <c r="E13" s="2" t="s">
        <v>65</v>
      </c>
      <c r="F13" s="2">
        <v>0.13983089015772754</v>
      </c>
      <c r="G13" s="2"/>
    </row>
    <row r="14" spans="1:7" ht="15.75" thickBot="1" x14ac:dyDescent="0.3">
      <c r="A14" s="3" t="s">
        <v>66</v>
      </c>
      <c r="B14" s="3">
        <v>4.3026527297494637</v>
      </c>
      <c r="C14" s="3"/>
      <c r="E14" s="3" t="s">
        <v>66</v>
      </c>
      <c r="F14" s="3">
        <v>9.9248432009182928</v>
      </c>
      <c r="G14" s="3"/>
    </row>
    <row r="16" spans="1:7" x14ac:dyDescent="0.25">
      <c r="A16" t="s">
        <v>70</v>
      </c>
      <c r="E16" t="s">
        <v>69</v>
      </c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5" t="s">
        <v>71</v>
      </c>
      <c r="B18" t="s">
        <v>68</v>
      </c>
      <c r="E18" s="5" t="s">
        <v>71</v>
      </c>
      <c r="F18" t="s">
        <v>74</v>
      </c>
    </row>
    <row r="19" spans="1:7" ht="15.75" thickBot="1" x14ac:dyDescent="0.3"/>
    <row r="20" spans="1:7" x14ac:dyDescent="0.25">
      <c r="A20" s="4"/>
      <c r="B20" s="4" t="s">
        <v>54</v>
      </c>
      <c r="C20" s="4" t="s">
        <v>55</v>
      </c>
      <c r="E20" s="4"/>
      <c r="F20" s="4" t="s">
        <v>54</v>
      </c>
      <c r="G20" s="4" t="s">
        <v>55</v>
      </c>
    </row>
    <row r="21" spans="1:7" x14ac:dyDescent="0.25">
      <c r="A21" s="2" t="s">
        <v>56</v>
      </c>
      <c r="B21" s="2">
        <v>0.72599999999999998</v>
      </c>
      <c r="C21" s="2">
        <v>4.7333333333333338E-2</v>
      </c>
      <c r="E21" s="2" t="s">
        <v>56</v>
      </c>
      <c r="F21" s="2">
        <v>0.72599999999999998</v>
      </c>
      <c r="G21" s="2">
        <v>4.7333333333333338E-2</v>
      </c>
    </row>
    <row r="22" spans="1:7" x14ac:dyDescent="0.25">
      <c r="A22" s="2" t="s">
        <v>57</v>
      </c>
      <c r="B22" s="2">
        <v>1.6722999999999932E-2</v>
      </c>
      <c r="C22" s="2">
        <v>4.2333333333333323E-5</v>
      </c>
      <c r="E22" s="2" t="s">
        <v>57</v>
      </c>
      <c r="F22" s="2">
        <v>1.6722999999999932E-2</v>
      </c>
      <c r="G22" s="2">
        <v>4.2333333333333323E-5</v>
      </c>
    </row>
    <row r="23" spans="1:7" x14ac:dyDescent="0.25">
      <c r="A23" s="2" t="s">
        <v>58</v>
      </c>
      <c r="B23" s="2">
        <v>3</v>
      </c>
      <c r="C23" s="2">
        <v>3</v>
      </c>
      <c r="E23" s="2" t="s">
        <v>58</v>
      </c>
      <c r="F23" s="2">
        <v>3</v>
      </c>
      <c r="G23" s="2">
        <v>3</v>
      </c>
    </row>
    <row r="24" spans="1:7" x14ac:dyDescent="0.25">
      <c r="A24" s="2" t="s">
        <v>59</v>
      </c>
      <c r="B24" s="2">
        <v>-0.87652376727624903</v>
      </c>
      <c r="C24" s="2"/>
      <c r="E24" s="2" t="s">
        <v>59</v>
      </c>
      <c r="F24" s="2">
        <v>-0.87652376727624903</v>
      </c>
      <c r="G24" s="2"/>
    </row>
    <row r="25" spans="1:7" x14ac:dyDescent="0.25">
      <c r="A25" s="2" t="s">
        <v>60</v>
      </c>
      <c r="B25" s="2">
        <v>0</v>
      </c>
      <c r="C25" s="2"/>
      <c r="E25" s="2" t="s">
        <v>60</v>
      </c>
      <c r="F25" s="2">
        <v>0</v>
      </c>
      <c r="G25" s="2"/>
    </row>
    <row r="26" spans="1:7" x14ac:dyDescent="0.25">
      <c r="A26" s="2" t="s">
        <v>61</v>
      </c>
      <c r="B26" s="2">
        <v>2</v>
      </c>
      <c r="C26" s="2"/>
      <c r="E26" s="2" t="s">
        <v>61</v>
      </c>
      <c r="F26" s="2">
        <v>2</v>
      </c>
      <c r="G26" s="2"/>
    </row>
    <row r="27" spans="1:7" x14ac:dyDescent="0.25">
      <c r="A27" s="2" t="s">
        <v>62</v>
      </c>
      <c r="B27" s="2">
        <v>8.7036368250404799</v>
      </c>
      <c r="C27" s="2"/>
      <c r="E27" s="2" t="s">
        <v>62</v>
      </c>
      <c r="F27" s="2">
        <v>8.7036368250404799</v>
      </c>
      <c r="G27" s="2"/>
    </row>
    <row r="28" spans="1:7" x14ac:dyDescent="0.25">
      <c r="A28" s="2" t="s">
        <v>63</v>
      </c>
      <c r="B28" s="2">
        <v>6.472488838219226E-3</v>
      </c>
      <c r="C28" s="2"/>
      <c r="E28" s="2" t="s">
        <v>63</v>
      </c>
      <c r="F28" s="2">
        <v>6.472488838219226E-3</v>
      </c>
      <c r="G28" s="2"/>
    </row>
    <row r="29" spans="1:7" x14ac:dyDescent="0.25">
      <c r="A29" s="2" t="s">
        <v>64</v>
      </c>
      <c r="B29" s="2">
        <v>2.9199855803537269</v>
      </c>
      <c r="C29" s="2"/>
      <c r="E29" s="2" t="s">
        <v>64</v>
      </c>
      <c r="F29" s="2">
        <v>6.9645567342832733</v>
      </c>
      <c r="G29" s="2"/>
    </row>
    <row r="30" spans="1:7" x14ac:dyDescent="0.25">
      <c r="A30" s="2" t="s">
        <v>65</v>
      </c>
      <c r="B30" s="2">
        <v>1.2944977676438452E-2</v>
      </c>
      <c r="C30" s="2"/>
      <c r="E30" s="2" t="s">
        <v>65</v>
      </c>
      <c r="F30" s="2">
        <v>1.2944977676438452E-2</v>
      </c>
      <c r="G30" s="2"/>
    </row>
    <row r="31" spans="1:7" ht="15.75" thickBot="1" x14ac:dyDescent="0.3">
      <c r="A31" s="3" t="s">
        <v>66</v>
      </c>
      <c r="B31" s="3">
        <v>4.3026527297494637</v>
      </c>
      <c r="C31" s="3"/>
      <c r="E31" s="3" t="s">
        <v>66</v>
      </c>
      <c r="F31" s="3">
        <v>9.9248432009182928</v>
      </c>
      <c r="G31" s="3"/>
    </row>
    <row r="33" spans="1:7" x14ac:dyDescent="0.25">
      <c r="A33" t="s">
        <v>72</v>
      </c>
      <c r="E33" t="s">
        <v>69</v>
      </c>
    </row>
    <row r="34" spans="1:7" x14ac:dyDescent="0.25">
      <c r="A34" s="7"/>
      <c r="B34" s="7"/>
      <c r="C34" s="7"/>
      <c r="D34" s="7"/>
      <c r="E34" s="7"/>
      <c r="F34" s="7"/>
      <c r="G34" s="7"/>
    </row>
    <row r="35" spans="1:7" x14ac:dyDescent="0.25">
      <c r="A35" s="5" t="s">
        <v>73</v>
      </c>
      <c r="B35" t="s">
        <v>68</v>
      </c>
      <c r="E35" s="5" t="s">
        <v>73</v>
      </c>
      <c r="F35" t="s">
        <v>74</v>
      </c>
    </row>
    <row r="36" spans="1:7" ht="15.75" thickBot="1" x14ac:dyDescent="0.3"/>
    <row r="37" spans="1:7" x14ac:dyDescent="0.25">
      <c r="A37" s="4"/>
      <c r="B37" s="4" t="s">
        <v>54</v>
      </c>
      <c r="C37" s="4" t="s">
        <v>55</v>
      </c>
      <c r="E37" s="4"/>
      <c r="F37" s="4" t="s">
        <v>54</v>
      </c>
      <c r="G37" s="4" t="s">
        <v>55</v>
      </c>
    </row>
    <row r="38" spans="1:7" x14ac:dyDescent="0.25">
      <c r="A38" s="2" t="s">
        <v>56</v>
      </c>
      <c r="B38" s="2">
        <v>0.58399999999999996</v>
      </c>
      <c r="C38" s="2">
        <v>4.7333333333333338E-2</v>
      </c>
      <c r="E38" s="2" t="s">
        <v>56</v>
      </c>
      <c r="F38" s="2">
        <v>0.58399999999999996</v>
      </c>
      <c r="G38" s="2">
        <v>4.7333333333333338E-2</v>
      </c>
    </row>
    <row r="39" spans="1:7" x14ac:dyDescent="0.25">
      <c r="A39" s="2" t="s">
        <v>57</v>
      </c>
      <c r="B39" s="2">
        <v>4.2924000000000073E-2</v>
      </c>
      <c r="C39" s="2">
        <v>4.2333333333333323E-5</v>
      </c>
      <c r="E39" s="2" t="s">
        <v>57</v>
      </c>
      <c r="F39" s="2">
        <v>4.2924000000000073E-2</v>
      </c>
      <c r="G39" s="2">
        <v>4.2333333333333323E-5</v>
      </c>
    </row>
    <row r="40" spans="1:7" x14ac:dyDescent="0.25">
      <c r="A40" s="2" t="s">
        <v>58</v>
      </c>
      <c r="B40" s="2">
        <v>3</v>
      </c>
      <c r="C40" s="2">
        <v>3</v>
      </c>
      <c r="E40" s="2" t="s">
        <v>58</v>
      </c>
      <c r="F40" s="2">
        <v>3</v>
      </c>
      <c r="G40" s="2">
        <v>3</v>
      </c>
    </row>
    <row r="41" spans="1:7" x14ac:dyDescent="0.25">
      <c r="A41" s="2" t="s">
        <v>59</v>
      </c>
      <c r="B41" s="2">
        <v>-0.99628751149345329</v>
      </c>
      <c r="C41" s="2"/>
      <c r="E41" s="2" t="s">
        <v>59</v>
      </c>
      <c r="F41" s="2">
        <v>-0.99628751149345329</v>
      </c>
      <c r="G41" s="2"/>
    </row>
    <row r="42" spans="1:7" x14ac:dyDescent="0.25">
      <c r="A42" s="2" t="s">
        <v>60</v>
      </c>
      <c r="B42" s="2">
        <v>0</v>
      </c>
      <c r="C42" s="2"/>
      <c r="E42" s="2" t="s">
        <v>60</v>
      </c>
      <c r="F42" s="2">
        <v>0</v>
      </c>
      <c r="G42" s="2"/>
    </row>
    <row r="43" spans="1:7" x14ac:dyDescent="0.25">
      <c r="A43" s="2" t="s">
        <v>61</v>
      </c>
      <c r="B43" s="2">
        <v>2</v>
      </c>
      <c r="C43" s="2"/>
      <c r="E43" s="2" t="s">
        <v>61</v>
      </c>
      <c r="F43" s="2">
        <v>2</v>
      </c>
      <c r="G43" s="2"/>
    </row>
    <row r="44" spans="1:7" x14ac:dyDescent="0.25">
      <c r="A44" s="2" t="s">
        <v>62</v>
      </c>
      <c r="B44" s="2">
        <v>4.3504457647842889</v>
      </c>
      <c r="C44" s="2"/>
      <c r="E44" s="2" t="s">
        <v>62</v>
      </c>
      <c r="F44" s="2">
        <v>4.3504457647842889</v>
      </c>
      <c r="G44" s="2"/>
    </row>
    <row r="45" spans="1:7" x14ac:dyDescent="0.25">
      <c r="A45" s="2" t="s">
        <v>63</v>
      </c>
      <c r="B45" s="2">
        <v>2.4493205861187476E-2</v>
      </c>
      <c r="C45" s="2"/>
      <c r="E45" s="2" t="s">
        <v>63</v>
      </c>
      <c r="F45" s="2">
        <v>2.4493205861187476E-2</v>
      </c>
      <c r="G45" s="2"/>
    </row>
    <row r="46" spans="1:7" x14ac:dyDescent="0.25">
      <c r="A46" s="2" t="s">
        <v>64</v>
      </c>
      <c r="B46" s="2">
        <v>2.9199855803537269</v>
      </c>
      <c r="C46" s="2"/>
      <c r="E46" s="2" t="s">
        <v>64</v>
      </c>
      <c r="F46" s="2">
        <v>6.9645567342832733</v>
      </c>
      <c r="G46" s="2"/>
    </row>
    <row r="47" spans="1:7" x14ac:dyDescent="0.25">
      <c r="A47" s="2" t="s">
        <v>65</v>
      </c>
      <c r="B47" s="2">
        <v>4.8986411722374952E-2</v>
      </c>
      <c r="C47" s="2"/>
      <c r="E47" s="2" t="s">
        <v>65</v>
      </c>
      <c r="F47" s="2">
        <v>4.8986411722374952E-2</v>
      </c>
      <c r="G47" s="2"/>
    </row>
    <row r="48" spans="1:7" ht="15.75" thickBot="1" x14ac:dyDescent="0.3">
      <c r="A48" s="3" t="s">
        <v>66</v>
      </c>
      <c r="B48" s="3">
        <v>4.3026527297494637</v>
      </c>
      <c r="C48" s="3"/>
      <c r="E48" s="3" t="s">
        <v>66</v>
      </c>
      <c r="F48" s="3">
        <v>9.9248432009182928</v>
      </c>
      <c r="G48" s="3"/>
    </row>
    <row r="50" spans="1:5" x14ac:dyDescent="0.25">
      <c r="A50" t="s">
        <v>72</v>
      </c>
      <c r="E50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7993-251F-4CEA-A28F-0361CE530137}">
  <dimension ref="A1:G17"/>
  <sheetViews>
    <sheetView workbookViewId="0">
      <selection activeCell="B1" sqref="B1"/>
    </sheetView>
  </sheetViews>
  <sheetFormatPr defaultRowHeight="15" x14ac:dyDescent="0.25"/>
  <cols>
    <col min="1" max="1" width="61.5703125" customWidth="1"/>
    <col min="2" max="2" width="11.42578125" customWidth="1"/>
  </cols>
  <sheetData>
    <row r="1" spans="1:7" x14ac:dyDescent="0.25">
      <c r="A1" t="s">
        <v>75</v>
      </c>
      <c r="B1" t="s">
        <v>68</v>
      </c>
    </row>
    <row r="3" spans="1:7" ht="15.75" thickBot="1" x14ac:dyDescent="0.3">
      <c r="A3" t="s">
        <v>76</v>
      </c>
    </row>
    <row r="4" spans="1:7" x14ac:dyDescent="0.25">
      <c r="A4" s="4" t="s">
        <v>77</v>
      </c>
      <c r="B4" s="4" t="s">
        <v>78</v>
      </c>
      <c r="C4" s="4" t="s">
        <v>79</v>
      </c>
      <c r="D4" s="4" t="s">
        <v>80</v>
      </c>
      <c r="E4" s="4" t="s">
        <v>57</v>
      </c>
    </row>
    <row r="5" spans="1:7" x14ac:dyDescent="0.25">
      <c r="A5" s="2" t="s">
        <v>81</v>
      </c>
      <c r="B5" s="2">
        <v>3</v>
      </c>
      <c r="C5" s="2">
        <v>2.1779999999999999</v>
      </c>
      <c r="D5" s="2">
        <v>0.72599999999999998</v>
      </c>
      <c r="E5" s="2">
        <v>1.6722999999999932E-2</v>
      </c>
    </row>
    <row r="6" spans="1:7" x14ac:dyDescent="0.25">
      <c r="A6" s="2" t="s">
        <v>82</v>
      </c>
      <c r="B6" s="2">
        <v>3</v>
      </c>
      <c r="C6" s="2">
        <v>1.752</v>
      </c>
      <c r="D6" s="2">
        <v>0.58399999999999996</v>
      </c>
      <c r="E6" s="2">
        <v>4.2924000000000073E-2</v>
      </c>
    </row>
    <row r="7" spans="1:7" ht="15.75" thickBot="1" x14ac:dyDescent="0.3">
      <c r="A7" s="3" t="s">
        <v>83</v>
      </c>
      <c r="B7" s="3">
        <v>3</v>
      </c>
      <c r="C7" s="3">
        <v>0.14200000000000002</v>
      </c>
      <c r="D7" s="3">
        <v>4.7333333333333338E-2</v>
      </c>
      <c r="E7" s="3">
        <v>4.2333333333333323E-5</v>
      </c>
    </row>
    <row r="10" spans="1:7" ht="15.75" thickBot="1" x14ac:dyDescent="0.3">
      <c r="A10" t="s">
        <v>84</v>
      </c>
    </row>
    <row r="11" spans="1:7" x14ac:dyDescent="0.25">
      <c r="A11" s="4" t="s">
        <v>85</v>
      </c>
      <c r="B11" s="4" t="s">
        <v>86</v>
      </c>
      <c r="C11" s="4" t="s">
        <v>61</v>
      </c>
      <c r="D11" s="4" t="s">
        <v>87</v>
      </c>
      <c r="E11" s="4" t="s">
        <v>88</v>
      </c>
      <c r="F11" s="4" t="s">
        <v>89</v>
      </c>
      <c r="G11" s="4" t="s">
        <v>90</v>
      </c>
    </row>
    <row r="12" spans="1:7" x14ac:dyDescent="0.25">
      <c r="A12" s="2" t="s">
        <v>91</v>
      </c>
      <c r="B12" s="2">
        <v>0.76876355555555564</v>
      </c>
      <c r="C12" s="2">
        <v>2</v>
      </c>
      <c r="D12" s="2">
        <v>0.38438177777777782</v>
      </c>
      <c r="E12" s="2">
        <v>19.31911899390176</v>
      </c>
      <c r="F12" s="2">
        <v>2.4284693204158535E-3</v>
      </c>
      <c r="G12" s="2">
        <v>5.1432528497847176</v>
      </c>
    </row>
    <row r="13" spans="1:7" x14ac:dyDescent="0.25">
      <c r="A13" s="2" t="s">
        <v>92</v>
      </c>
      <c r="B13" s="2">
        <v>0.11937866666666667</v>
      </c>
      <c r="C13" s="2">
        <v>6</v>
      </c>
      <c r="D13" s="2">
        <v>1.9896444444444446E-2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93</v>
      </c>
      <c r="B15" s="3">
        <v>0.88814222222222228</v>
      </c>
      <c r="C15" s="3">
        <v>8</v>
      </c>
      <c r="D15" s="3"/>
      <c r="E15" s="3"/>
      <c r="F15" s="3"/>
      <c r="G15" s="3"/>
    </row>
    <row r="17" spans="1:1" x14ac:dyDescent="0.25">
      <c r="A17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1.6879999999999999</v>
      </c>
      <c r="C2">
        <v>0.82</v>
      </c>
      <c r="D2">
        <v>0.89100000000000001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0.94499999999999995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0.92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0.92900000000000005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0.92100000000000004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0.94699999999999995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0.93199999999999994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0.95199999999999996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0.94100000000000006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0.92999999999999994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0.95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0.93700000000000006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0.95199999999999996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0.92600000000000005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0.95499999999999996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0.93500000000000005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0.95499999999999996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0.93399999999999994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0.95599999999999996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0.93799999999999994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0.39200000000000002</v>
      </c>
      <c r="C2">
        <v>0.84</v>
      </c>
      <c r="D2">
        <v>0.91700000000000004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0.89200000000000002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0.91500000000000004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0.90400000000000003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0.91600000000000004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0.91100000000000003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0.91900000000000004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0.91400000000000003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0.92800000000000005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0.91300000000000003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0.94399999999999995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0.94399999999999995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0.95199999999999996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0.94899999999999995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0.95499999999999996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0.94699999999999995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0.95699999999999996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0.95199999999999996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0.95699999999999996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0.95099999999999996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0.496</v>
      </c>
      <c r="C2">
        <v>0.82399999999999995</v>
      </c>
      <c r="D2">
        <v>0.89500000000000002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0.92300000000000004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0.91900000000000004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0.90500000000000003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0.92600000000000005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0.92800000000000005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0.93799999999999994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0.95899999999999996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0.94699999999999995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0.92400000000000004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0.95199999999999996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0.93399999999999994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0.95399999999999996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0.94899999999999995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0.95499999999999996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0.94899999999999995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0.95599999999999996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0.95299999999999996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0.95599999999999996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0.95299999999999996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R7" sqref="R7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0.42499999999999999</v>
      </c>
      <c r="C2">
        <v>0.82799999999999996</v>
      </c>
      <c r="D2">
        <v>0.91500000000000004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0.93700000000000006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0.92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0.92249999999999999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0.92900000000000005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0.94899999999999995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0.94199999999999995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0.95199999999999996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0.95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0.94650000000000001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0.95299999999999996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0.95199999999999996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0.95499999999999996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0.95499999999999996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0.95599999999999996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0.95050000000000001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0.95599999999999996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0.95650000000000002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0.95599999999999996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0.95299999999999996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0.498</v>
      </c>
      <c r="C2">
        <v>0.82</v>
      </c>
      <c r="D2">
        <v>0.89500000000000002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0.92900000000000005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0.91900000000000004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0.91200000000000003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0.92600000000000005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0.92999999999999994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0.93599999999999994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0.94199999999999995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0.94499999999999995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0.92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0.95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0.94699999999999995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0.95199999999999996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0.94799999999999995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0.95299999999999996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0.94899999999999995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0.95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0.95499999999999996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0.95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0.497</v>
      </c>
      <c r="C2">
        <v>0.82</v>
      </c>
      <c r="D2">
        <v>0.89900000000000002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0.94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0.92100000000000004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0.93399999999999994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0.92300000000000004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0.93599999999999994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0.93399999999999994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0.95099999999999996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0.94299999999999995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0.93500000000000005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0.95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0.94399999999999995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0.95199999999999996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0.94799999999999995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0.95399999999999996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0.94699999999999995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0.95399999999999996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0.94899999999999995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0.95399999999999996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0.94899999999999995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8" sqref="P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0.84399999999999997</v>
      </c>
      <c r="D2">
        <v>0.91049999999999998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0.89200000000000002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0.91400000000000003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0.90200000000000002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0.92600000000000005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0.93300000000000005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0.94199999999999995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0.95299999999999996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0.94899999999999995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0.94399999999999995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0.95299999999999996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0.94899999999999995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0.95399999999999996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0.94499999999999995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0.95499999999999996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0.95199999999999996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0.95599999999999996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0.95099999999999996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0.95599999999999996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0.95399999999999996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humanfcDeepSea</vt:lpstr>
      <vt:lpstr>humanfcDeepSeaChrome9</vt:lpstr>
      <vt:lpstr>humanfcDeepSeaChrome19</vt:lpstr>
      <vt:lpstr>humanfcRnn</vt:lpstr>
      <vt:lpstr>humanfcRnn_cr09</vt:lpstr>
      <vt:lpstr>humanfcRnn_cr19</vt:lpstr>
      <vt:lpstr>humanfc_Exp8_cr01_uncer3070</vt:lpstr>
      <vt:lpstr>humanfc_ExpChrome9_cr09_uncer30</vt:lpstr>
      <vt:lpstr>humanfc_ExpChrome19_cr19_uncer3</vt:lpstr>
      <vt:lpstr>summaryOpt</vt:lpstr>
      <vt:lpstr>summaryCrs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2019-12-19T02:18:00Z</dcterms:created>
  <dcterms:modified xsi:type="dcterms:W3CDTF">2020-02-07T02:51:49Z</dcterms:modified>
</cp:coreProperties>
</file>