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AC911BE6-6A3D-4B8C-BD36-A08AF7E842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Исходная" sheetId="2" r:id="rId1"/>
    <sheet name="x1 1 задача" sheetId="3" r:id="rId2"/>
    <sheet name="x1 2 задача (отбрасываем)" sheetId="4" r:id="rId3"/>
    <sheet name="x2 1 задача (не оптимальное)" sheetId="5" r:id="rId4"/>
    <sheet name="x2 2 задача" sheetId="6" r:id="rId5"/>
  </sheets>
  <definedNames>
    <definedName name="solver_adj" localSheetId="1" hidden="1">'x1 1 задача'!$G$2:$H$2</definedName>
    <definedName name="solver_adj" localSheetId="2" hidden="1">'x1 2 задача (отбрасываем)'!$G$2:$H$2</definedName>
    <definedName name="solver_adj" localSheetId="3" hidden="1">'x2 1 задача (не оптимальное)'!$G$2:$H$2</definedName>
    <definedName name="solver_adj" localSheetId="4" hidden="1">'x2 2 задача'!$G$2:$H$2</definedName>
    <definedName name="solver_adj" localSheetId="0" hidden="1">Исходная!$G$2:$H$2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'x1 1 задача'!$G$10</definedName>
    <definedName name="solver_lhs1" localSheetId="2" hidden="1">'x1 2 задача (отбрасываем)'!$G$10</definedName>
    <definedName name="solver_lhs1" localSheetId="3" hidden="1">'x2 1 задача (не оптимальное)'!$G$10</definedName>
    <definedName name="solver_lhs1" localSheetId="4" hidden="1">'x2 2 задача'!$G$10</definedName>
    <definedName name="solver_lhs1" localSheetId="0" hidden="1">Исходная!$G$10</definedName>
    <definedName name="solver_lhs2" localSheetId="1" hidden="1">'x1 1 задача'!$G$11</definedName>
    <definedName name="solver_lhs2" localSheetId="2" hidden="1">'x1 2 задача (отбрасываем)'!$G$11</definedName>
    <definedName name="solver_lhs2" localSheetId="3" hidden="1">'x2 1 задача (не оптимальное)'!$G$11</definedName>
    <definedName name="solver_lhs2" localSheetId="4" hidden="1">'x2 2 задача'!$G$11</definedName>
    <definedName name="solver_lhs2" localSheetId="0" hidden="1">Исходная!$G$11</definedName>
    <definedName name="solver_lhs3" localSheetId="1" hidden="1">'x1 1 задача'!$G$12</definedName>
    <definedName name="solver_lhs3" localSheetId="2" hidden="1">'x1 2 задача (отбрасываем)'!$G$12</definedName>
    <definedName name="solver_lhs3" localSheetId="3" hidden="1">'x2 1 задача (не оптимальное)'!$G$12</definedName>
    <definedName name="solver_lhs3" localSheetId="4" hidden="1">'x2 2 задача'!$G$12</definedName>
    <definedName name="solver_lhs3" localSheetId="0" hidden="1">Исходная!$G$12</definedName>
    <definedName name="solver_lhs4" localSheetId="1" hidden="1">'x1 1 задача'!$G$13</definedName>
    <definedName name="solver_lhs4" localSheetId="2" hidden="1">'x1 2 задача (отбрасываем)'!$G$13</definedName>
    <definedName name="solver_lhs4" localSheetId="3" hidden="1">'x2 1 задача (не оптимальное)'!$G$13</definedName>
    <definedName name="solver_lhs4" localSheetId="4" hidden="1">'x2 2 задача'!$G$13</definedName>
    <definedName name="solver_lhs4" localSheetId="0" hidden="1">Исходная!$G$8</definedName>
    <definedName name="solver_lhs5" localSheetId="1" hidden="1">'x1 1 задача'!$G$8</definedName>
    <definedName name="solver_lhs5" localSheetId="2" hidden="1">'x1 2 задача (отбрасываем)'!$G$8</definedName>
    <definedName name="solver_lhs5" localSheetId="3" hidden="1">'x2 1 задача (не оптимальное)'!$G$8</definedName>
    <definedName name="solver_lhs5" localSheetId="4" hidden="1">'x2 2 задача'!$G$8</definedName>
    <definedName name="solver_lhs5" localSheetId="0" hidden="1">Исходная!$G$9</definedName>
    <definedName name="solver_lhs6" localSheetId="1" hidden="1">'x1 1 задача'!$G$9</definedName>
    <definedName name="solver_lhs6" localSheetId="2" hidden="1">'x1 2 задача (отбрасываем)'!$G$9</definedName>
    <definedName name="solver_lhs6" localSheetId="3" hidden="1">'x2 1 задача (не оптимальное)'!$G$9</definedName>
    <definedName name="solver_lhs6" localSheetId="4" hidden="1">'x2 2 задача'!$G$9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6</definedName>
    <definedName name="solver_num" localSheetId="2" hidden="1">6</definedName>
    <definedName name="solver_num" localSheetId="3" hidden="1">6</definedName>
    <definedName name="solver_num" localSheetId="4" hidden="1">6</definedName>
    <definedName name="solver_num" localSheetId="0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opt" localSheetId="1" hidden="1">'x1 1 задача'!$H$5</definedName>
    <definedName name="solver_opt" localSheetId="2" hidden="1">'x1 2 задача (отбрасываем)'!$H$5</definedName>
    <definedName name="solver_opt" localSheetId="3" hidden="1">'x2 1 задача (не оптимальное)'!$H$5</definedName>
    <definedName name="solver_opt" localSheetId="4" hidden="1">'x2 2 задача'!$H$5</definedName>
    <definedName name="solver_opt" localSheetId="0" hidden="1">Исходная!$H$5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2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2" localSheetId="0" hidden="1">3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0" hidden="1">1</definedName>
    <definedName name="solver_rel6" localSheetId="1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hs1" localSheetId="1" hidden="1">'x1 1 задача'!$I$10</definedName>
    <definedName name="solver_rhs1" localSheetId="2" hidden="1">'x1 2 задача (отбрасываем)'!$I$10</definedName>
    <definedName name="solver_rhs1" localSheetId="3" hidden="1">'x2 1 задача (не оптимальное)'!$I$10</definedName>
    <definedName name="solver_rhs1" localSheetId="4" hidden="1">'x2 2 задача'!$I$10</definedName>
    <definedName name="solver_rhs1" localSheetId="0" hidden="1">Исходная!$I$10</definedName>
    <definedName name="solver_rhs2" localSheetId="1" hidden="1">'x1 1 задача'!$I$11</definedName>
    <definedName name="solver_rhs2" localSheetId="2" hidden="1">'x1 2 задача (отбрасываем)'!$I$11</definedName>
    <definedName name="solver_rhs2" localSheetId="3" hidden="1">'x2 1 задача (не оптимальное)'!$I$11</definedName>
    <definedName name="solver_rhs2" localSheetId="4" hidden="1">'x2 2 задача'!$I$11</definedName>
    <definedName name="solver_rhs2" localSheetId="0" hidden="1">Исходная!$I$11</definedName>
    <definedName name="solver_rhs3" localSheetId="1" hidden="1">'x1 1 задача'!$I$12</definedName>
    <definedName name="solver_rhs3" localSheetId="2" hidden="1">'x1 2 задача (отбрасываем)'!$I$12</definedName>
    <definedName name="solver_rhs3" localSheetId="3" hidden="1">'x2 1 задача (не оптимальное)'!$I$12</definedName>
    <definedName name="solver_rhs3" localSheetId="4" hidden="1">'x2 2 задача'!$I$12</definedName>
    <definedName name="solver_rhs3" localSheetId="0" hidden="1">Исходная!$I$12</definedName>
    <definedName name="solver_rhs4" localSheetId="1" hidden="1">'x1 1 задача'!$I$13</definedName>
    <definedName name="solver_rhs4" localSheetId="2" hidden="1">'x1 2 задача (отбрасываем)'!$I$13</definedName>
    <definedName name="solver_rhs4" localSheetId="3" hidden="1">'x2 1 задача (не оптимальное)'!$I$13</definedName>
    <definedName name="solver_rhs4" localSheetId="4" hidden="1">'x2 2 задача'!$I$13</definedName>
    <definedName name="solver_rhs4" localSheetId="0" hidden="1">Исходная!$I$8</definedName>
    <definedName name="solver_rhs5" localSheetId="1" hidden="1">'x1 1 задача'!$I$8</definedName>
    <definedName name="solver_rhs5" localSheetId="2" hidden="1">'x1 2 задача (отбрасываем)'!$I$8</definedName>
    <definedName name="solver_rhs5" localSheetId="3" hidden="1">'x2 1 задача (не оптимальное)'!$I$8</definedName>
    <definedName name="solver_rhs5" localSheetId="4" hidden="1">'x2 2 задача'!$I$8</definedName>
    <definedName name="solver_rhs5" localSheetId="0" hidden="1">Исходная!$I$9</definedName>
    <definedName name="solver_rhs6" localSheetId="1" hidden="1">'x1 1 задача'!$I$9</definedName>
    <definedName name="solver_rhs6" localSheetId="2" hidden="1">'x1 2 задача (отбрасываем)'!$I$9</definedName>
    <definedName name="solver_rhs6" localSheetId="3" hidden="1">'x2 1 задача (не оптимальное)'!$I$9</definedName>
    <definedName name="solver_rhs6" localSheetId="4" hidden="1">'x2 2 задача'!$I$9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G11" i="6"/>
  <c r="G11" i="5"/>
  <c r="I13" i="6"/>
  <c r="G13" i="6"/>
  <c r="I12" i="6"/>
  <c r="G12" i="6"/>
  <c r="I11" i="6"/>
  <c r="I10" i="6"/>
  <c r="G10" i="6"/>
  <c r="I9" i="6"/>
  <c r="G9" i="6"/>
  <c r="I8" i="6"/>
  <c r="G8" i="6"/>
  <c r="I13" i="5"/>
  <c r="G13" i="5"/>
  <c r="I12" i="5"/>
  <c r="G12" i="5"/>
  <c r="I11" i="5"/>
  <c r="I10" i="5"/>
  <c r="G10" i="5"/>
  <c r="I9" i="5"/>
  <c r="G9" i="5"/>
  <c r="I8" i="5"/>
  <c r="G8" i="5"/>
  <c r="H5" i="5"/>
  <c r="I13" i="4"/>
  <c r="G13" i="4"/>
  <c r="I12" i="4"/>
  <c r="G12" i="4"/>
  <c r="I11" i="4"/>
  <c r="G11" i="4"/>
  <c r="I10" i="4"/>
  <c r="G10" i="4"/>
  <c r="I9" i="4"/>
  <c r="G9" i="4"/>
  <c r="I8" i="4"/>
  <c r="G8" i="4"/>
  <c r="H5" i="4"/>
  <c r="I11" i="3"/>
  <c r="G11" i="3"/>
  <c r="I13" i="3"/>
  <c r="G13" i="3"/>
  <c r="I12" i="3"/>
  <c r="G12" i="3"/>
  <c r="I10" i="3"/>
  <c r="G10" i="3"/>
  <c r="I9" i="3"/>
  <c r="G9" i="3"/>
  <c r="I8" i="3"/>
  <c r="G8" i="3"/>
  <c r="H5" i="3"/>
  <c r="G12" i="2"/>
  <c r="I12" i="2"/>
  <c r="G11" i="2"/>
  <c r="G10" i="2"/>
  <c r="G9" i="2"/>
  <c r="I10" i="2"/>
  <c r="I11" i="2"/>
  <c r="I9" i="2"/>
  <c r="I8" i="2"/>
  <c r="G8" i="2"/>
  <c r="H5" i="2"/>
</calcChain>
</file>

<file path=xl/sharedStrings.xml><?xml version="1.0" encoding="utf-8"?>
<sst xmlns="http://schemas.openxmlformats.org/spreadsheetml/2006/main" count="145" uniqueCount="25">
  <si>
    <t>Метод ветвей и границ</t>
  </si>
  <si>
    <t>3x1 + 2x2</t>
  </si>
  <si>
    <t>-&gt;</t>
  </si>
  <si>
    <t>max</t>
  </si>
  <si>
    <t>x1 + x2</t>
  </si>
  <si>
    <t>&lt;=</t>
  </si>
  <si>
    <t>x1 - x2</t>
  </si>
  <si>
    <t>-3x1 + x2</t>
  </si>
  <si>
    <t>&gt;=</t>
  </si>
  <si>
    <t>x1, x2</t>
  </si>
  <si>
    <t>целочисленые</t>
  </si>
  <si>
    <t>Исходная задача</t>
  </si>
  <si>
    <t>x1</t>
  </si>
  <si>
    <t>x2</t>
  </si>
  <si>
    <t>Цел. функция</t>
  </si>
  <si>
    <t>Ограничения</t>
  </si>
  <si>
    <t>Z=0</t>
  </si>
  <si>
    <t>1 задача</t>
  </si>
  <si>
    <t>2 задача</t>
  </si>
  <si>
    <t>Z=35</t>
  </si>
  <si>
    <t>Z= -</t>
  </si>
  <si>
    <t>Z=33</t>
  </si>
  <si>
    <t>Z= 35</t>
  </si>
  <si>
    <t>Оптимальное решение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</si>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</sst>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43" fontId="0" fillId="0" borderId="0" xfId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CDC5-FB4E-484D-9E16-5433BDD36BCE}">
  <dimension ref="A1:I18"/>
  <sheetViews>
    <sheetView tabSelected="1" workbookViewId="0">
      <selection activeCell="M16" sqref="M16"/>
    </sheetView>
  </sheetViews>
  <sheetFormatPr defaultRowHeight="14.4" x14ac:dyDescent="0.3"/>
  <cols>
    <col min="1" max="1" width="21" bestFit="1" customWidth="1"/>
    <col min="2" max="2" width="12.5546875" bestFit="1" customWidth="1"/>
    <col min="7" max="7" width="12.88671875" bestFit="1" customWidth="1"/>
  </cols>
  <sheetData>
    <row r="1" spans="1:9" x14ac:dyDescent="0.3">
      <c r="A1" s="1" t="s">
        <v>0</v>
      </c>
      <c r="B1" s="1"/>
      <c r="C1" s="1"/>
      <c r="D1" s="1"/>
      <c r="G1" t="s">
        <v>12</v>
      </c>
      <c r="H1" t="s">
        <v>13</v>
      </c>
    </row>
    <row r="2" spans="1:9" x14ac:dyDescent="0.3">
      <c r="A2" s="3" t="s">
        <v>11</v>
      </c>
      <c r="B2" s="3"/>
      <c r="G2" s="4">
        <v>9.5</v>
      </c>
      <c r="H2" s="4">
        <v>3.5</v>
      </c>
    </row>
    <row r="3" spans="1:9" x14ac:dyDescent="0.3">
      <c r="A3" t="s">
        <v>1</v>
      </c>
      <c r="B3" s="2" t="s">
        <v>2</v>
      </c>
      <c r="C3" t="s">
        <v>3</v>
      </c>
    </row>
    <row r="4" spans="1:9" x14ac:dyDescent="0.3">
      <c r="A4" s="5" t="s">
        <v>16</v>
      </c>
    </row>
    <row r="5" spans="1:9" x14ac:dyDescent="0.3">
      <c r="A5" t="s">
        <v>4</v>
      </c>
      <c r="B5" t="s">
        <v>5</v>
      </c>
      <c r="C5">
        <v>13</v>
      </c>
      <c r="G5" t="s">
        <v>14</v>
      </c>
      <c r="H5">
        <f>3*G2+2*H2</f>
        <v>35.5</v>
      </c>
    </row>
    <row r="6" spans="1:9" x14ac:dyDescent="0.3">
      <c r="A6" t="s">
        <v>6</v>
      </c>
      <c r="B6" t="s">
        <v>5</v>
      </c>
      <c r="C6">
        <v>6</v>
      </c>
    </row>
    <row r="7" spans="1:9" x14ac:dyDescent="0.3">
      <c r="A7" s="2" t="s">
        <v>7</v>
      </c>
      <c r="B7" t="s">
        <v>5</v>
      </c>
      <c r="C7">
        <v>9</v>
      </c>
      <c r="G7" t="s">
        <v>15</v>
      </c>
    </row>
    <row r="8" spans="1:9" x14ac:dyDescent="0.3">
      <c r="A8" t="s">
        <v>9</v>
      </c>
      <c r="B8" t="s">
        <v>8</v>
      </c>
      <c r="C8">
        <v>0</v>
      </c>
      <c r="G8">
        <f>G2+H2</f>
        <v>13</v>
      </c>
      <c r="H8" t="s">
        <v>5</v>
      </c>
      <c r="I8">
        <f>C5</f>
        <v>13</v>
      </c>
    </row>
    <row r="9" spans="1:9" x14ac:dyDescent="0.3">
      <c r="A9" t="s">
        <v>9</v>
      </c>
      <c r="B9" t="s">
        <v>10</v>
      </c>
      <c r="G9">
        <f>G2-H2</f>
        <v>6</v>
      </c>
      <c r="H9" t="s">
        <v>5</v>
      </c>
      <c r="I9">
        <f>C6</f>
        <v>6</v>
      </c>
    </row>
    <row r="10" spans="1:9" x14ac:dyDescent="0.3">
      <c r="G10">
        <f>-3*G2+H2</f>
        <v>-25</v>
      </c>
      <c r="H10" t="s">
        <v>5</v>
      </c>
      <c r="I10">
        <f t="shared" ref="I10:I11" si="0">C7</f>
        <v>9</v>
      </c>
    </row>
    <row r="11" spans="1:9" x14ac:dyDescent="0.3">
      <c r="G11">
        <f>G2</f>
        <v>9.5</v>
      </c>
      <c r="H11" t="s">
        <v>8</v>
      </c>
      <c r="I11">
        <f>C8</f>
        <v>0</v>
      </c>
    </row>
    <row r="12" spans="1:9" x14ac:dyDescent="0.3">
      <c r="G12">
        <f>H2</f>
        <v>3.5</v>
      </c>
      <c r="H12" t="s">
        <v>8</v>
      </c>
      <c r="I12">
        <f>C8</f>
        <v>0</v>
      </c>
    </row>
    <row r="15" spans="1:9" x14ac:dyDescent="0.3">
      <c r="A15" t="s">
        <v>23</v>
      </c>
    </row>
    <row r="16" spans="1:9" x14ac:dyDescent="0.3">
      <c r="A16" t="s">
        <v>12</v>
      </c>
      <c r="B16">
        <v>9</v>
      </c>
    </row>
    <row r="17" spans="1:2" x14ac:dyDescent="0.3">
      <c r="A17" t="s">
        <v>13</v>
      </c>
      <c r="B17">
        <v>4</v>
      </c>
    </row>
    <row r="18" spans="1:2" x14ac:dyDescent="0.3">
      <c r="A18" t="s">
        <v>24</v>
      </c>
      <c r="B18">
        <v>35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5D97-4AF1-4445-B337-280922DC6717}">
  <dimension ref="A1:I13"/>
  <sheetViews>
    <sheetView workbookViewId="0">
      <selection activeCell="D19" sqref="D19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12</v>
      </c>
      <c r="H1" t="s">
        <v>13</v>
      </c>
    </row>
    <row r="2" spans="1:9" x14ac:dyDescent="0.3">
      <c r="A2" s="3" t="s">
        <v>17</v>
      </c>
      <c r="B2" s="3"/>
      <c r="G2" s="4">
        <v>9</v>
      </c>
      <c r="H2" s="4">
        <v>4</v>
      </c>
    </row>
    <row r="3" spans="1:9" x14ac:dyDescent="0.3">
      <c r="A3" t="s">
        <v>1</v>
      </c>
      <c r="B3" s="2" t="s">
        <v>2</v>
      </c>
      <c r="C3" t="s">
        <v>3</v>
      </c>
    </row>
    <row r="4" spans="1:9" x14ac:dyDescent="0.3">
      <c r="A4" s="5" t="s">
        <v>16</v>
      </c>
      <c r="B4" s="5" t="s">
        <v>19</v>
      </c>
    </row>
    <row r="5" spans="1:9" x14ac:dyDescent="0.3">
      <c r="A5" t="s">
        <v>4</v>
      </c>
      <c r="B5" t="s">
        <v>5</v>
      </c>
      <c r="C5">
        <v>13</v>
      </c>
      <c r="G5" t="s">
        <v>14</v>
      </c>
      <c r="H5">
        <f>3*G2+2*H2</f>
        <v>35</v>
      </c>
    </row>
    <row r="6" spans="1:9" x14ac:dyDescent="0.3">
      <c r="A6" t="s">
        <v>6</v>
      </c>
      <c r="B6" t="s">
        <v>5</v>
      </c>
      <c r="C6">
        <v>6</v>
      </c>
    </row>
    <row r="7" spans="1:9" x14ac:dyDescent="0.3">
      <c r="A7" s="2" t="s">
        <v>7</v>
      </c>
      <c r="B7" t="s">
        <v>5</v>
      </c>
      <c r="C7">
        <v>9</v>
      </c>
      <c r="G7" t="s">
        <v>15</v>
      </c>
    </row>
    <row r="8" spans="1:9" x14ac:dyDescent="0.3">
      <c r="A8" s="6" t="s">
        <v>12</v>
      </c>
      <c r="B8" s="6" t="s">
        <v>5</v>
      </c>
      <c r="C8" s="6">
        <v>9</v>
      </c>
      <c r="G8">
        <f>G2+H2</f>
        <v>13</v>
      </c>
      <c r="H8" t="s">
        <v>5</v>
      </c>
      <c r="I8">
        <f>C5</f>
        <v>13</v>
      </c>
    </row>
    <row r="9" spans="1:9" x14ac:dyDescent="0.3">
      <c r="A9" t="s">
        <v>9</v>
      </c>
      <c r="B9" t="s">
        <v>8</v>
      </c>
      <c r="C9">
        <v>0</v>
      </c>
      <c r="G9">
        <f>G2-H2</f>
        <v>5</v>
      </c>
      <c r="H9" t="s">
        <v>5</v>
      </c>
      <c r="I9">
        <f>C6</f>
        <v>6</v>
      </c>
    </row>
    <row r="10" spans="1:9" x14ac:dyDescent="0.3">
      <c r="A10" t="s">
        <v>9</v>
      </c>
      <c r="B10" t="s">
        <v>10</v>
      </c>
      <c r="G10">
        <f>-3*G2+H2</f>
        <v>-23</v>
      </c>
      <c r="H10" t="s">
        <v>5</v>
      </c>
      <c r="I10">
        <f t="shared" ref="I10" si="0">C7</f>
        <v>9</v>
      </c>
    </row>
    <row r="11" spans="1:9" x14ac:dyDescent="0.3">
      <c r="G11" s="6">
        <f>G2</f>
        <v>9</v>
      </c>
      <c r="H11" s="6" t="s">
        <v>5</v>
      </c>
      <c r="I11" s="6">
        <f>C8</f>
        <v>9</v>
      </c>
    </row>
    <row r="12" spans="1:9" x14ac:dyDescent="0.3">
      <c r="G12">
        <f>G2</f>
        <v>9</v>
      </c>
      <c r="H12" t="s">
        <v>8</v>
      </c>
      <c r="I12">
        <f>C9</f>
        <v>0</v>
      </c>
    </row>
    <row r="13" spans="1:9" x14ac:dyDescent="0.3">
      <c r="G13">
        <f>H2</f>
        <v>4</v>
      </c>
      <c r="H13" t="s">
        <v>8</v>
      </c>
      <c r="I13">
        <f>C9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497F-F997-41FF-BBE6-5D18EF7744B1}">
  <dimension ref="A1:I13"/>
  <sheetViews>
    <sheetView workbookViewId="0">
      <selection activeCell="K21" sqref="K21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12</v>
      </c>
      <c r="H1" t="s">
        <v>13</v>
      </c>
    </row>
    <row r="2" spans="1:9" x14ac:dyDescent="0.3">
      <c r="A2" s="3" t="s">
        <v>18</v>
      </c>
      <c r="B2" s="3"/>
      <c r="G2" s="4">
        <v>9.5</v>
      </c>
      <c r="H2" s="4">
        <v>3.5</v>
      </c>
    </row>
    <row r="3" spans="1:9" x14ac:dyDescent="0.3">
      <c r="A3" t="s">
        <v>1</v>
      </c>
      <c r="B3" s="2" t="s">
        <v>2</v>
      </c>
      <c r="C3" t="s">
        <v>3</v>
      </c>
    </row>
    <row r="4" spans="1:9" x14ac:dyDescent="0.3">
      <c r="A4" s="5" t="s">
        <v>16</v>
      </c>
      <c r="B4" s="5" t="s">
        <v>20</v>
      </c>
    </row>
    <row r="5" spans="1:9" x14ac:dyDescent="0.3">
      <c r="A5" t="s">
        <v>4</v>
      </c>
      <c r="B5" t="s">
        <v>5</v>
      </c>
      <c r="C5">
        <v>13</v>
      </c>
      <c r="G5" t="s">
        <v>14</v>
      </c>
      <c r="H5">
        <f>3*G2+2*H2</f>
        <v>35.5</v>
      </c>
    </row>
    <row r="6" spans="1:9" x14ac:dyDescent="0.3">
      <c r="A6" t="s">
        <v>6</v>
      </c>
      <c r="B6" t="s">
        <v>5</v>
      </c>
      <c r="C6">
        <v>6</v>
      </c>
    </row>
    <row r="7" spans="1:9" x14ac:dyDescent="0.3">
      <c r="A7" s="2" t="s">
        <v>7</v>
      </c>
      <c r="B7" t="s">
        <v>5</v>
      </c>
      <c r="C7">
        <v>9</v>
      </c>
      <c r="G7" t="s">
        <v>15</v>
      </c>
    </row>
    <row r="8" spans="1:9" x14ac:dyDescent="0.3">
      <c r="A8" s="6" t="s">
        <v>12</v>
      </c>
      <c r="B8" s="6" t="s">
        <v>8</v>
      </c>
      <c r="C8" s="6">
        <v>10</v>
      </c>
      <c r="G8">
        <f>G2+H2</f>
        <v>13</v>
      </c>
      <c r="H8" t="s">
        <v>5</v>
      </c>
      <c r="I8">
        <f>C5</f>
        <v>13</v>
      </c>
    </row>
    <row r="9" spans="1:9" x14ac:dyDescent="0.3">
      <c r="A9" t="s">
        <v>9</v>
      </c>
      <c r="B9" t="s">
        <v>8</v>
      </c>
      <c r="C9">
        <v>0</v>
      </c>
      <c r="G9">
        <f>G2-H2</f>
        <v>6</v>
      </c>
      <c r="H9" t="s">
        <v>5</v>
      </c>
      <c r="I9">
        <f>C6</f>
        <v>6</v>
      </c>
    </row>
    <row r="10" spans="1:9" x14ac:dyDescent="0.3">
      <c r="A10" t="s">
        <v>9</v>
      </c>
      <c r="B10" t="s">
        <v>10</v>
      </c>
      <c r="G10">
        <f>-3*G2+H2</f>
        <v>-25</v>
      </c>
      <c r="H10" t="s">
        <v>5</v>
      </c>
      <c r="I10">
        <f t="shared" ref="I10" si="0">C7</f>
        <v>9</v>
      </c>
    </row>
    <row r="11" spans="1:9" x14ac:dyDescent="0.3">
      <c r="G11" s="6">
        <f>G2</f>
        <v>9.5</v>
      </c>
      <c r="H11" s="6" t="s">
        <v>8</v>
      </c>
      <c r="I11" s="6">
        <f>C8</f>
        <v>10</v>
      </c>
    </row>
    <row r="12" spans="1:9" x14ac:dyDescent="0.3">
      <c r="G12">
        <f>G2</f>
        <v>9.5</v>
      </c>
      <c r="H12" t="s">
        <v>8</v>
      </c>
      <c r="I12">
        <f>C9</f>
        <v>0</v>
      </c>
    </row>
    <row r="13" spans="1:9" x14ac:dyDescent="0.3">
      <c r="G13">
        <f>H2</f>
        <v>3.5</v>
      </c>
      <c r="H13" t="s">
        <v>8</v>
      </c>
      <c r="I13">
        <f>C9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E017-0D67-49AD-AAF1-70B921FB8B13}">
  <dimension ref="A1:I13"/>
  <sheetViews>
    <sheetView workbookViewId="0">
      <selection activeCell="K22" sqref="K22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12</v>
      </c>
      <c r="H1" t="s">
        <v>13</v>
      </c>
    </row>
    <row r="2" spans="1:9" x14ac:dyDescent="0.3">
      <c r="A2" s="3" t="s">
        <v>17</v>
      </c>
      <c r="B2" s="3"/>
      <c r="G2" s="4">
        <v>9</v>
      </c>
      <c r="H2" s="4">
        <v>3</v>
      </c>
    </row>
    <row r="3" spans="1:9" x14ac:dyDescent="0.3">
      <c r="A3" t="s">
        <v>1</v>
      </c>
      <c r="B3" s="2" t="s">
        <v>2</v>
      </c>
      <c r="C3" t="s">
        <v>3</v>
      </c>
    </row>
    <row r="4" spans="1:9" x14ac:dyDescent="0.3">
      <c r="A4" s="5" t="s">
        <v>16</v>
      </c>
      <c r="B4" s="5" t="s">
        <v>21</v>
      </c>
    </row>
    <row r="5" spans="1:9" x14ac:dyDescent="0.3">
      <c r="A5" t="s">
        <v>4</v>
      </c>
      <c r="B5" t="s">
        <v>5</v>
      </c>
      <c r="C5">
        <v>13</v>
      </c>
      <c r="G5" t="s">
        <v>14</v>
      </c>
      <c r="H5">
        <f>3*G2+2*H2</f>
        <v>33</v>
      </c>
    </row>
    <row r="6" spans="1:9" x14ac:dyDescent="0.3">
      <c r="A6" t="s">
        <v>6</v>
      </c>
      <c r="B6" t="s">
        <v>5</v>
      </c>
      <c r="C6">
        <v>6</v>
      </c>
    </row>
    <row r="7" spans="1:9" x14ac:dyDescent="0.3">
      <c r="A7" s="2" t="s">
        <v>7</v>
      </c>
      <c r="B7" t="s">
        <v>5</v>
      </c>
      <c r="C7">
        <v>9</v>
      </c>
      <c r="G7" t="s">
        <v>15</v>
      </c>
    </row>
    <row r="8" spans="1:9" x14ac:dyDescent="0.3">
      <c r="A8" s="6" t="s">
        <v>13</v>
      </c>
      <c r="B8" s="6" t="s">
        <v>5</v>
      </c>
      <c r="C8" s="6">
        <v>3</v>
      </c>
      <c r="G8">
        <f>G2+H2</f>
        <v>12</v>
      </c>
      <c r="H8" t="s">
        <v>5</v>
      </c>
      <c r="I8">
        <f>C5</f>
        <v>13</v>
      </c>
    </row>
    <row r="9" spans="1:9" x14ac:dyDescent="0.3">
      <c r="A9" t="s">
        <v>9</v>
      </c>
      <c r="B9" t="s">
        <v>8</v>
      </c>
      <c r="C9">
        <v>0</v>
      </c>
      <c r="G9">
        <f>G2-H2</f>
        <v>6</v>
      </c>
      <c r="H9" t="s">
        <v>5</v>
      </c>
      <c r="I9">
        <f>C6</f>
        <v>6</v>
      </c>
    </row>
    <row r="10" spans="1:9" x14ac:dyDescent="0.3">
      <c r="A10" t="s">
        <v>9</v>
      </c>
      <c r="B10" t="s">
        <v>10</v>
      </c>
      <c r="G10">
        <f>-3*G2+H2</f>
        <v>-24</v>
      </c>
      <c r="H10" t="s">
        <v>5</v>
      </c>
      <c r="I10">
        <f t="shared" ref="I10" si="0">C7</f>
        <v>9</v>
      </c>
    </row>
    <row r="11" spans="1:9" x14ac:dyDescent="0.3">
      <c r="G11" s="6">
        <f>H2</f>
        <v>3</v>
      </c>
      <c r="H11" s="6" t="s">
        <v>5</v>
      </c>
      <c r="I11" s="6">
        <f>C8</f>
        <v>3</v>
      </c>
    </row>
    <row r="12" spans="1:9" x14ac:dyDescent="0.3">
      <c r="G12">
        <f>G2</f>
        <v>9</v>
      </c>
      <c r="H12" t="s">
        <v>8</v>
      </c>
      <c r="I12">
        <f>C9</f>
        <v>0</v>
      </c>
    </row>
    <row r="13" spans="1:9" x14ac:dyDescent="0.3">
      <c r="G13">
        <f>H2</f>
        <v>3</v>
      </c>
      <c r="H13" t="s">
        <v>8</v>
      </c>
      <c r="I13">
        <f>C9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A3FE-B381-455E-92A2-439229B31B03}">
  <dimension ref="A1:I13"/>
  <sheetViews>
    <sheetView workbookViewId="0">
      <selection activeCell="H22" sqref="H22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G1" t="s">
        <v>12</v>
      </c>
      <c r="H1" t="s">
        <v>13</v>
      </c>
    </row>
    <row r="2" spans="1:9" x14ac:dyDescent="0.3">
      <c r="A2" s="3" t="s">
        <v>18</v>
      </c>
      <c r="B2" s="3"/>
      <c r="G2" s="4">
        <v>8.9999999650438944</v>
      </c>
      <c r="H2" s="4">
        <v>4</v>
      </c>
    </row>
    <row r="3" spans="1:9" x14ac:dyDescent="0.3">
      <c r="A3" t="s">
        <v>1</v>
      </c>
      <c r="B3" s="2" t="s">
        <v>2</v>
      </c>
      <c r="C3" t="s">
        <v>3</v>
      </c>
    </row>
    <row r="4" spans="1:9" x14ac:dyDescent="0.3">
      <c r="A4" s="5" t="s">
        <v>16</v>
      </c>
      <c r="B4" s="5" t="s">
        <v>22</v>
      </c>
    </row>
    <row r="5" spans="1:9" x14ac:dyDescent="0.3">
      <c r="A5" t="s">
        <v>4</v>
      </c>
      <c r="B5" t="s">
        <v>5</v>
      </c>
      <c r="C5">
        <v>13</v>
      </c>
      <c r="G5" t="s">
        <v>14</v>
      </c>
      <c r="H5">
        <f>3*G2+2*H2</f>
        <v>34.99999989513168</v>
      </c>
    </row>
    <row r="6" spans="1:9" x14ac:dyDescent="0.3">
      <c r="A6" t="s">
        <v>6</v>
      </c>
      <c r="B6" t="s">
        <v>5</v>
      </c>
      <c r="C6">
        <v>6</v>
      </c>
    </row>
    <row r="7" spans="1:9" x14ac:dyDescent="0.3">
      <c r="A7" s="2" t="s">
        <v>7</v>
      </c>
      <c r="B7" t="s">
        <v>5</v>
      </c>
      <c r="C7">
        <v>9</v>
      </c>
      <c r="G7" t="s">
        <v>15</v>
      </c>
    </row>
    <row r="8" spans="1:9" x14ac:dyDescent="0.3">
      <c r="A8" s="6" t="s">
        <v>13</v>
      </c>
      <c r="B8" s="6" t="s">
        <v>8</v>
      </c>
      <c r="C8" s="6">
        <v>4</v>
      </c>
      <c r="G8">
        <f>G2+H2</f>
        <v>12.999999965043894</v>
      </c>
      <c r="H8" t="s">
        <v>5</v>
      </c>
      <c r="I8">
        <f>C5</f>
        <v>13</v>
      </c>
    </row>
    <row r="9" spans="1:9" x14ac:dyDescent="0.3">
      <c r="A9" t="s">
        <v>9</v>
      </c>
      <c r="B9" t="s">
        <v>8</v>
      </c>
      <c r="C9">
        <v>0</v>
      </c>
      <c r="G9">
        <f>G2-H2</f>
        <v>4.9999999650438944</v>
      </c>
      <c r="H9" t="s">
        <v>5</v>
      </c>
      <c r="I9">
        <f>C6</f>
        <v>6</v>
      </c>
    </row>
    <row r="10" spans="1:9" x14ac:dyDescent="0.3">
      <c r="A10" t="s">
        <v>9</v>
      </c>
      <c r="B10" t="s">
        <v>10</v>
      </c>
      <c r="G10">
        <f>-3*G2+H2</f>
        <v>-22.999999895131683</v>
      </c>
      <c r="H10" t="s">
        <v>5</v>
      </c>
      <c r="I10">
        <f t="shared" ref="I10" si="0">C7</f>
        <v>9</v>
      </c>
    </row>
    <row r="11" spans="1:9" x14ac:dyDescent="0.3">
      <c r="G11" s="6">
        <f>H2</f>
        <v>4</v>
      </c>
      <c r="H11" s="6" t="s">
        <v>8</v>
      </c>
      <c r="I11" s="6">
        <f>C8</f>
        <v>4</v>
      </c>
    </row>
    <row r="12" spans="1:9" x14ac:dyDescent="0.3">
      <c r="G12">
        <f>G2</f>
        <v>8.9999999650438944</v>
      </c>
      <c r="H12" t="s">
        <v>8</v>
      </c>
      <c r="I12">
        <f>C9</f>
        <v>0</v>
      </c>
    </row>
    <row r="13" spans="1:9" x14ac:dyDescent="0.3">
      <c r="G13">
        <f>H2</f>
        <v>4</v>
      </c>
      <c r="H13" t="s">
        <v>8</v>
      </c>
      <c r="I13">
        <f>C9</f>
        <v>0</v>
      </c>
    </row>
  </sheetData>
  <mergeCells count="2">
    <mergeCell ref="A1:D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Исходная</vt:lpstr>
      <vt:lpstr>x1 1 задача</vt:lpstr>
      <vt:lpstr>x1 2 задача (отбрасываем)</vt:lpstr>
      <vt:lpstr>x2 1 задача (не оптимальное)</vt:lpstr>
      <vt:lpstr>x2 2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2025-10-27T07:53:33Z</dcterms:modified>
</cp:coreProperties>
</file>