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8_{919AF29E-8C03-45F6-A148-8A8170327210}" xr6:coauthVersionLast="47" xr6:coauthVersionMax="47" xr10:uidLastSave="{00000000-0000-0000-0000-000000000000}"/>
  <bookViews>
    <workbookView xWindow="-108" yWindow="-108" windowWidth="23256" windowHeight="13896" xr2:uid="{866F5DAD-2241-412D-A67C-CF215AF4AC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2" i="1"/>
  <c r="A48" i="1"/>
  <c r="A44" i="1"/>
</calcChain>
</file>

<file path=xl/sharedStrings.xml><?xml version="1.0" encoding="utf-8"?>
<sst xmlns="http://schemas.openxmlformats.org/spreadsheetml/2006/main" count="88" uniqueCount="50">
  <si>
    <t>№</t>
  </si>
  <si>
    <t>У</t>
  </si>
  <si>
    <t>Х1</t>
  </si>
  <si>
    <t>Х2</t>
  </si>
  <si>
    <t>ХЗ</t>
  </si>
  <si>
    <t>Х4</t>
  </si>
  <si>
    <t>Задание 1</t>
  </si>
  <si>
    <t>Маслов АН</t>
  </si>
  <si>
    <t>ИД23-1</t>
  </si>
  <si>
    <t>Вариант 4</t>
  </si>
  <si>
    <t>Лабораторная работа</t>
  </si>
  <si>
    <t>Выводы:</t>
  </si>
  <si>
    <t>Y</t>
  </si>
  <si>
    <t>X1</t>
  </si>
  <si>
    <t>X2</t>
  </si>
  <si>
    <t>X3</t>
  </si>
  <si>
    <t>X4</t>
  </si>
  <si>
    <t>Сильной мультиколлинеарности (|r| &gt; 0.8) нет</t>
  </si>
  <si>
    <t>Корреляция между X2 и X1, X4 и X1, а также X3 и X2 - умеренная (|r| &gt; 0.5)</t>
  </si>
  <si>
    <t>Задание 2</t>
  </si>
  <si>
    <t>сильная связь с Y (|r| &gt; 0.5)</t>
  </si>
  <si>
    <t xml:space="preserve"> умеренная связь с Y (|r| &gt; 0.3)</t>
  </si>
  <si>
    <t>слабая связь с Y (|r| &lt; 0.3)</t>
  </si>
  <si>
    <t>основной фактор</t>
  </si>
  <si>
    <t>дополнительный фактор</t>
  </si>
  <si>
    <t>Задание 3</t>
  </si>
  <si>
    <t>Построим несколько моделей и сравним их:</t>
  </si>
  <si>
    <t>1. Модель 1: Y ~ X1</t>
  </si>
  <si>
    <t>нет связи с Y (|r| &lt; 0.3)</t>
  </si>
  <si>
    <t xml:space="preserve">R² </t>
  </si>
  <si>
    <t>AIC</t>
  </si>
  <si>
    <t>BIC</t>
  </si>
  <si>
    <t>220.1</t>
  </si>
  <si>
    <t>222.3</t>
  </si>
  <si>
    <t>2. Модель 2: Y ~ X1 + X4</t>
  </si>
  <si>
    <t xml:space="preserve">3. Модель 3: Y ~ X1 + X2 </t>
  </si>
  <si>
    <t>3. Модель 3: Y ~ X1 + X4 + X3</t>
  </si>
  <si>
    <t>222.0</t>
  </si>
  <si>
    <t>225.2</t>
  </si>
  <si>
    <t>215.2</t>
  </si>
  <si>
    <t>218.4</t>
  </si>
  <si>
    <t>216.5</t>
  </si>
  <si>
    <t>220.8</t>
  </si>
  <si>
    <t>базовая модель</t>
  </si>
  <si>
    <t>лучшая модель</t>
  </si>
  <si>
    <t>Задание 4</t>
  </si>
  <si>
    <t>Тест Акаике и Шварца</t>
  </si>
  <si>
    <t>лучший баланс</t>
  </si>
  <si>
    <t>Оптимальная модель:</t>
  </si>
  <si>
    <t>Y=β0+β1X1+β4X4+ϵ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</si>
</sst>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2" fillId="3" borderId="6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5" xfId="0" applyFill="1" applyBorder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E24B-5829-44E7-BC90-17E10D9DCC76}">
  <dimension ref="A1:H80"/>
  <sheetViews>
    <sheetView tabSelected="1" topLeftCell="A49" workbookViewId="0">
      <selection activeCell="E61" sqref="E61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3" width="14" bestFit="1" customWidth="1"/>
  </cols>
  <sheetData>
    <row r="1" spans="1:6" x14ac:dyDescent="0.3">
      <c r="A1" t="s">
        <v>7</v>
      </c>
      <c r="B1" t="s">
        <v>8</v>
      </c>
      <c r="C1" t="s">
        <v>9</v>
      </c>
    </row>
    <row r="2" spans="1:6" x14ac:dyDescent="0.3">
      <c r="A2" s="8" t="s">
        <v>10</v>
      </c>
      <c r="B2" s="8"/>
      <c r="C2" s="8"/>
    </row>
    <row r="3" spans="1:6" ht="15" thickBot="1" x14ac:dyDescent="0.35"/>
    <row r="4" spans="1:6" ht="15" thickBot="1" x14ac:dyDescent="0.3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15" thickBot="1" x14ac:dyDescent="0.35">
      <c r="A5" s="3">
        <v>1</v>
      </c>
      <c r="B5" s="4">
        <v>16146.4</v>
      </c>
      <c r="C5" s="4">
        <v>8.8000000000000007</v>
      </c>
      <c r="D5" s="4">
        <v>15.9</v>
      </c>
      <c r="E5" s="4">
        <v>7.47</v>
      </c>
      <c r="F5" s="4">
        <v>2.5099999999999998</v>
      </c>
    </row>
    <row r="6" spans="1:6" ht="15" thickBot="1" x14ac:dyDescent="0.35">
      <c r="A6" s="3">
        <v>2</v>
      </c>
      <c r="B6" s="4">
        <v>18690</v>
      </c>
      <c r="C6" s="4">
        <v>7.4</v>
      </c>
      <c r="D6" s="4">
        <v>15.3</v>
      </c>
      <c r="E6" s="4">
        <v>6.23</v>
      </c>
      <c r="F6" s="4">
        <v>0.79</v>
      </c>
    </row>
    <row r="7" spans="1:6" ht="15" thickBot="1" x14ac:dyDescent="0.35">
      <c r="A7" s="3">
        <v>3</v>
      </c>
      <c r="B7" s="4">
        <v>18549.400000000001</v>
      </c>
      <c r="C7" s="4">
        <v>6.8</v>
      </c>
      <c r="D7" s="4">
        <v>11.7</v>
      </c>
      <c r="E7" s="4">
        <v>5.37</v>
      </c>
      <c r="F7" s="4">
        <v>0.91</v>
      </c>
    </row>
    <row r="8" spans="1:6" ht="15" thickBot="1" x14ac:dyDescent="0.35">
      <c r="A8" s="3">
        <v>4</v>
      </c>
      <c r="B8" s="4">
        <v>22456</v>
      </c>
      <c r="C8" s="4">
        <v>6.9</v>
      </c>
      <c r="D8" s="4">
        <v>15.5</v>
      </c>
      <c r="E8" s="4">
        <v>4.97</v>
      </c>
      <c r="F8" s="4">
        <v>1.31</v>
      </c>
    </row>
    <row r="9" spans="1:6" ht="15" thickBot="1" x14ac:dyDescent="0.35">
      <c r="A9" s="3">
        <v>5</v>
      </c>
      <c r="B9" s="4">
        <v>17710.599999999999</v>
      </c>
      <c r="C9" s="4">
        <v>7.5</v>
      </c>
      <c r="D9" s="4">
        <v>10.6</v>
      </c>
      <c r="E9" s="4">
        <v>4.37</v>
      </c>
      <c r="F9" s="4">
        <v>3.17</v>
      </c>
    </row>
    <row r="10" spans="1:6" ht="15" thickBot="1" x14ac:dyDescent="0.35">
      <c r="A10" s="3">
        <v>6</v>
      </c>
      <c r="B10" s="4">
        <v>20417.599999999999</v>
      </c>
      <c r="C10" s="4">
        <v>6.6</v>
      </c>
      <c r="D10" s="4">
        <v>10.9</v>
      </c>
      <c r="E10" s="4">
        <v>4.13</v>
      </c>
      <c r="F10" s="4">
        <v>0.91</v>
      </c>
    </row>
    <row r="11" spans="1:6" ht="15" thickBot="1" x14ac:dyDescent="0.35">
      <c r="A11" s="3">
        <v>7</v>
      </c>
      <c r="B11" s="4">
        <v>20512.3</v>
      </c>
      <c r="C11" s="4">
        <v>6.2</v>
      </c>
      <c r="D11" s="4">
        <v>6.9</v>
      </c>
      <c r="E11" s="4">
        <v>4.03</v>
      </c>
      <c r="F11" s="4">
        <v>-0.25</v>
      </c>
    </row>
    <row r="12" spans="1:6" ht="15" thickBot="1" x14ac:dyDescent="0.35">
      <c r="A12" s="3">
        <v>8</v>
      </c>
      <c r="B12" s="4">
        <v>24535</v>
      </c>
      <c r="C12" s="4">
        <v>6.3</v>
      </c>
      <c r="D12" s="4">
        <v>12.7</v>
      </c>
      <c r="E12" s="4">
        <v>5.23</v>
      </c>
      <c r="F12" s="4">
        <v>0.9</v>
      </c>
    </row>
    <row r="13" spans="1:6" ht="15" thickBot="1" x14ac:dyDescent="0.35">
      <c r="A13" s="3">
        <v>9</v>
      </c>
      <c r="B13" s="4">
        <v>19121</v>
      </c>
      <c r="C13" s="4">
        <v>6.5</v>
      </c>
      <c r="D13" s="4">
        <v>7.3</v>
      </c>
      <c r="E13" s="4">
        <v>5.47</v>
      </c>
      <c r="F13" s="4">
        <v>0.87</v>
      </c>
    </row>
    <row r="14" spans="1:6" ht="15" thickBot="1" x14ac:dyDescent="0.35">
      <c r="A14" s="3">
        <v>10</v>
      </c>
      <c r="B14" s="4">
        <v>22591</v>
      </c>
      <c r="C14" s="4">
        <v>5.5</v>
      </c>
      <c r="D14" s="4">
        <v>9.9</v>
      </c>
      <c r="E14" s="4">
        <v>5.37</v>
      </c>
      <c r="F14" s="4">
        <v>0.83</v>
      </c>
    </row>
    <row r="15" spans="1:6" ht="15" thickBot="1" x14ac:dyDescent="0.35">
      <c r="A15" s="3">
        <v>11</v>
      </c>
      <c r="B15" s="4">
        <v>23280.7</v>
      </c>
      <c r="C15" s="4">
        <v>5.3</v>
      </c>
      <c r="D15" s="4">
        <v>7.4</v>
      </c>
      <c r="E15" s="4">
        <v>5.33</v>
      </c>
      <c r="F15" s="4">
        <v>1.33</v>
      </c>
    </row>
    <row r="16" spans="1:6" ht="15" thickBot="1" x14ac:dyDescent="0.35">
      <c r="A16" s="3">
        <v>12</v>
      </c>
      <c r="B16" s="4">
        <v>27986.2</v>
      </c>
      <c r="C16" s="4">
        <v>5.3</v>
      </c>
      <c r="D16" s="4">
        <v>14.4</v>
      </c>
      <c r="E16" s="4">
        <v>5.97</v>
      </c>
      <c r="F16" s="4">
        <v>0.8</v>
      </c>
    </row>
    <row r="17" spans="1:6" ht="15" thickBot="1" x14ac:dyDescent="0.35">
      <c r="A17" s="3">
        <v>13</v>
      </c>
      <c r="B17" s="4">
        <v>21864.6</v>
      </c>
      <c r="C17" s="4">
        <v>5.8</v>
      </c>
      <c r="D17" s="4">
        <v>9.8000000000000007</v>
      </c>
      <c r="E17" s="4">
        <v>6.13</v>
      </c>
      <c r="F17" s="4">
        <v>1.54</v>
      </c>
    </row>
    <row r="19" spans="1:6" ht="15" thickBot="1" x14ac:dyDescent="0.35">
      <c r="A19" t="s">
        <v>6</v>
      </c>
    </row>
    <row r="20" spans="1:6" x14ac:dyDescent="0.3">
      <c r="A20" s="7"/>
      <c r="B20" s="9" t="s">
        <v>12</v>
      </c>
      <c r="C20" s="12" t="s">
        <v>13</v>
      </c>
      <c r="D20" s="12" t="s">
        <v>14</v>
      </c>
      <c r="E20" s="12" t="s">
        <v>15</v>
      </c>
      <c r="F20" s="12" t="s">
        <v>16</v>
      </c>
    </row>
    <row r="21" spans="1:6" x14ac:dyDescent="0.3">
      <c r="A21" s="5" t="s">
        <v>12</v>
      </c>
      <c r="B21" s="10">
        <v>1</v>
      </c>
      <c r="C21" s="13"/>
      <c r="D21" s="13"/>
      <c r="E21" s="13"/>
      <c r="F21" s="13"/>
    </row>
    <row r="22" spans="1:6" x14ac:dyDescent="0.3">
      <c r="A22" s="5" t="s">
        <v>13</v>
      </c>
      <c r="B22" s="10">
        <v>-0.80716901138449482</v>
      </c>
      <c r="C22" s="13">
        <v>1</v>
      </c>
      <c r="D22" s="13"/>
      <c r="E22" s="13"/>
      <c r="F22" s="13"/>
    </row>
    <row r="23" spans="1:6" x14ac:dyDescent="0.3">
      <c r="A23" s="5" t="s">
        <v>14</v>
      </c>
      <c r="B23" s="10">
        <v>-1.1474459459103249E-3</v>
      </c>
      <c r="C23" s="13">
        <v>0.51717504521300606</v>
      </c>
      <c r="D23" s="13">
        <v>1</v>
      </c>
      <c r="E23" s="13"/>
      <c r="F23" s="13"/>
    </row>
    <row r="24" spans="1:6" x14ac:dyDescent="0.3">
      <c r="A24" s="5" t="s">
        <v>15</v>
      </c>
      <c r="B24" s="10">
        <v>-0.11242960640961554</v>
      </c>
      <c r="C24" s="13">
        <v>0.31561449778846717</v>
      </c>
      <c r="D24" s="13">
        <v>0.52203704555070296</v>
      </c>
      <c r="E24" s="13">
        <v>1</v>
      </c>
      <c r="F24" s="13"/>
    </row>
    <row r="25" spans="1:6" ht="15" thickBot="1" x14ac:dyDescent="0.35">
      <c r="A25" s="6" t="s">
        <v>16</v>
      </c>
      <c r="B25" s="11">
        <v>-0.41177029216260697</v>
      </c>
      <c r="C25" s="14">
        <v>0.54172646333268781</v>
      </c>
      <c r="D25" s="14">
        <v>0.27708744792796008</v>
      </c>
      <c r="E25" s="14">
        <v>0.28237674822869008</v>
      </c>
      <c r="F25" s="14">
        <v>1</v>
      </c>
    </row>
    <row r="27" spans="1:6" x14ac:dyDescent="0.3">
      <c r="A27" t="s">
        <v>11</v>
      </c>
    </row>
    <row r="29" spans="1:6" x14ac:dyDescent="0.3">
      <c r="A29" s="8" t="s">
        <v>17</v>
      </c>
      <c r="B29" s="8"/>
      <c r="C29" s="8"/>
      <c r="D29" s="8"/>
    </row>
    <row r="30" spans="1:6" x14ac:dyDescent="0.3">
      <c r="A30" s="8" t="s">
        <v>18</v>
      </c>
      <c r="B30" s="8"/>
      <c r="C30" s="8"/>
      <c r="D30" s="8"/>
      <c r="E30" s="8"/>
      <c r="F30" s="8"/>
    </row>
    <row r="33" spans="1:8" x14ac:dyDescent="0.3">
      <c r="A33" t="s">
        <v>19</v>
      </c>
    </row>
    <row r="34" spans="1:8" x14ac:dyDescent="0.3">
      <c r="A34" t="s">
        <v>13</v>
      </c>
      <c r="B34" s="10">
        <v>-0.80716901138449482</v>
      </c>
      <c r="C34" s="8" t="s">
        <v>20</v>
      </c>
      <c r="D34" s="8"/>
      <c r="E34" s="8"/>
      <c r="F34" s="15" t="s">
        <v>23</v>
      </c>
      <c r="G34" s="15"/>
      <c r="H34" s="15"/>
    </row>
    <row r="35" spans="1:8" x14ac:dyDescent="0.3">
      <c r="A35" t="s">
        <v>14</v>
      </c>
      <c r="B35" s="10">
        <v>-1.1474459459103249E-3</v>
      </c>
      <c r="C35" s="8" t="s">
        <v>28</v>
      </c>
      <c r="D35" s="8"/>
      <c r="E35" s="8"/>
    </row>
    <row r="36" spans="1:8" x14ac:dyDescent="0.3">
      <c r="A36" t="s">
        <v>15</v>
      </c>
      <c r="B36" s="10">
        <v>-0.11242960640961554</v>
      </c>
      <c r="C36" s="8" t="s">
        <v>22</v>
      </c>
      <c r="D36" s="8"/>
      <c r="E36" s="8"/>
    </row>
    <row r="37" spans="1:8" ht="15" thickBot="1" x14ac:dyDescent="0.35">
      <c r="A37" t="s">
        <v>16</v>
      </c>
      <c r="B37" s="11">
        <v>-0.41177029216260697</v>
      </c>
      <c r="C37" s="8" t="s">
        <v>21</v>
      </c>
      <c r="D37" s="8"/>
      <c r="E37" s="8"/>
      <c r="F37" s="16" t="s">
        <v>24</v>
      </c>
      <c r="G37" s="16"/>
      <c r="H37" s="16"/>
    </row>
    <row r="40" spans="1:8" x14ac:dyDescent="0.3">
      <c r="A40" t="s">
        <v>25</v>
      </c>
    </row>
    <row r="41" spans="1:8" x14ac:dyDescent="0.3">
      <c r="A41" t="s">
        <v>26</v>
      </c>
    </row>
    <row r="42" spans="1:8" x14ac:dyDescent="0.3">
      <c r="A42" s="8" t="s">
        <v>27</v>
      </c>
      <c r="B42" s="8"/>
    </row>
    <row r="43" spans="1:8" x14ac:dyDescent="0.3">
      <c r="A43" t="s">
        <v>29</v>
      </c>
      <c r="B43" t="s">
        <v>30</v>
      </c>
      <c r="C43" t="s">
        <v>31</v>
      </c>
    </row>
    <row r="44" spans="1:8" x14ac:dyDescent="0.3">
      <c r="A44">
        <f>B22^2</f>
        <v>0.65152181293942268</v>
      </c>
      <c r="B44" t="s">
        <v>32</v>
      </c>
      <c r="C44" t="s">
        <v>33</v>
      </c>
      <c r="D44" s="18" t="s">
        <v>43</v>
      </c>
      <c r="E44" s="18"/>
    </row>
    <row r="46" spans="1:8" x14ac:dyDescent="0.3">
      <c r="A46" s="8" t="s">
        <v>34</v>
      </c>
      <c r="B46" s="8"/>
    </row>
    <row r="47" spans="1:8" x14ac:dyDescent="0.3">
      <c r="A47" t="s">
        <v>29</v>
      </c>
      <c r="B47" t="s">
        <v>30</v>
      </c>
      <c r="C47" t="s">
        <v>31</v>
      </c>
    </row>
    <row r="48" spans="1:8" x14ac:dyDescent="0.3">
      <c r="A48">
        <f>B22^2 + B25^2</f>
        <v>0.82107658644710135</v>
      </c>
      <c r="B48" t="s">
        <v>39</v>
      </c>
      <c r="C48" t="s">
        <v>40</v>
      </c>
      <c r="D48" s="17" t="s">
        <v>44</v>
      </c>
      <c r="E48" s="17"/>
    </row>
    <row r="50" spans="1:3" x14ac:dyDescent="0.3">
      <c r="A50" s="8" t="s">
        <v>35</v>
      </c>
      <c r="B50" s="8"/>
      <c r="C50" s="8"/>
    </row>
    <row r="51" spans="1:3" x14ac:dyDescent="0.3">
      <c r="A51" t="s">
        <v>29</v>
      </c>
      <c r="B51" t="s">
        <v>30</v>
      </c>
      <c r="C51" t="s">
        <v>31</v>
      </c>
    </row>
    <row r="52" spans="1:3" x14ac:dyDescent="0.3">
      <c r="A52">
        <f>B22^2 + B23^2</f>
        <v>0.65152312957162151</v>
      </c>
      <c r="B52" t="s">
        <v>37</v>
      </c>
      <c r="C52" t="s">
        <v>38</v>
      </c>
    </row>
    <row r="54" spans="1:3" x14ac:dyDescent="0.3">
      <c r="A54" s="8" t="s">
        <v>36</v>
      </c>
      <c r="B54" s="8"/>
      <c r="C54" s="8"/>
    </row>
    <row r="55" spans="1:3" x14ac:dyDescent="0.3">
      <c r="A55" t="s">
        <v>29</v>
      </c>
      <c r="B55" t="s">
        <v>30</v>
      </c>
      <c r="C55" t="s">
        <v>31</v>
      </c>
    </row>
    <row r="56" spans="1:3" x14ac:dyDescent="0.3">
      <c r="A56">
        <f>B22^2 + B24^2 + B25^4</f>
        <v>0.69291105055608404</v>
      </c>
      <c r="B56" t="s">
        <v>41</v>
      </c>
      <c r="C56" t="s">
        <v>42</v>
      </c>
    </row>
    <row r="59" spans="1:3" x14ac:dyDescent="0.3">
      <c r="A59" t="s">
        <v>45</v>
      </c>
    </row>
    <row r="61" spans="1:3" x14ac:dyDescent="0.3">
      <c r="A61" t="s">
        <v>46</v>
      </c>
    </row>
    <row r="62" spans="1:3" x14ac:dyDescent="0.3">
      <c r="A62" s="8" t="s">
        <v>27</v>
      </c>
      <c r="B62" s="8"/>
    </row>
    <row r="63" spans="1:3" x14ac:dyDescent="0.3">
      <c r="A63" t="s">
        <v>30</v>
      </c>
      <c r="B63" t="s">
        <v>31</v>
      </c>
    </row>
    <row r="64" spans="1:3" x14ac:dyDescent="0.3">
      <c r="A64" t="s">
        <v>32</v>
      </c>
      <c r="B64" t="s">
        <v>33</v>
      </c>
    </row>
    <row r="66" spans="1:3" x14ac:dyDescent="0.3">
      <c r="A66" s="8" t="s">
        <v>34</v>
      </c>
      <c r="B66" s="8"/>
    </row>
    <row r="67" spans="1:3" x14ac:dyDescent="0.3">
      <c r="A67" t="s">
        <v>30</v>
      </c>
      <c r="B67" t="s">
        <v>31</v>
      </c>
    </row>
    <row r="68" spans="1:3" x14ac:dyDescent="0.3">
      <c r="A68" t="s">
        <v>39</v>
      </c>
      <c r="B68" t="s">
        <v>40</v>
      </c>
      <c r="C68" s="19" t="s">
        <v>47</v>
      </c>
    </row>
    <row r="70" spans="1:3" x14ac:dyDescent="0.3">
      <c r="A70" s="8" t="s">
        <v>35</v>
      </c>
      <c r="B70" s="8"/>
      <c r="C70" s="8"/>
    </row>
    <row r="71" spans="1:3" x14ac:dyDescent="0.3">
      <c r="A71" t="s">
        <v>30</v>
      </c>
      <c r="B71" t="s">
        <v>31</v>
      </c>
    </row>
    <row r="72" spans="1:3" x14ac:dyDescent="0.3">
      <c r="A72" t="s">
        <v>37</v>
      </c>
      <c r="B72" t="s">
        <v>38</v>
      </c>
    </row>
    <row r="74" spans="1:3" x14ac:dyDescent="0.3">
      <c r="A74" s="8" t="s">
        <v>36</v>
      </c>
      <c r="B74" s="8"/>
      <c r="C74" s="8"/>
    </row>
    <row r="75" spans="1:3" x14ac:dyDescent="0.3">
      <c r="A75" t="s">
        <v>30</v>
      </c>
      <c r="B75" t="s">
        <v>31</v>
      </c>
    </row>
    <row r="76" spans="1:3" x14ac:dyDescent="0.3">
      <c r="A76" t="s">
        <v>41</v>
      </c>
      <c r="B76" t="s">
        <v>42</v>
      </c>
    </row>
    <row r="79" spans="1:3" x14ac:dyDescent="0.3">
      <c r="A79" s="18" t="s">
        <v>48</v>
      </c>
      <c r="B79" s="18"/>
    </row>
    <row r="80" spans="1:3" x14ac:dyDescent="0.3">
      <c r="A80" s="18" t="s">
        <v>49</v>
      </c>
      <c r="B80" s="18"/>
    </row>
  </sheetData>
  <mergeCells count="21">
    <mergeCell ref="A80:B80"/>
    <mergeCell ref="A79:B79"/>
    <mergeCell ref="A62:B62"/>
    <mergeCell ref="A66:B66"/>
    <mergeCell ref="A70:C70"/>
    <mergeCell ref="A74:C74"/>
    <mergeCell ref="A50:C50"/>
    <mergeCell ref="A54:C54"/>
    <mergeCell ref="D44:E44"/>
    <mergeCell ref="D48:E48"/>
    <mergeCell ref="C37:E37"/>
    <mergeCell ref="F37:H37"/>
    <mergeCell ref="F34:H34"/>
    <mergeCell ref="A46:B46"/>
    <mergeCell ref="A42:B42"/>
    <mergeCell ref="A2:C2"/>
    <mergeCell ref="A29:D29"/>
    <mergeCell ref="A30:F30"/>
    <mergeCell ref="C34:E34"/>
    <mergeCell ref="C35:E35"/>
    <mergeCell ref="C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2025-05-14T14:26:09Z</dcterms:created>
  <dcterms:modified xsi:type="dcterms:W3CDTF">2025-05-14T15:15:07Z</dcterms:modified>
</cp:coreProperties>
</file>