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ОВС\Семинар 10\"/>
    </mc:Choice>
  </mc:AlternateContent>
  <xr:revisionPtr revIDLastSave="0" documentId="13_ncr:1_{CFFB3E7F-8E8B-403F-BB36-C437FD2899A9}" xr6:coauthVersionLast="47" xr6:coauthVersionMax="47" xr10:uidLastSave="{00000000-0000-0000-0000-000000000000}"/>
  <bookViews>
    <workbookView xWindow="-120" yWindow="-120" windowWidth="29040" windowHeight="15720" xr2:uid="{4BADF14C-78B3-409D-9DCA-1CB537555D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7" i="1" l="1"/>
  <c r="B156" i="1"/>
  <c r="B153" i="1"/>
  <c r="B152" i="1"/>
  <c r="B118" i="1"/>
  <c r="B119" i="1"/>
  <c r="B114" i="1"/>
  <c r="B115" i="1"/>
  <c r="B73" i="1"/>
  <c r="B72" i="1"/>
  <c r="B69" i="1"/>
  <c r="B68" i="1"/>
  <c r="B36" i="1"/>
  <c r="B35" i="1"/>
  <c r="B32" i="1"/>
  <c r="B31" i="1"/>
</calcChain>
</file>

<file path=xl/sharedStrings.xml><?xml version="1.0" encoding="utf-8"?>
<sst xmlns="http://schemas.openxmlformats.org/spreadsheetml/2006/main" count="800" uniqueCount="52">
  <si>
    <t>Таблица 1.</t>
  </si>
  <si>
    <t>Процесс</t>
  </si>
  <si>
    <r>
      <t>p</t>
    </r>
    <r>
      <rPr>
        <vertAlign val="subscript"/>
        <sz val="14"/>
        <color theme="1"/>
        <rFont val="Times New Roman"/>
        <family val="1"/>
        <charset val="204"/>
      </rPr>
      <t>0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</si>
  <si>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</si>
  <si>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</si>
  <si>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</si>
  <si>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4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</si>
  <si>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5</t>
    </r>
  </si>
  <si>
    <r>
      <t xml:space="preserve">Продолжительность очередного </t>
    </r>
    <r>
      <rPr>
        <b/>
        <i/>
        <sz val="14"/>
        <color theme="1"/>
        <rFont val="Times New Roman"/>
        <family val="1"/>
        <charset val="204"/>
      </rPr>
      <t>CPU burst</t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</si>
  <si>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</si>
  <si>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</si>
  <si>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</si>
  <si>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t>Таблица выполнения процессов p0, p1, p2, p3, p4, p5</t>
  </si>
  <si>
    <t>Время</t>
  </si>
  <si>
    <t>И</t>
  </si>
  <si>
    <t>Г</t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</si>
  <si>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</si>
  <si>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</si>
  <si>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</si>
  <si>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t>Таблица выполнения процессов p5, p4, p3, p2, p1, p0</t>
  </si>
  <si>
    <t>Вариант 7 Маслов А.Н. ИД23-1</t>
  </si>
  <si>
    <t>Среднее время полного выполнения:</t>
  </si>
  <si>
    <t>Среднее время ожидания:</t>
  </si>
  <si>
    <t>Для p5,p4,p3,p2,p1,p0</t>
  </si>
  <si>
    <t>Для p0,p1,p2,p3,p4,p5</t>
  </si>
  <si>
    <t>Так как среднее время ожидания и среднее время полного выполнения обоих решений совпадают, то они  оба являются оптимальными</t>
  </si>
  <si>
    <t>Квант времени 1 = 2
Квант времени 2 = 1</t>
  </si>
  <si>
    <t>Таблица выполнения процессов p0, p1, p2, p3, p4, p5 c квантом времени 1</t>
  </si>
  <si>
    <t>Таблица выполнения процессов p0, p1, p2, p3, p4, p5 c квантом времени 2</t>
  </si>
  <si>
    <t>Для кванта времени 1</t>
  </si>
  <si>
    <t>Для кванта времени 2</t>
  </si>
  <si>
    <t>Сравнивая с результатами задания 1, можно сделать вывод, что алгоритм RR, более оптимальный и быстрый, чем FCFS</t>
  </si>
  <si>
    <t>Время появления в очереди</t>
  </si>
  <si>
    <t>Приоритет</t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</si>
  <si>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3</t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</si>
  <si>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4</t>
    </r>
  </si>
  <si>
    <r>
      <t>p</t>
    </r>
    <r>
      <rPr>
        <b/>
        <vertAlign val="subscript"/>
        <sz val="14"/>
        <color theme="1"/>
        <rFont val="Times New Roman"/>
        <family val="1"/>
        <charset val="204"/>
      </rPr>
      <t>5</t>
    </r>
  </si>
  <si>
    <t>Алгоритм FCFS</t>
  </si>
  <si>
    <t>Таблица выполнения процессов p0, p1, p2, p3, p4, p5 c невытесняющим планированием</t>
  </si>
  <si>
    <t>Таблица выполнения процессов p0, p1, p2, p3, p4, p5 c вытесняющим планированием</t>
  </si>
  <si>
    <t>Для невытесняющего планирования</t>
  </si>
  <si>
    <t>Для вытесняющего планирования</t>
  </si>
  <si>
    <t>Сравнивая с результатами задания 2, можно сделать вывод, что алгоритм SJF, более оптимальный и быстрый, чем RR, в особенности в вытесняющим планированием</t>
  </si>
  <si>
    <t>4.	Алгоритм SJF с приоритетами</t>
  </si>
  <si>
    <t>3. Алгоритм SJF</t>
  </si>
  <si>
    <t>2. Алгоритм RR</t>
  </si>
  <si>
    <t>Таблица выполнения процессов p0, p1, p2, p3, p4, p5 c невытесняющим планированием с прироритетами</t>
  </si>
  <si>
    <t>Таблица выполнения процессов p0, p1, p2, p3, p4, p5 c вытесняющим планированием с приоритетами</t>
  </si>
  <si>
    <t>Для невытесняющего планирования с приоритетами</t>
  </si>
  <si>
    <t>Для вытесняющего планирования с приоритетами</t>
  </si>
  <si>
    <t>Семинар 10</t>
  </si>
  <si>
    <t>Семинар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</si>
</sst>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justify" vertical="center"/>
    </xf>
    <xf numFmtId="0" fontId="0" fillId="2" borderId="5" xfId="0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2" borderId="9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2" fillId="2" borderId="0" xfId="0" applyFont="1" applyFill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2" fontId="0" fillId="0" borderId="8" xfId="0" applyNumberFormat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1B5-5A3B-4A5A-BD6C-3753EAAC45E2}">
  <dimension ref="A1:AM157"/>
  <sheetViews>
    <sheetView tabSelected="1" workbookViewId="0">
      <selection activeCell="B2" sqref="B2"/>
    </sheetView>
  </sheetViews>
  <sheetFormatPr defaultRowHeight="15" x14ac:dyDescent="0.25"/>
  <cols>
    <col min="1" max="1" width="38" bestFit="1" customWidth="1"/>
    <col min="2" max="2" width="12.140625" customWidth="1"/>
    <col min="3" max="3" width="12" customWidth="1"/>
    <col min="4" max="4" width="3.5703125" bestFit="1" customWidth="1"/>
    <col min="5" max="5" width="3.85546875" bestFit="1" customWidth="1"/>
    <col min="6" max="6" width="3.7109375" bestFit="1" customWidth="1"/>
    <col min="7" max="10" width="3.140625" bestFit="1" customWidth="1"/>
    <col min="11" max="29" width="3.85546875" bestFit="1" customWidth="1"/>
  </cols>
  <sheetData>
    <row r="1" spans="1:39" ht="34.5" customHeight="1" x14ac:dyDescent="0.3">
      <c r="A1" s="19" t="s">
        <v>20</v>
      </c>
      <c r="M1" s="1"/>
    </row>
    <row r="2" spans="1:39" ht="30" customHeight="1" x14ac:dyDescent="0.25">
      <c r="M2" s="1"/>
    </row>
    <row r="3" spans="1:39" ht="21" x14ac:dyDescent="0.35">
      <c r="A3" s="31" t="s">
        <v>51</v>
      </c>
      <c r="M3" s="1"/>
    </row>
    <row r="4" spans="1:39" ht="19.5" thickBot="1" x14ac:dyDescent="0.35">
      <c r="A4" s="19" t="s">
        <v>37</v>
      </c>
      <c r="M4" s="1"/>
    </row>
    <row r="5" spans="1:39" ht="19.5" thickBot="1" x14ac:dyDescent="0.3">
      <c r="A5" s="26" t="s">
        <v>0</v>
      </c>
      <c r="B5" s="27"/>
      <c r="C5" s="27"/>
      <c r="D5" s="27"/>
      <c r="E5" s="27"/>
      <c r="F5" s="27"/>
      <c r="G5" s="28"/>
      <c r="H5" s="5"/>
    </row>
    <row r="6" spans="1:39" ht="21" thickBot="1" x14ac:dyDescent="0.3">
      <c r="A6" s="3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29" t="s">
        <v>7</v>
      </c>
      <c r="H6" s="30"/>
    </row>
    <row r="7" spans="1:39" ht="39" thickBot="1" x14ac:dyDescent="0.3">
      <c r="A7" s="3" t="s">
        <v>8</v>
      </c>
      <c r="B7" s="4">
        <v>1</v>
      </c>
      <c r="C7" s="4">
        <v>4</v>
      </c>
      <c r="D7" s="4">
        <v>9</v>
      </c>
      <c r="E7" s="4">
        <v>10</v>
      </c>
      <c r="F7" s="4">
        <v>2</v>
      </c>
      <c r="G7" s="29">
        <v>2</v>
      </c>
      <c r="H7" s="30"/>
    </row>
    <row r="8" spans="1:39" ht="15.75" thickBot="1" x14ac:dyDescent="0.3">
      <c r="A8" s="6"/>
      <c r="B8" s="2"/>
      <c r="C8" s="2"/>
      <c r="D8" s="2"/>
      <c r="E8" s="2"/>
      <c r="F8" s="2"/>
      <c r="G8" s="2"/>
      <c r="H8" s="7"/>
    </row>
    <row r="9" spans="1:39" ht="15.75" thickBot="1" x14ac:dyDescent="0.3"/>
    <row r="10" spans="1:39" ht="19.5" customHeight="1" thickBot="1" x14ac:dyDescent="0.3">
      <c r="A10" s="26" t="s">
        <v>12</v>
      </c>
      <c r="B10" s="27"/>
      <c r="C10" s="27"/>
      <c r="D10" s="27"/>
      <c r="E10" s="27"/>
      <c r="F10" s="27"/>
      <c r="G10" s="27"/>
      <c r="H10" s="27"/>
      <c r="I10" s="27"/>
      <c r="J10" s="28"/>
    </row>
    <row r="11" spans="1:39" ht="19.5" thickBot="1" x14ac:dyDescent="0.3">
      <c r="A11" s="3" t="s">
        <v>13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  <c r="N11" s="8">
        <v>13</v>
      </c>
      <c r="O11" s="8">
        <v>14</v>
      </c>
      <c r="P11" s="8">
        <v>15</v>
      </c>
      <c r="Q11" s="8">
        <v>16</v>
      </c>
      <c r="R11" s="8">
        <v>17</v>
      </c>
      <c r="S11" s="8">
        <v>18</v>
      </c>
      <c r="T11" s="11">
        <v>19</v>
      </c>
      <c r="U11" s="11">
        <v>20</v>
      </c>
      <c r="V11" s="11">
        <v>21</v>
      </c>
      <c r="W11" s="11">
        <v>22</v>
      </c>
      <c r="X11" s="11">
        <v>23</v>
      </c>
      <c r="Y11" s="11">
        <v>24</v>
      </c>
      <c r="Z11" s="11">
        <v>25</v>
      </c>
      <c r="AA11" s="11">
        <v>26</v>
      </c>
      <c r="AB11" s="11">
        <v>27</v>
      </c>
      <c r="AC11" s="11">
        <v>28</v>
      </c>
    </row>
    <row r="12" spans="1:39" ht="21" thickBot="1" x14ac:dyDescent="0.3">
      <c r="A12" s="3" t="s">
        <v>9</v>
      </c>
      <c r="B12" s="8" t="s">
        <v>14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10"/>
      <c r="T12" s="15"/>
      <c r="U12" s="13"/>
      <c r="V12" s="13"/>
      <c r="W12" s="13"/>
      <c r="X12" s="13"/>
      <c r="Y12" s="13"/>
      <c r="Z12" s="13"/>
      <c r="AA12" s="13"/>
      <c r="AB12" s="13"/>
      <c r="AC12" s="13"/>
    </row>
    <row r="13" spans="1:39" ht="21" thickBot="1" x14ac:dyDescent="0.3">
      <c r="A13" s="3" t="s">
        <v>10</v>
      </c>
      <c r="B13" s="8" t="s">
        <v>15</v>
      </c>
      <c r="C13" s="8" t="s">
        <v>14</v>
      </c>
      <c r="D13" s="8" t="s">
        <v>14</v>
      </c>
      <c r="E13" s="8" t="s">
        <v>14</v>
      </c>
      <c r="F13" s="8" t="s">
        <v>14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"/>
      <c r="T13" s="15"/>
      <c r="U13" s="13"/>
      <c r="V13" s="13"/>
      <c r="W13" s="13"/>
      <c r="X13" s="13"/>
      <c r="Y13" s="13"/>
      <c r="Z13" s="13"/>
      <c r="AA13" s="13"/>
      <c r="AB13" s="13"/>
      <c r="AC13" s="13"/>
    </row>
    <row r="14" spans="1:39" ht="21" thickBot="1" x14ac:dyDescent="0.3">
      <c r="A14" s="3" t="s">
        <v>11</v>
      </c>
      <c r="B14" s="11" t="s">
        <v>15</v>
      </c>
      <c r="C14" s="11" t="s">
        <v>15</v>
      </c>
      <c r="D14" s="11" t="s">
        <v>15</v>
      </c>
      <c r="E14" s="11" t="s">
        <v>15</v>
      </c>
      <c r="F14" s="11" t="s">
        <v>15</v>
      </c>
      <c r="G14" s="11" t="s">
        <v>14</v>
      </c>
      <c r="H14" s="11" t="s">
        <v>14</v>
      </c>
      <c r="I14" s="11" t="s">
        <v>14</v>
      </c>
      <c r="J14" s="11" t="s">
        <v>14</v>
      </c>
      <c r="K14" s="11" t="s">
        <v>14</v>
      </c>
      <c r="L14" s="11" t="s">
        <v>14</v>
      </c>
      <c r="M14" s="11" t="s">
        <v>14</v>
      </c>
      <c r="N14" s="11" t="s">
        <v>14</v>
      </c>
      <c r="O14" s="11" t="s">
        <v>14</v>
      </c>
      <c r="P14" s="11"/>
      <c r="Q14" s="11"/>
      <c r="R14" s="11"/>
      <c r="S14" s="17"/>
      <c r="T14" s="14"/>
      <c r="U14" s="18"/>
      <c r="V14" s="18"/>
      <c r="W14" s="18"/>
      <c r="X14" s="18"/>
      <c r="Y14" s="18"/>
      <c r="Z14" s="18"/>
      <c r="AA14" s="18"/>
      <c r="AB14" s="18"/>
      <c r="AC14" s="18"/>
    </row>
    <row r="15" spans="1:39" ht="21" thickBot="1" x14ac:dyDescent="0.3">
      <c r="A15" s="16" t="s">
        <v>16</v>
      </c>
      <c r="B15" s="11" t="s">
        <v>15</v>
      </c>
      <c r="C15" s="11" t="s">
        <v>15</v>
      </c>
      <c r="D15" s="11" t="s">
        <v>15</v>
      </c>
      <c r="E15" s="11" t="s">
        <v>15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11" t="s">
        <v>15</v>
      </c>
      <c r="L15" s="11" t="s">
        <v>15</v>
      </c>
      <c r="M15" s="11" t="s">
        <v>15</v>
      </c>
      <c r="N15" s="11" t="s">
        <v>15</v>
      </c>
      <c r="O15" s="11" t="s">
        <v>15</v>
      </c>
      <c r="P15" s="11" t="s">
        <v>14</v>
      </c>
      <c r="Q15" s="11" t="s">
        <v>14</v>
      </c>
      <c r="R15" s="11" t="s">
        <v>14</v>
      </c>
      <c r="S15" s="11" t="s">
        <v>14</v>
      </c>
      <c r="T15" s="11" t="s">
        <v>14</v>
      </c>
      <c r="U15" s="11" t="s">
        <v>14</v>
      </c>
      <c r="V15" s="11" t="s">
        <v>14</v>
      </c>
      <c r="W15" s="11" t="s">
        <v>14</v>
      </c>
      <c r="X15" s="11" t="s">
        <v>14</v>
      </c>
      <c r="Y15" s="11" t="s">
        <v>14</v>
      </c>
      <c r="Z15" s="11"/>
      <c r="AA15" s="13"/>
      <c r="AB15" s="13"/>
      <c r="AC15" s="13"/>
    </row>
    <row r="16" spans="1:39" ht="21" thickBot="1" x14ac:dyDescent="0.3">
      <c r="A16" s="16" t="s">
        <v>17</v>
      </c>
      <c r="B16" s="11" t="s">
        <v>15</v>
      </c>
      <c r="C16" s="11" t="s">
        <v>15</v>
      </c>
      <c r="D16" s="11" t="s">
        <v>15</v>
      </c>
      <c r="E16" s="11" t="s">
        <v>15</v>
      </c>
      <c r="F16" s="11" t="s">
        <v>15</v>
      </c>
      <c r="G16" s="11" t="s">
        <v>15</v>
      </c>
      <c r="H16" s="11" t="s">
        <v>15</v>
      </c>
      <c r="I16" s="11" t="s">
        <v>15</v>
      </c>
      <c r="J16" s="11" t="s">
        <v>15</v>
      </c>
      <c r="K16" s="11" t="s">
        <v>15</v>
      </c>
      <c r="L16" s="11" t="s">
        <v>15</v>
      </c>
      <c r="M16" s="11" t="s">
        <v>15</v>
      </c>
      <c r="N16" s="11" t="s">
        <v>15</v>
      </c>
      <c r="O16" s="11" t="s">
        <v>15</v>
      </c>
      <c r="P16" s="11" t="s">
        <v>15</v>
      </c>
      <c r="Q16" s="11" t="s">
        <v>15</v>
      </c>
      <c r="R16" s="11" t="s">
        <v>15</v>
      </c>
      <c r="S16" s="11" t="s">
        <v>15</v>
      </c>
      <c r="T16" s="11" t="s">
        <v>15</v>
      </c>
      <c r="U16" s="11" t="s">
        <v>15</v>
      </c>
      <c r="V16" s="11" t="s">
        <v>15</v>
      </c>
      <c r="W16" s="11" t="s">
        <v>15</v>
      </c>
      <c r="X16" s="11" t="s">
        <v>15</v>
      </c>
      <c r="Y16" s="11" t="s">
        <v>15</v>
      </c>
      <c r="Z16" s="11" t="s">
        <v>14</v>
      </c>
      <c r="AA16" s="11" t="s">
        <v>14</v>
      </c>
      <c r="AB16" s="13"/>
      <c r="AC16" s="13"/>
      <c r="AM16" s="13"/>
    </row>
    <row r="17" spans="1:29" ht="21" thickBot="1" x14ac:dyDescent="0.3">
      <c r="A17" s="16" t="s">
        <v>18</v>
      </c>
      <c r="B17" s="8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  <c r="N17" s="8" t="s">
        <v>15</v>
      </c>
      <c r="O17" s="8" t="s">
        <v>15</v>
      </c>
      <c r="P17" s="8" t="s">
        <v>15</v>
      </c>
      <c r="Q17" s="8" t="s">
        <v>15</v>
      </c>
      <c r="R17" s="8" t="s">
        <v>15</v>
      </c>
      <c r="S17" s="8" t="s">
        <v>15</v>
      </c>
      <c r="T17" s="8" t="s">
        <v>15</v>
      </c>
      <c r="U17" s="8" t="s">
        <v>15</v>
      </c>
      <c r="V17" s="8" t="s">
        <v>15</v>
      </c>
      <c r="W17" s="8" t="s">
        <v>15</v>
      </c>
      <c r="X17" s="8" t="s">
        <v>15</v>
      </c>
      <c r="Y17" s="8" t="s">
        <v>15</v>
      </c>
      <c r="Z17" s="8" t="s">
        <v>15</v>
      </c>
      <c r="AA17" s="8" t="s">
        <v>15</v>
      </c>
      <c r="AB17" s="8" t="s">
        <v>14</v>
      </c>
      <c r="AC17" s="8" t="s">
        <v>14</v>
      </c>
    </row>
    <row r="19" spans="1:29" ht="15.75" thickBot="1" x14ac:dyDescent="0.3"/>
    <row r="20" spans="1:29" ht="19.5" thickBot="1" x14ac:dyDescent="0.3">
      <c r="A20" s="26" t="s">
        <v>19</v>
      </c>
      <c r="B20" s="27"/>
      <c r="C20" s="27"/>
      <c r="D20" s="27"/>
      <c r="E20" s="27"/>
      <c r="F20" s="27"/>
      <c r="G20" s="27"/>
      <c r="H20" s="27"/>
      <c r="I20" s="27"/>
      <c r="J20" s="28"/>
    </row>
    <row r="21" spans="1:29" ht="19.5" thickBot="1" x14ac:dyDescent="0.3">
      <c r="A21" s="3" t="s">
        <v>13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11">
        <v>19</v>
      </c>
      <c r="U21" s="11">
        <v>20</v>
      </c>
      <c r="V21" s="11">
        <v>21</v>
      </c>
      <c r="W21" s="11">
        <v>22</v>
      </c>
      <c r="X21" s="11">
        <v>23</v>
      </c>
      <c r="Y21" s="11">
        <v>24</v>
      </c>
      <c r="Z21" s="11">
        <v>25</v>
      </c>
      <c r="AA21" s="11">
        <v>26</v>
      </c>
      <c r="AB21" s="11">
        <v>27</v>
      </c>
      <c r="AC21" s="11">
        <v>28</v>
      </c>
    </row>
    <row r="22" spans="1:29" ht="21" thickBot="1" x14ac:dyDescent="0.3">
      <c r="A22" s="3" t="s">
        <v>9</v>
      </c>
      <c r="B22" s="8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  <c r="N22" s="8" t="s">
        <v>15</v>
      </c>
      <c r="O22" s="8" t="s">
        <v>15</v>
      </c>
      <c r="P22" s="8" t="s">
        <v>15</v>
      </c>
      <c r="Q22" s="8" t="s">
        <v>15</v>
      </c>
      <c r="R22" s="8" t="s">
        <v>15</v>
      </c>
      <c r="S22" s="8" t="s">
        <v>15</v>
      </c>
      <c r="T22" s="8" t="s">
        <v>15</v>
      </c>
      <c r="U22" s="8" t="s">
        <v>15</v>
      </c>
      <c r="V22" s="8" t="s">
        <v>15</v>
      </c>
      <c r="W22" s="8" t="s">
        <v>15</v>
      </c>
      <c r="X22" s="8" t="s">
        <v>15</v>
      </c>
      <c r="Y22" s="8" t="s">
        <v>15</v>
      </c>
      <c r="Z22" s="8" t="s">
        <v>15</v>
      </c>
      <c r="AA22" s="8" t="s">
        <v>15</v>
      </c>
      <c r="AB22" s="8" t="s">
        <v>15</v>
      </c>
      <c r="AC22" s="8" t="s">
        <v>14</v>
      </c>
    </row>
    <row r="23" spans="1:29" ht="21" thickBot="1" x14ac:dyDescent="0.3">
      <c r="A23" s="3" t="s">
        <v>10</v>
      </c>
      <c r="B23" s="8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  <c r="N23" s="8" t="s">
        <v>15</v>
      </c>
      <c r="O23" s="8" t="s">
        <v>15</v>
      </c>
      <c r="P23" s="8" t="s">
        <v>15</v>
      </c>
      <c r="Q23" s="8" t="s">
        <v>15</v>
      </c>
      <c r="R23" s="8" t="s">
        <v>15</v>
      </c>
      <c r="S23" s="8" t="s">
        <v>15</v>
      </c>
      <c r="T23" s="8" t="s">
        <v>15</v>
      </c>
      <c r="U23" s="8" t="s">
        <v>15</v>
      </c>
      <c r="V23" s="8" t="s">
        <v>15</v>
      </c>
      <c r="W23" s="8" t="s">
        <v>15</v>
      </c>
      <c r="X23" s="8" t="s">
        <v>15</v>
      </c>
      <c r="Y23" s="8" t="s">
        <v>14</v>
      </c>
      <c r="Z23" s="8" t="s">
        <v>14</v>
      </c>
      <c r="AA23" s="8" t="s">
        <v>14</v>
      </c>
      <c r="AB23" s="8" t="s">
        <v>14</v>
      </c>
      <c r="AC23" s="13"/>
    </row>
    <row r="24" spans="1:29" ht="21" thickBot="1" x14ac:dyDescent="0.3">
      <c r="A24" s="3" t="s">
        <v>11</v>
      </c>
      <c r="B24" s="11" t="s">
        <v>15</v>
      </c>
      <c r="C24" s="11" t="s">
        <v>15</v>
      </c>
      <c r="D24" s="11" t="s">
        <v>15</v>
      </c>
      <c r="E24" s="11" t="s">
        <v>15</v>
      </c>
      <c r="F24" s="11" t="s">
        <v>15</v>
      </c>
      <c r="G24" s="11" t="s">
        <v>15</v>
      </c>
      <c r="H24" s="11" t="s">
        <v>15</v>
      </c>
      <c r="I24" s="11" t="s">
        <v>15</v>
      </c>
      <c r="J24" s="11" t="s">
        <v>15</v>
      </c>
      <c r="K24" s="11" t="s">
        <v>15</v>
      </c>
      <c r="L24" s="11" t="s">
        <v>15</v>
      </c>
      <c r="M24" s="11" t="s">
        <v>15</v>
      </c>
      <c r="N24" s="11" t="s">
        <v>15</v>
      </c>
      <c r="O24" s="11" t="s">
        <v>15</v>
      </c>
      <c r="P24" s="11" t="s">
        <v>14</v>
      </c>
      <c r="Q24" s="11" t="s">
        <v>14</v>
      </c>
      <c r="R24" s="11" t="s">
        <v>14</v>
      </c>
      <c r="S24" s="11" t="s">
        <v>14</v>
      </c>
      <c r="T24" s="11" t="s">
        <v>14</v>
      </c>
      <c r="U24" s="11" t="s">
        <v>14</v>
      </c>
      <c r="V24" s="11" t="s">
        <v>14</v>
      </c>
      <c r="W24" s="11" t="s">
        <v>14</v>
      </c>
      <c r="X24" s="11" t="s">
        <v>14</v>
      </c>
      <c r="Y24" s="18"/>
      <c r="Z24" s="18"/>
      <c r="AA24" s="18"/>
      <c r="AB24" s="18"/>
      <c r="AC24" s="18"/>
    </row>
    <row r="25" spans="1:29" ht="21" thickBot="1" x14ac:dyDescent="0.3">
      <c r="A25" s="16" t="s">
        <v>16</v>
      </c>
      <c r="B25" s="11" t="s">
        <v>15</v>
      </c>
      <c r="C25" s="11" t="s">
        <v>15</v>
      </c>
      <c r="D25" s="11" t="s">
        <v>15</v>
      </c>
      <c r="E25" s="11" t="s">
        <v>15</v>
      </c>
      <c r="F25" s="8" t="s">
        <v>14</v>
      </c>
      <c r="G25" s="8" t="s">
        <v>14</v>
      </c>
      <c r="H25" s="8" t="s">
        <v>14</v>
      </c>
      <c r="I25" s="8" t="s">
        <v>14</v>
      </c>
      <c r="J25" s="8" t="s">
        <v>14</v>
      </c>
      <c r="K25" s="8" t="s">
        <v>14</v>
      </c>
      <c r="L25" s="8" t="s">
        <v>14</v>
      </c>
      <c r="M25" s="8" t="s">
        <v>14</v>
      </c>
      <c r="N25" s="8" t="s">
        <v>14</v>
      </c>
      <c r="O25" s="8" t="s">
        <v>14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3"/>
      <c r="AB25" s="13"/>
      <c r="AC25" s="13"/>
    </row>
    <row r="26" spans="1:29" ht="21" thickBot="1" x14ac:dyDescent="0.3">
      <c r="A26" s="16" t="s">
        <v>17</v>
      </c>
      <c r="B26" s="11" t="s">
        <v>15</v>
      </c>
      <c r="C26" s="11" t="s">
        <v>15</v>
      </c>
      <c r="D26" s="8" t="s">
        <v>14</v>
      </c>
      <c r="E26" s="8" t="s">
        <v>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3"/>
      <c r="AC26" s="13"/>
    </row>
    <row r="27" spans="1:29" ht="21" thickBot="1" x14ac:dyDescent="0.3">
      <c r="A27" s="16" t="s">
        <v>18</v>
      </c>
      <c r="B27" s="8" t="s">
        <v>14</v>
      </c>
      <c r="C27" s="8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30" spans="1:29" ht="18.75" x14ac:dyDescent="0.25">
      <c r="A30" s="20" t="s">
        <v>24</v>
      </c>
    </row>
    <row r="31" spans="1:29" ht="18.75" x14ac:dyDescent="0.25">
      <c r="A31" s="21" t="s">
        <v>22</v>
      </c>
      <c r="B31" s="22">
        <f>(0 + 1 + 5 + 14 + 24 + 26)/6</f>
        <v>11.666666666666666</v>
      </c>
    </row>
    <row r="32" spans="1:29" ht="37.5" x14ac:dyDescent="0.25">
      <c r="A32" s="21" t="s">
        <v>21</v>
      </c>
      <c r="B32" s="22">
        <f>(1 + 5 + 14 + 24 + 26 + 28) /6</f>
        <v>16.333333333333332</v>
      </c>
    </row>
    <row r="34" spans="1:29" ht="18.75" x14ac:dyDescent="0.25">
      <c r="A34" s="20" t="s">
        <v>23</v>
      </c>
    </row>
    <row r="35" spans="1:29" ht="18.75" x14ac:dyDescent="0.25">
      <c r="A35" s="21" t="s">
        <v>22</v>
      </c>
      <c r="B35" s="22">
        <f>(0 + 2 + 4 + 14 + 23 + 27)/6</f>
        <v>11.666666666666666</v>
      </c>
    </row>
    <row r="36" spans="1:29" ht="37.5" x14ac:dyDescent="0.25">
      <c r="A36" s="21" t="s">
        <v>21</v>
      </c>
      <c r="B36" s="22">
        <f>(2 + 4 + 14 + 23 + 27 + 28) /6</f>
        <v>16.333333333333332</v>
      </c>
    </row>
    <row r="39" spans="1:29" ht="112.5" x14ac:dyDescent="0.25">
      <c r="A39" s="20" t="s">
        <v>25</v>
      </c>
    </row>
    <row r="41" spans="1:29" ht="21" x14ac:dyDescent="0.35">
      <c r="A41" s="31" t="s">
        <v>50</v>
      </c>
    </row>
    <row r="42" spans="1:29" ht="18.75" x14ac:dyDescent="0.3">
      <c r="A42" s="19" t="s">
        <v>45</v>
      </c>
    </row>
    <row r="43" spans="1:29" ht="30" x14ac:dyDescent="0.25">
      <c r="A43" s="23" t="s">
        <v>26</v>
      </c>
    </row>
    <row r="45" spans="1:29" ht="15.75" thickBot="1" x14ac:dyDescent="0.3"/>
    <row r="46" spans="1:29" ht="19.5" customHeight="1" thickBot="1" x14ac:dyDescent="0.3">
      <c r="A46" s="26" t="s">
        <v>27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8"/>
    </row>
    <row r="47" spans="1:29" ht="19.5" thickBot="1" x14ac:dyDescent="0.3">
      <c r="A47" s="3" t="s">
        <v>13</v>
      </c>
      <c r="B47" s="8">
        <v>1</v>
      </c>
      <c r="C47" s="8">
        <v>2</v>
      </c>
      <c r="D47" s="8">
        <v>3</v>
      </c>
      <c r="E47" s="8">
        <v>4</v>
      </c>
      <c r="F47" s="8">
        <v>5</v>
      </c>
      <c r="G47" s="8">
        <v>6</v>
      </c>
      <c r="H47" s="8">
        <v>7</v>
      </c>
      <c r="I47" s="8">
        <v>8</v>
      </c>
      <c r="J47" s="8">
        <v>9</v>
      </c>
      <c r="K47" s="8">
        <v>10</v>
      </c>
      <c r="L47" s="8">
        <v>11</v>
      </c>
      <c r="M47" s="8">
        <v>12</v>
      </c>
      <c r="N47" s="8">
        <v>13</v>
      </c>
      <c r="O47" s="8">
        <v>14</v>
      </c>
      <c r="P47" s="8">
        <v>15</v>
      </c>
      <c r="Q47" s="8">
        <v>16</v>
      </c>
      <c r="R47" s="8">
        <v>17</v>
      </c>
      <c r="S47" s="8">
        <v>18</v>
      </c>
      <c r="T47" s="11">
        <v>19</v>
      </c>
      <c r="U47" s="11">
        <v>20</v>
      </c>
      <c r="V47" s="11">
        <v>21</v>
      </c>
      <c r="W47" s="11">
        <v>22</v>
      </c>
      <c r="X47" s="11">
        <v>23</v>
      </c>
      <c r="Y47" s="11">
        <v>24</v>
      </c>
      <c r="Z47" s="11">
        <v>25</v>
      </c>
      <c r="AA47" s="11">
        <v>26</v>
      </c>
      <c r="AB47" s="11">
        <v>27</v>
      </c>
      <c r="AC47" s="11">
        <v>28</v>
      </c>
    </row>
    <row r="48" spans="1:29" ht="21" thickBot="1" x14ac:dyDescent="0.3">
      <c r="A48" s="3" t="s">
        <v>9</v>
      </c>
      <c r="B48" s="8" t="s">
        <v>14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9"/>
      <c r="P48" s="9"/>
      <c r="Q48" s="9"/>
      <c r="R48" s="9"/>
      <c r="S48" s="10"/>
      <c r="T48" s="15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21" thickBot="1" x14ac:dyDescent="0.3">
      <c r="A49" s="3" t="s">
        <v>10</v>
      </c>
      <c r="B49" s="8" t="s">
        <v>15</v>
      </c>
      <c r="C49" s="8" t="s">
        <v>14</v>
      </c>
      <c r="D49" s="8" t="s">
        <v>14</v>
      </c>
      <c r="E49" s="8" t="s">
        <v>15</v>
      </c>
      <c r="F49" s="8" t="s">
        <v>15</v>
      </c>
      <c r="G49" s="8" t="s">
        <v>15</v>
      </c>
      <c r="H49" s="8" t="s">
        <v>15</v>
      </c>
      <c r="I49" s="8" t="s">
        <v>15</v>
      </c>
      <c r="J49" s="8" t="s">
        <v>15</v>
      </c>
      <c r="K49" s="8" t="s">
        <v>15</v>
      </c>
      <c r="L49" s="8" t="s">
        <v>15</v>
      </c>
      <c r="M49" s="8" t="s">
        <v>14</v>
      </c>
      <c r="N49" s="8" t="s">
        <v>14</v>
      </c>
      <c r="O49" s="8"/>
      <c r="P49" s="8"/>
      <c r="Q49" s="8"/>
      <c r="R49" s="8"/>
      <c r="S49" s="10"/>
      <c r="T49" s="15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21" thickBot="1" x14ac:dyDescent="0.3">
      <c r="A50" s="3" t="s">
        <v>11</v>
      </c>
      <c r="B50" s="11" t="s">
        <v>15</v>
      </c>
      <c r="C50" s="11" t="s">
        <v>15</v>
      </c>
      <c r="D50" s="11" t="s">
        <v>15</v>
      </c>
      <c r="E50" s="11" t="s">
        <v>14</v>
      </c>
      <c r="F50" s="11" t="s">
        <v>14</v>
      </c>
      <c r="G50" s="11" t="s">
        <v>15</v>
      </c>
      <c r="H50" s="11" t="s">
        <v>15</v>
      </c>
      <c r="I50" s="11" t="s">
        <v>15</v>
      </c>
      <c r="J50" s="11" t="s">
        <v>15</v>
      </c>
      <c r="K50" s="11" t="s">
        <v>15</v>
      </c>
      <c r="L50" s="11" t="s">
        <v>15</v>
      </c>
      <c r="M50" s="11" t="s">
        <v>15</v>
      </c>
      <c r="N50" s="11" t="s">
        <v>15</v>
      </c>
      <c r="O50" s="11" t="s">
        <v>14</v>
      </c>
      <c r="P50" s="11" t="s">
        <v>14</v>
      </c>
      <c r="Q50" s="11" t="s">
        <v>15</v>
      </c>
      <c r="R50" s="11" t="s">
        <v>15</v>
      </c>
      <c r="S50" s="17" t="s">
        <v>14</v>
      </c>
      <c r="T50" s="17" t="s">
        <v>14</v>
      </c>
      <c r="U50" s="17" t="s">
        <v>15</v>
      </c>
      <c r="V50" s="17" t="s">
        <v>15</v>
      </c>
      <c r="W50" s="17" t="s">
        <v>14</v>
      </c>
      <c r="X50" s="17" t="s">
        <v>14</v>
      </c>
      <c r="Y50" s="17" t="s">
        <v>15</v>
      </c>
      <c r="Z50" s="17" t="s">
        <v>15</v>
      </c>
      <c r="AA50" s="17" t="s">
        <v>14</v>
      </c>
      <c r="AB50" s="17"/>
      <c r="AC50" s="8"/>
    </row>
    <row r="51" spans="1:29" ht="21" thickBot="1" x14ac:dyDescent="0.3">
      <c r="A51" s="16" t="s">
        <v>16</v>
      </c>
      <c r="B51" s="11" t="s">
        <v>15</v>
      </c>
      <c r="C51" s="11" t="s">
        <v>15</v>
      </c>
      <c r="D51" s="11" t="s">
        <v>15</v>
      </c>
      <c r="E51" s="11" t="s">
        <v>15</v>
      </c>
      <c r="F51" s="11" t="s">
        <v>15</v>
      </c>
      <c r="G51" s="11" t="s">
        <v>14</v>
      </c>
      <c r="H51" s="11" t="s">
        <v>14</v>
      </c>
      <c r="I51" s="11" t="s">
        <v>15</v>
      </c>
      <c r="J51" s="11" t="s">
        <v>15</v>
      </c>
      <c r="K51" s="11" t="s">
        <v>15</v>
      </c>
      <c r="L51" s="11" t="s">
        <v>15</v>
      </c>
      <c r="M51" s="11" t="s">
        <v>15</v>
      </c>
      <c r="N51" s="11" t="s">
        <v>15</v>
      </c>
      <c r="O51" s="11" t="s">
        <v>15</v>
      </c>
      <c r="P51" s="11" t="s">
        <v>15</v>
      </c>
      <c r="Q51" s="11" t="s">
        <v>14</v>
      </c>
      <c r="R51" s="11" t="s">
        <v>14</v>
      </c>
      <c r="S51" s="11" t="s">
        <v>15</v>
      </c>
      <c r="T51" s="11" t="s">
        <v>15</v>
      </c>
      <c r="U51" s="11" t="s">
        <v>14</v>
      </c>
      <c r="V51" s="11" t="s">
        <v>14</v>
      </c>
      <c r="W51" s="11" t="s">
        <v>15</v>
      </c>
      <c r="X51" s="11" t="s">
        <v>15</v>
      </c>
      <c r="Y51" s="11" t="s">
        <v>14</v>
      </c>
      <c r="Z51" s="11" t="s">
        <v>14</v>
      </c>
      <c r="AA51" s="11" t="s">
        <v>15</v>
      </c>
      <c r="AB51" s="11" t="s">
        <v>14</v>
      </c>
      <c r="AC51" s="11" t="s">
        <v>14</v>
      </c>
    </row>
    <row r="52" spans="1:29" ht="21" thickBot="1" x14ac:dyDescent="0.3">
      <c r="A52" s="16" t="s">
        <v>17</v>
      </c>
      <c r="B52" s="11" t="s">
        <v>15</v>
      </c>
      <c r="C52" s="11" t="s">
        <v>15</v>
      </c>
      <c r="D52" s="11" t="s">
        <v>15</v>
      </c>
      <c r="E52" s="11" t="s">
        <v>15</v>
      </c>
      <c r="F52" s="11" t="s">
        <v>15</v>
      </c>
      <c r="G52" s="11" t="s">
        <v>15</v>
      </c>
      <c r="H52" s="11" t="s">
        <v>15</v>
      </c>
      <c r="I52" s="11" t="s">
        <v>14</v>
      </c>
      <c r="J52" s="11" t="s">
        <v>14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3"/>
      <c r="AC52" s="13"/>
    </row>
    <row r="53" spans="1:29" ht="21" thickBot="1" x14ac:dyDescent="0.3">
      <c r="A53" s="16" t="s">
        <v>18</v>
      </c>
      <c r="B53" s="8" t="s">
        <v>15</v>
      </c>
      <c r="C53" s="8" t="s">
        <v>15</v>
      </c>
      <c r="D53" s="8" t="s">
        <v>15</v>
      </c>
      <c r="E53" s="8" t="s">
        <v>15</v>
      </c>
      <c r="F53" s="8" t="s">
        <v>15</v>
      </c>
      <c r="G53" s="8" t="s">
        <v>15</v>
      </c>
      <c r="H53" s="8" t="s">
        <v>15</v>
      </c>
      <c r="I53" s="8" t="s">
        <v>15</v>
      </c>
      <c r="J53" s="8" t="s">
        <v>15</v>
      </c>
      <c r="K53" s="8" t="s">
        <v>14</v>
      </c>
      <c r="L53" s="8" t="s">
        <v>14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5" spans="1:29" ht="15.75" thickBot="1" x14ac:dyDescent="0.3"/>
    <row r="56" spans="1:29" ht="19.5" thickBot="1" x14ac:dyDescent="0.3">
      <c r="A56" s="26" t="s">
        <v>28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/>
    </row>
    <row r="57" spans="1:29" ht="19.5" thickBot="1" x14ac:dyDescent="0.3">
      <c r="A57" s="3" t="s">
        <v>13</v>
      </c>
      <c r="B57" s="8">
        <v>1</v>
      </c>
      <c r="C57" s="8">
        <v>2</v>
      </c>
      <c r="D57" s="8">
        <v>3</v>
      </c>
      <c r="E57" s="8">
        <v>4</v>
      </c>
      <c r="F57" s="8">
        <v>5</v>
      </c>
      <c r="G57" s="8">
        <v>6</v>
      </c>
      <c r="H57" s="8">
        <v>7</v>
      </c>
      <c r="I57" s="8">
        <v>8</v>
      </c>
      <c r="J57" s="8">
        <v>9</v>
      </c>
      <c r="K57" s="8">
        <v>10</v>
      </c>
      <c r="L57" s="8">
        <v>11</v>
      </c>
      <c r="M57" s="8">
        <v>12</v>
      </c>
      <c r="N57" s="8">
        <v>13</v>
      </c>
      <c r="O57" s="8">
        <v>14</v>
      </c>
      <c r="P57" s="8">
        <v>15</v>
      </c>
      <c r="Q57" s="8">
        <v>16</v>
      </c>
      <c r="R57" s="8">
        <v>17</v>
      </c>
      <c r="S57" s="8">
        <v>18</v>
      </c>
      <c r="T57" s="11">
        <v>19</v>
      </c>
      <c r="U57" s="11">
        <v>20</v>
      </c>
      <c r="V57" s="11">
        <v>21</v>
      </c>
      <c r="W57" s="11">
        <v>22</v>
      </c>
      <c r="X57" s="11">
        <v>23</v>
      </c>
      <c r="Y57" s="11">
        <v>24</v>
      </c>
      <c r="Z57" s="11">
        <v>25</v>
      </c>
      <c r="AA57" s="11">
        <v>26</v>
      </c>
      <c r="AB57" s="11">
        <v>27</v>
      </c>
      <c r="AC57" s="11">
        <v>28</v>
      </c>
    </row>
    <row r="58" spans="1:29" ht="21" thickBot="1" x14ac:dyDescent="0.3">
      <c r="A58" s="3" t="s">
        <v>9</v>
      </c>
      <c r="B58" s="8" t="s">
        <v>14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9"/>
      <c r="P58" s="9"/>
      <c r="Q58" s="9"/>
      <c r="R58" s="9"/>
      <c r="S58" s="10"/>
      <c r="T58" s="15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21" thickBot="1" x14ac:dyDescent="0.3">
      <c r="A59" s="3" t="s">
        <v>10</v>
      </c>
      <c r="B59" s="8" t="s">
        <v>15</v>
      </c>
      <c r="C59" s="8" t="s">
        <v>14</v>
      </c>
      <c r="D59" s="8" t="s">
        <v>15</v>
      </c>
      <c r="E59" s="8" t="s">
        <v>15</v>
      </c>
      <c r="F59" s="8" t="s">
        <v>15</v>
      </c>
      <c r="G59" s="8" t="s">
        <v>15</v>
      </c>
      <c r="H59" s="8" t="s">
        <v>14</v>
      </c>
      <c r="I59" s="8" t="s">
        <v>15</v>
      </c>
      <c r="J59" s="8" t="s">
        <v>15</v>
      </c>
      <c r="K59" s="8" t="s">
        <v>15</v>
      </c>
      <c r="L59" s="8" t="s">
        <v>15</v>
      </c>
      <c r="M59" s="8" t="s">
        <v>14</v>
      </c>
      <c r="N59" s="8" t="s">
        <v>15</v>
      </c>
      <c r="O59" s="8" t="s">
        <v>15</v>
      </c>
      <c r="P59" s="8" t="s">
        <v>14</v>
      </c>
      <c r="Q59" s="8"/>
      <c r="R59" s="8"/>
      <c r="S59" s="10"/>
      <c r="T59" s="15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21" thickBot="1" x14ac:dyDescent="0.3">
      <c r="A60" s="3" t="s">
        <v>11</v>
      </c>
      <c r="B60" s="11" t="s">
        <v>15</v>
      </c>
      <c r="C60" s="11" t="s">
        <v>15</v>
      </c>
      <c r="D60" s="11" t="s">
        <v>14</v>
      </c>
      <c r="E60" s="11" t="s">
        <v>15</v>
      </c>
      <c r="F60" s="11" t="s">
        <v>15</v>
      </c>
      <c r="G60" s="11" t="s">
        <v>15</v>
      </c>
      <c r="H60" s="11" t="s">
        <v>15</v>
      </c>
      <c r="I60" s="11" t="s">
        <v>14</v>
      </c>
      <c r="J60" s="11" t="s">
        <v>15</v>
      </c>
      <c r="K60" s="11" t="s">
        <v>15</v>
      </c>
      <c r="L60" s="11" t="s">
        <v>15</v>
      </c>
      <c r="M60" s="11" t="s">
        <v>15</v>
      </c>
      <c r="N60" s="11" t="s">
        <v>14</v>
      </c>
      <c r="O60" s="11" t="s">
        <v>15</v>
      </c>
      <c r="P60" s="11" t="s">
        <v>15</v>
      </c>
      <c r="Q60" s="11" t="s">
        <v>14</v>
      </c>
      <c r="R60" s="11" t="s">
        <v>15</v>
      </c>
      <c r="S60" s="17" t="s">
        <v>14</v>
      </c>
      <c r="T60" s="17" t="s">
        <v>15</v>
      </c>
      <c r="U60" s="17" t="s">
        <v>14</v>
      </c>
      <c r="V60" s="17" t="s">
        <v>15</v>
      </c>
      <c r="W60" s="17" t="s">
        <v>14</v>
      </c>
      <c r="X60" s="17" t="s">
        <v>15</v>
      </c>
      <c r="Y60" s="17" t="s">
        <v>14</v>
      </c>
      <c r="Z60" s="17" t="s">
        <v>15</v>
      </c>
      <c r="AA60" s="17" t="s">
        <v>14</v>
      </c>
      <c r="AB60" s="17"/>
      <c r="AC60" s="8"/>
    </row>
    <row r="61" spans="1:29" ht="21" thickBot="1" x14ac:dyDescent="0.3">
      <c r="A61" s="16" t="s">
        <v>16</v>
      </c>
      <c r="B61" s="11" t="s">
        <v>15</v>
      </c>
      <c r="C61" s="11" t="s">
        <v>15</v>
      </c>
      <c r="D61" s="11" t="s">
        <v>15</v>
      </c>
      <c r="E61" s="11" t="s">
        <v>14</v>
      </c>
      <c r="F61" s="11" t="s">
        <v>15</v>
      </c>
      <c r="G61" s="11" t="s">
        <v>15</v>
      </c>
      <c r="H61" s="11" t="s">
        <v>15</v>
      </c>
      <c r="I61" s="11" t="s">
        <v>15</v>
      </c>
      <c r="J61" s="11" t="s">
        <v>14</v>
      </c>
      <c r="K61" s="11" t="s">
        <v>15</v>
      </c>
      <c r="L61" s="11" t="s">
        <v>15</v>
      </c>
      <c r="M61" s="11" t="s">
        <v>15</v>
      </c>
      <c r="N61" s="11" t="s">
        <v>15</v>
      </c>
      <c r="O61" s="11" t="s">
        <v>14</v>
      </c>
      <c r="P61" s="11" t="s">
        <v>15</v>
      </c>
      <c r="Q61" s="11" t="s">
        <v>15</v>
      </c>
      <c r="R61" s="11" t="s">
        <v>14</v>
      </c>
      <c r="S61" s="11" t="s">
        <v>15</v>
      </c>
      <c r="T61" s="11" t="s">
        <v>14</v>
      </c>
      <c r="U61" s="11" t="s">
        <v>15</v>
      </c>
      <c r="V61" s="11" t="s">
        <v>14</v>
      </c>
      <c r="W61" s="11" t="s">
        <v>15</v>
      </c>
      <c r="X61" s="11" t="s">
        <v>14</v>
      </c>
      <c r="Y61" s="11" t="s">
        <v>15</v>
      </c>
      <c r="Z61" s="11" t="s">
        <v>14</v>
      </c>
      <c r="AA61" s="11" t="s">
        <v>15</v>
      </c>
      <c r="AB61" s="11" t="s">
        <v>14</v>
      </c>
      <c r="AC61" s="11" t="s">
        <v>14</v>
      </c>
    </row>
    <row r="62" spans="1:29" ht="21" thickBot="1" x14ac:dyDescent="0.3">
      <c r="A62" s="16" t="s">
        <v>17</v>
      </c>
      <c r="B62" s="11" t="s">
        <v>15</v>
      </c>
      <c r="C62" s="11" t="s">
        <v>15</v>
      </c>
      <c r="D62" s="11" t="s">
        <v>15</v>
      </c>
      <c r="E62" s="11" t="s">
        <v>15</v>
      </c>
      <c r="F62" s="11" t="s">
        <v>14</v>
      </c>
      <c r="G62" s="11" t="s">
        <v>15</v>
      </c>
      <c r="H62" s="11" t="s">
        <v>15</v>
      </c>
      <c r="I62" s="11" t="s">
        <v>15</v>
      </c>
      <c r="J62" s="11" t="s">
        <v>15</v>
      </c>
      <c r="K62" s="11" t="s">
        <v>14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3"/>
      <c r="AC62" s="13"/>
    </row>
    <row r="63" spans="1:29" ht="21" thickBot="1" x14ac:dyDescent="0.3">
      <c r="A63" s="16" t="s">
        <v>18</v>
      </c>
      <c r="B63" s="8" t="s">
        <v>15</v>
      </c>
      <c r="C63" s="8" t="s">
        <v>15</v>
      </c>
      <c r="D63" s="8" t="s">
        <v>15</v>
      </c>
      <c r="E63" s="8" t="s">
        <v>15</v>
      </c>
      <c r="F63" s="8" t="s">
        <v>15</v>
      </c>
      <c r="G63" s="8" t="s">
        <v>14</v>
      </c>
      <c r="H63" s="8" t="s">
        <v>15</v>
      </c>
      <c r="I63" s="8" t="s">
        <v>15</v>
      </c>
      <c r="J63" s="8" t="s">
        <v>15</v>
      </c>
      <c r="K63" s="8" t="s">
        <v>15</v>
      </c>
      <c r="L63" s="8" t="s">
        <v>14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7" spans="1:2" ht="18.75" x14ac:dyDescent="0.25">
      <c r="A67" s="20" t="s">
        <v>29</v>
      </c>
    </row>
    <row r="68" spans="1:2" ht="18.75" x14ac:dyDescent="0.25">
      <c r="A68" s="21" t="s">
        <v>22</v>
      </c>
      <c r="B68" s="22">
        <f>(0 + 9 + 17 + 18 + 7 + 9)/6</f>
        <v>10</v>
      </c>
    </row>
    <row r="69" spans="1:2" ht="37.5" x14ac:dyDescent="0.25">
      <c r="A69" s="21" t="s">
        <v>21</v>
      </c>
      <c r="B69" s="22">
        <f>(1 + 13 + 26 + 28 + 9 + 11) /6</f>
        <v>14.666666666666666</v>
      </c>
    </row>
    <row r="71" spans="1:2" ht="18.75" x14ac:dyDescent="0.25">
      <c r="A71" s="20" t="s">
        <v>30</v>
      </c>
    </row>
    <row r="72" spans="1:2" ht="18.75" x14ac:dyDescent="0.25">
      <c r="A72" s="21" t="s">
        <v>22</v>
      </c>
      <c r="B72" s="12">
        <f>(0 + 11 + 17 + 18 + 8 + 9)/6</f>
        <v>10.5</v>
      </c>
    </row>
    <row r="73" spans="1:2" ht="37.5" x14ac:dyDescent="0.25">
      <c r="A73" s="21" t="s">
        <v>21</v>
      </c>
      <c r="B73" s="22">
        <f>(1 + 15 + 26 + 28 + 10 + 11) /6</f>
        <v>15.166666666666666</v>
      </c>
    </row>
    <row r="76" spans="1:2" ht="93.75" x14ac:dyDescent="0.25">
      <c r="A76" s="24" t="s">
        <v>31</v>
      </c>
    </row>
    <row r="80" spans="1:2" ht="19.5" thickBot="1" x14ac:dyDescent="0.35">
      <c r="A80" s="19" t="s">
        <v>44</v>
      </c>
    </row>
    <row r="81" spans="1:29" ht="75.75" thickBot="1" x14ac:dyDescent="0.3">
      <c r="A81" s="3" t="s">
        <v>1</v>
      </c>
      <c r="B81" s="3" t="s">
        <v>32</v>
      </c>
      <c r="C81" s="25" t="s">
        <v>33</v>
      </c>
    </row>
    <row r="82" spans="1:29" ht="21" thickBot="1" x14ac:dyDescent="0.3">
      <c r="A82" s="3" t="s">
        <v>9</v>
      </c>
      <c r="B82" s="4">
        <v>9</v>
      </c>
      <c r="C82" s="4">
        <v>1</v>
      </c>
    </row>
    <row r="83" spans="1:29" ht="21" thickBot="1" x14ac:dyDescent="0.3">
      <c r="A83" s="3" t="s">
        <v>10</v>
      </c>
      <c r="B83" s="4">
        <v>0</v>
      </c>
      <c r="C83" s="4">
        <v>3</v>
      </c>
    </row>
    <row r="84" spans="1:29" ht="21" thickBot="1" x14ac:dyDescent="0.3">
      <c r="A84" s="3" t="s">
        <v>11</v>
      </c>
      <c r="B84" s="4">
        <v>6</v>
      </c>
      <c r="C84" s="4">
        <v>2</v>
      </c>
    </row>
    <row r="85" spans="1:29" ht="21" thickBot="1" x14ac:dyDescent="0.3">
      <c r="A85" s="3" t="s">
        <v>34</v>
      </c>
      <c r="B85" s="4">
        <v>3</v>
      </c>
      <c r="C85" s="4">
        <v>1</v>
      </c>
    </row>
    <row r="86" spans="1:29" ht="21" thickBot="1" x14ac:dyDescent="0.3">
      <c r="A86" s="3" t="s">
        <v>35</v>
      </c>
      <c r="B86" s="4">
        <v>0</v>
      </c>
      <c r="C86" s="4">
        <v>6</v>
      </c>
    </row>
    <row r="87" spans="1:29" ht="21" thickBot="1" x14ac:dyDescent="0.3">
      <c r="A87" s="3" t="s">
        <v>36</v>
      </c>
      <c r="B87" s="4">
        <v>3</v>
      </c>
      <c r="C87" s="4">
        <v>5</v>
      </c>
    </row>
    <row r="90" spans="1:29" ht="15.75" thickBot="1" x14ac:dyDescent="0.3"/>
    <row r="91" spans="1:29" ht="19.5" thickBot="1" x14ac:dyDescent="0.3">
      <c r="A91" s="26" t="s">
        <v>38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8"/>
    </row>
    <row r="92" spans="1:29" ht="19.5" thickBot="1" x14ac:dyDescent="0.3">
      <c r="A92" s="3" t="s">
        <v>13</v>
      </c>
      <c r="B92" s="8">
        <v>1</v>
      </c>
      <c r="C92" s="8">
        <v>2</v>
      </c>
      <c r="D92" s="8">
        <v>3</v>
      </c>
      <c r="E92" s="8">
        <v>4</v>
      </c>
      <c r="F92" s="8">
        <v>5</v>
      </c>
      <c r="G92" s="8">
        <v>6</v>
      </c>
      <c r="H92" s="8">
        <v>7</v>
      </c>
      <c r="I92" s="8">
        <v>8</v>
      </c>
      <c r="J92" s="8">
        <v>9</v>
      </c>
      <c r="K92" s="8">
        <v>10</v>
      </c>
      <c r="L92" s="8">
        <v>11</v>
      </c>
      <c r="M92" s="8">
        <v>12</v>
      </c>
      <c r="N92" s="8">
        <v>13</v>
      </c>
      <c r="O92" s="8">
        <v>14</v>
      </c>
      <c r="P92" s="8">
        <v>15</v>
      </c>
      <c r="Q92" s="8">
        <v>16</v>
      </c>
      <c r="R92" s="8">
        <v>17</v>
      </c>
      <c r="S92" s="8">
        <v>18</v>
      </c>
      <c r="T92" s="11">
        <v>19</v>
      </c>
      <c r="U92" s="11">
        <v>20</v>
      </c>
      <c r="V92" s="11">
        <v>21</v>
      </c>
      <c r="W92" s="11">
        <v>22</v>
      </c>
      <c r="X92" s="11">
        <v>23</v>
      </c>
      <c r="Y92" s="11">
        <v>24</v>
      </c>
      <c r="Z92" s="11">
        <v>25</v>
      </c>
      <c r="AA92" s="11">
        <v>26</v>
      </c>
      <c r="AB92" s="11">
        <v>27</v>
      </c>
      <c r="AC92" s="11">
        <v>28</v>
      </c>
    </row>
    <row r="93" spans="1:29" ht="21" thickBot="1" x14ac:dyDescent="0.3">
      <c r="A93" s="3" t="s">
        <v>9</v>
      </c>
      <c r="B93" s="8" t="s">
        <v>14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9"/>
      <c r="P93" s="9"/>
      <c r="Q93" s="9"/>
      <c r="R93" s="9"/>
      <c r="S93" s="10"/>
      <c r="T93" s="15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21" thickBot="1" x14ac:dyDescent="0.3">
      <c r="A94" s="3" t="s">
        <v>10</v>
      </c>
      <c r="B94" s="8" t="s">
        <v>15</v>
      </c>
      <c r="C94" s="8" t="s">
        <v>15</v>
      </c>
      <c r="D94" s="8" t="s">
        <v>15</v>
      </c>
      <c r="E94" s="8" t="s">
        <v>15</v>
      </c>
      <c r="F94" s="8" t="s">
        <v>15</v>
      </c>
      <c r="G94" s="8" t="s">
        <v>14</v>
      </c>
      <c r="H94" s="8" t="s">
        <v>14</v>
      </c>
      <c r="I94" s="8" t="s">
        <v>14</v>
      </c>
      <c r="J94" s="8" t="s">
        <v>14</v>
      </c>
      <c r="K94" s="8"/>
      <c r="L94" s="8"/>
      <c r="M94" s="8"/>
      <c r="N94" s="8"/>
      <c r="O94" s="8"/>
      <c r="P94" s="8"/>
      <c r="Q94" s="8"/>
      <c r="R94" s="8"/>
      <c r="S94" s="10"/>
      <c r="T94" s="15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21" thickBot="1" x14ac:dyDescent="0.3">
      <c r="A95" s="3" t="s">
        <v>11</v>
      </c>
      <c r="B95" s="11" t="s">
        <v>15</v>
      </c>
      <c r="C95" s="11" t="s">
        <v>15</v>
      </c>
      <c r="D95" s="11" t="s">
        <v>15</v>
      </c>
      <c r="E95" s="11" t="s">
        <v>15</v>
      </c>
      <c r="F95" s="11" t="s">
        <v>15</v>
      </c>
      <c r="G95" s="11" t="s">
        <v>15</v>
      </c>
      <c r="H95" s="11" t="s">
        <v>15</v>
      </c>
      <c r="I95" s="11" t="s">
        <v>15</v>
      </c>
      <c r="J95" s="11" t="s">
        <v>15</v>
      </c>
      <c r="K95" s="11" t="s">
        <v>14</v>
      </c>
      <c r="L95" s="11" t="s">
        <v>14</v>
      </c>
      <c r="M95" s="11" t="s">
        <v>14</v>
      </c>
      <c r="N95" s="11" t="s">
        <v>14</v>
      </c>
      <c r="O95" s="11" t="s">
        <v>14</v>
      </c>
      <c r="P95" s="11" t="s">
        <v>14</v>
      </c>
      <c r="Q95" s="11" t="s">
        <v>14</v>
      </c>
      <c r="R95" s="11" t="s">
        <v>14</v>
      </c>
      <c r="S95" s="11" t="s">
        <v>14</v>
      </c>
      <c r="T95" s="11"/>
      <c r="U95" s="17"/>
      <c r="V95" s="17"/>
      <c r="W95" s="17"/>
      <c r="X95" s="17"/>
      <c r="Y95" s="17"/>
      <c r="Z95" s="17"/>
      <c r="AA95" s="17"/>
      <c r="AB95" s="17"/>
      <c r="AC95" s="8"/>
    </row>
    <row r="96" spans="1:29" ht="21" thickBot="1" x14ac:dyDescent="0.3">
      <c r="A96" s="16" t="s">
        <v>16</v>
      </c>
      <c r="B96" s="11" t="s">
        <v>15</v>
      </c>
      <c r="C96" s="11" t="s">
        <v>15</v>
      </c>
      <c r="D96" s="11" t="s">
        <v>15</v>
      </c>
      <c r="E96" s="11" t="s">
        <v>15</v>
      </c>
      <c r="F96" s="11" t="s">
        <v>15</v>
      </c>
      <c r="G96" s="11" t="s">
        <v>15</v>
      </c>
      <c r="H96" s="11" t="s">
        <v>15</v>
      </c>
      <c r="I96" s="11" t="s">
        <v>15</v>
      </c>
      <c r="J96" s="11" t="s">
        <v>15</v>
      </c>
      <c r="K96" s="11" t="s">
        <v>15</v>
      </c>
      <c r="L96" s="11" t="s">
        <v>15</v>
      </c>
      <c r="M96" s="11" t="s">
        <v>15</v>
      </c>
      <c r="N96" s="11" t="s">
        <v>15</v>
      </c>
      <c r="O96" s="11" t="s">
        <v>15</v>
      </c>
      <c r="P96" s="11" t="s">
        <v>15</v>
      </c>
      <c r="Q96" s="11" t="s">
        <v>15</v>
      </c>
      <c r="R96" s="11" t="s">
        <v>15</v>
      </c>
      <c r="S96" s="11" t="s">
        <v>15</v>
      </c>
      <c r="T96" s="11" t="s">
        <v>14</v>
      </c>
      <c r="U96" s="11" t="s">
        <v>14</v>
      </c>
      <c r="V96" s="11" t="s">
        <v>14</v>
      </c>
      <c r="W96" s="11" t="s">
        <v>14</v>
      </c>
      <c r="X96" s="11" t="s">
        <v>14</v>
      </c>
      <c r="Y96" s="11" t="s">
        <v>14</v>
      </c>
      <c r="Z96" s="11" t="s">
        <v>14</v>
      </c>
      <c r="AA96" s="11" t="s">
        <v>14</v>
      </c>
      <c r="AB96" s="11" t="s">
        <v>14</v>
      </c>
      <c r="AC96" s="11" t="s">
        <v>14</v>
      </c>
    </row>
    <row r="97" spans="1:29" ht="21" thickBot="1" x14ac:dyDescent="0.3">
      <c r="A97" s="16" t="s">
        <v>17</v>
      </c>
      <c r="B97" s="11" t="s">
        <v>15</v>
      </c>
      <c r="C97" s="11" t="s">
        <v>14</v>
      </c>
      <c r="D97" s="11" t="s">
        <v>14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3"/>
      <c r="AC97" s="13"/>
    </row>
    <row r="98" spans="1:29" ht="21" thickBot="1" x14ac:dyDescent="0.3">
      <c r="A98" s="16" t="s">
        <v>18</v>
      </c>
      <c r="B98" s="8" t="s">
        <v>15</v>
      </c>
      <c r="C98" s="8" t="s">
        <v>15</v>
      </c>
      <c r="D98" s="8" t="s">
        <v>15</v>
      </c>
      <c r="E98" s="8" t="s">
        <v>14</v>
      </c>
      <c r="F98" s="8" t="s">
        <v>14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101" spans="1:29" ht="15.75" thickBot="1" x14ac:dyDescent="0.3"/>
    <row r="102" spans="1:29" ht="19.5" thickBot="1" x14ac:dyDescent="0.3">
      <c r="A102" s="26" t="s">
        <v>39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8"/>
    </row>
    <row r="103" spans="1:29" ht="19.5" thickBot="1" x14ac:dyDescent="0.3">
      <c r="A103" s="3" t="s">
        <v>13</v>
      </c>
      <c r="B103" s="8">
        <v>1</v>
      </c>
      <c r="C103" s="8">
        <v>2</v>
      </c>
      <c r="D103" s="8">
        <v>3</v>
      </c>
      <c r="E103" s="8">
        <v>4</v>
      </c>
      <c r="F103" s="8">
        <v>5</v>
      </c>
      <c r="G103" s="8">
        <v>6</v>
      </c>
      <c r="H103" s="8">
        <v>7</v>
      </c>
      <c r="I103" s="8">
        <v>8</v>
      </c>
      <c r="J103" s="8">
        <v>9</v>
      </c>
      <c r="K103" s="8">
        <v>10</v>
      </c>
      <c r="L103" s="8">
        <v>11</v>
      </c>
      <c r="M103" s="8">
        <v>12</v>
      </c>
      <c r="N103" s="8">
        <v>13</v>
      </c>
      <c r="O103" s="8">
        <v>14</v>
      </c>
      <c r="P103" s="8">
        <v>15</v>
      </c>
      <c r="Q103" s="8">
        <v>16</v>
      </c>
      <c r="R103" s="8">
        <v>17</v>
      </c>
      <c r="S103" s="8">
        <v>18</v>
      </c>
      <c r="T103" s="11">
        <v>19</v>
      </c>
      <c r="U103" s="11">
        <v>20</v>
      </c>
      <c r="V103" s="11">
        <v>21</v>
      </c>
      <c r="W103" s="11">
        <v>22</v>
      </c>
      <c r="X103" s="11">
        <v>23</v>
      </c>
      <c r="Y103" s="11">
        <v>24</v>
      </c>
      <c r="Z103" s="11">
        <v>25</v>
      </c>
      <c r="AA103" s="11">
        <v>26</v>
      </c>
      <c r="AB103" s="11">
        <v>27</v>
      </c>
      <c r="AC103" s="11">
        <v>28</v>
      </c>
    </row>
    <row r="104" spans="1:29" ht="21" thickBot="1" x14ac:dyDescent="0.3">
      <c r="A104" s="3" t="s">
        <v>9</v>
      </c>
      <c r="B104" s="8"/>
      <c r="C104" s="8"/>
      <c r="D104" s="8"/>
      <c r="E104" s="8"/>
      <c r="F104" s="8"/>
      <c r="G104" s="8"/>
      <c r="H104" s="8"/>
      <c r="I104" s="8"/>
      <c r="J104" s="8"/>
      <c r="K104" s="8" t="s">
        <v>14</v>
      </c>
      <c r="L104" s="8"/>
      <c r="M104" s="8"/>
      <c r="N104" s="8"/>
      <c r="O104" s="9"/>
      <c r="P104" s="9"/>
      <c r="Q104" s="9"/>
      <c r="R104" s="9"/>
      <c r="S104" s="10"/>
      <c r="T104" s="15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21" thickBot="1" x14ac:dyDescent="0.3">
      <c r="A105" s="3" t="s">
        <v>10</v>
      </c>
      <c r="B105" s="8" t="s">
        <v>15</v>
      </c>
      <c r="C105" s="8" t="s">
        <v>15</v>
      </c>
      <c r="D105" s="8" t="s">
        <v>14</v>
      </c>
      <c r="E105" s="8" t="s">
        <v>15</v>
      </c>
      <c r="F105" s="8" t="s">
        <v>15</v>
      </c>
      <c r="G105" s="8" t="s">
        <v>14</v>
      </c>
      <c r="H105" s="8" t="s">
        <v>14</v>
      </c>
      <c r="I105" s="8" t="s">
        <v>14</v>
      </c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5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21" thickBot="1" x14ac:dyDescent="0.3">
      <c r="A106" s="3" t="s">
        <v>11</v>
      </c>
      <c r="B106" s="11"/>
      <c r="C106" s="11"/>
      <c r="D106" s="11"/>
      <c r="E106" s="11"/>
      <c r="F106" s="11"/>
      <c r="G106" s="11"/>
      <c r="H106" s="11" t="s">
        <v>15</v>
      </c>
      <c r="I106" s="11" t="s">
        <v>15</v>
      </c>
      <c r="J106" s="11" t="s">
        <v>14</v>
      </c>
      <c r="K106" s="11" t="s">
        <v>15</v>
      </c>
      <c r="L106" s="11" t="s">
        <v>14</v>
      </c>
      <c r="M106" s="11" t="s">
        <v>14</v>
      </c>
      <c r="N106" s="11" t="s">
        <v>14</v>
      </c>
      <c r="O106" s="11" t="s">
        <v>14</v>
      </c>
      <c r="P106" s="11" t="s">
        <v>14</v>
      </c>
      <c r="Q106" s="11" t="s">
        <v>14</v>
      </c>
      <c r="R106" s="11" t="s">
        <v>14</v>
      </c>
      <c r="S106" s="11" t="s">
        <v>14</v>
      </c>
      <c r="T106" s="11"/>
      <c r="U106" s="17"/>
      <c r="V106" s="17"/>
      <c r="W106" s="17"/>
      <c r="X106" s="17"/>
      <c r="Y106" s="17"/>
      <c r="Z106" s="17"/>
      <c r="AA106" s="17"/>
      <c r="AB106" s="17"/>
      <c r="AC106" s="8"/>
    </row>
    <row r="107" spans="1:29" ht="21" thickBot="1" x14ac:dyDescent="0.3">
      <c r="A107" s="16" t="s">
        <v>16</v>
      </c>
      <c r="B107" s="11"/>
      <c r="C107" s="11"/>
      <c r="D107" s="11"/>
      <c r="E107" s="11" t="s">
        <v>15</v>
      </c>
      <c r="F107" s="11" t="s">
        <v>15</v>
      </c>
      <c r="G107" s="11" t="s">
        <v>15</v>
      </c>
      <c r="H107" s="11" t="s">
        <v>15</v>
      </c>
      <c r="I107" s="11" t="s">
        <v>15</v>
      </c>
      <c r="J107" s="11" t="s">
        <v>15</v>
      </c>
      <c r="K107" s="11" t="s">
        <v>15</v>
      </c>
      <c r="L107" s="11" t="s">
        <v>15</v>
      </c>
      <c r="M107" s="11" t="s">
        <v>15</v>
      </c>
      <c r="N107" s="11" t="s">
        <v>15</v>
      </c>
      <c r="O107" s="11" t="s">
        <v>15</v>
      </c>
      <c r="P107" s="11" t="s">
        <v>15</v>
      </c>
      <c r="Q107" s="11" t="s">
        <v>15</v>
      </c>
      <c r="R107" s="11" t="s">
        <v>15</v>
      </c>
      <c r="S107" s="11" t="s">
        <v>15</v>
      </c>
      <c r="T107" s="11" t="s">
        <v>14</v>
      </c>
      <c r="U107" s="11" t="s">
        <v>14</v>
      </c>
      <c r="V107" s="11" t="s">
        <v>14</v>
      </c>
      <c r="W107" s="11" t="s">
        <v>14</v>
      </c>
      <c r="X107" s="11" t="s">
        <v>14</v>
      </c>
      <c r="Y107" s="11" t="s">
        <v>14</v>
      </c>
      <c r="Z107" s="11" t="s">
        <v>14</v>
      </c>
      <c r="AA107" s="11" t="s">
        <v>14</v>
      </c>
      <c r="AB107" s="11" t="s">
        <v>14</v>
      </c>
      <c r="AC107" s="11" t="s">
        <v>14</v>
      </c>
    </row>
    <row r="108" spans="1:29" ht="21" thickBot="1" x14ac:dyDescent="0.3">
      <c r="A108" s="16" t="s">
        <v>17</v>
      </c>
      <c r="B108" s="11" t="s">
        <v>14</v>
      </c>
      <c r="C108" s="11" t="s">
        <v>14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3"/>
      <c r="AC108" s="13"/>
    </row>
    <row r="109" spans="1:29" ht="21" thickBot="1" x14ac:dyDescent="0.3">
      <c r="A109" s="16" t="s">
        <v>18</v>
      </c>
      <c r="B109" s="8"/>
      <c r="C109" s="8"/>
      <c r="D109" s="8"/>
      <c r="E109" s="8" t="s">
        <v>14</v>
      </c>
      <c r="F109" s="8" t="s">
        <v>14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3" spans="1:2" ht="37.5" x14ac:dyDescent="0.25">
      <c r="A113" s="20" t="s">
        <v>40</v>
      </c>
    </row>
    <row r="114" spans="1:2" ht="18.75" x14ac:dyDescent="0.25">
      <c r="A114" s="21" t="s">
        <v>22</v>
      </c>
      <c r="B114" s="22">
        <f>(0 + 5 + 9 + 18 + 1 + 3)/6</f>
        <v>6</v>
      </c>
    </row>
    <row r="115" spans="1:2" ht="37.5" x14ac:dyDescent="0.25">
      <c r="A115" s="21" t="s">
        <v>21</v>
      </c>
      <c r="B115" s="12">
        <f>(5 + 26 + 17 + 10 + 3 + 5) /6</f>
        <v>11</v>
      </c>
    </row>
    <row r="117" spans="1:2" ht="37.5" x14ac:dyDescent="0.25">
      <c r="A117" s="20" t="s">
        <v>41</v>
      </c>
    </row>
    <row r="118" spans="1:2" ht="18.75" x14ac:dyDescent="0.25">
      <c r="A118" s="21" t="s">
        <v>22</v>
      </c>
      <c r="B118" s="22">
        <f>(0 + 4 + 3 + 15 + 0 + 0)/6</f>
        <v>3.6666666666666665</v>
      </c>
    </row>
    <row r="119" spans="1:2" ht="37.5" x14ac:dyDescent="0.25">
      <c r="A119" s="21" t="s">
        <v>21</v>
      </c>
      <c r="B119" s="22">
        <f>(1 + 8 + 12 + 25 + 2 + 2) /6</f>
        <v>8.3333333333333339</v>
      </c>
    </row>
    <row r="122" spans="1:2" ht="131.25" x14ac:dyDescent="0.25">
      <c r="A122" s="24" t="s">
        <v>42</v>
      </c>
    </row>
    <row r="126" spans="1:2" ht="18.75" x14ac:dyDescent="0.3">
      <c r="A126" s="19" t="s">
        <v>43</v>
      </c>
    </row>
    <row r="128" spans="1:2" ht="15.75" thickBot="1" x14ac:dyDescent="0.3"/>
    <row r="129" spans="1:29" ht="19.5" customHeight="1" thickBot="1" x14ac:dyDescent="0.3">
      <c r="A129" s="26" t="s">
        <v>46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8"/>
    </row>
    <row r="130" spans="1:29" ht="19.5" thickBot="1" x14ac:dyDescent="0.3">
      <c r="A130" s="3" t="s">
        <v>13</v>
      </c>
      <c r="B130" s="8">
        <v>1</v>
      </c>
      <c r="C130" s="8">
        <v>2</v>
      </c>
      <c r="D130" s="8">
        <v>3</v>
      </c>
      <c r="E130" s="8">
        <v>4</v>
      </c>
      <c r="F130" s="8">
        <v>5</v>
      </c>
      <c r="G130" s="8">
        <v>6</v>
      </c>
      <c r="H130" s="8">
        <v>7</v>
      </c>
      <c r="I130" s="8">
        <v>8</v>
      </c>
      <c r="J130" s="8">
        <v>9</v>
      </c>
      <c r="K130" s="8">
        <v>10</v>
      </c>
      <c r="L130" s="8">
        <v>11</v>
      </c>
      <c r="M130" s="8">
        <v>12</v>
      </c>
      <c r="N130" s="8">
        <v>13</v>
      </c>
      <c r="O130" s="8">
        <v>14</v>
      </c>
      <c r="P130" s="8">
        <v>15</v>
      </c>
      <c r="Q130" s="8">
        <v>16</v>
      </c>
      <c r="R130" s="8">
        <v>17</v>
      </c>
      <c r="S130" s="8">
        <v>18</v>
      </c>
      <c r="T130" s="11">
        <v>19</v>
      </c>
      <c r="U130" s="11">
        <v>20</v>
      </c>
      <c r="V130" s="11">
        <v>21</v>
      </c>
      <c r="W130" s="11">
        <v>22</v>
      </c>
      <c r="X130" s="11">
        <v>23</v>
      </c>
      <c r="Y130" s="11">
        <v>24</v>
      </c>
      <c r="Z130" s="11">
        <v>25</v>
      </c>
      <c r="AA130" s="11">
        <v>26</v>
      </c>
      <c r="AB130" s="11">
        <v>27</v>
      </c>
      <c r="AC130" s="11">
        <v>28</v>
      </c>
    </row>
    <row r="131" spans="1:29" ht="21" thickBot="1" x14ac:dyDescent="0.3">
      <c r="A131" s="3" t="s">
        <v>9</v>
      </c>
      <c r="B131" s="8"/>
      <c r="C131" s="8"/>
      <c r="D131" s="8"/>
      <c r="E131" s="8"/>
      <c r="F131" s="8"/>
      <c r="G131" s="8"/>
      <c r="H131" s="8"/>
      <c r="I131" s="8"/>
      <c r="J131" s="8"/>
      <c r="K131" s="8" t="s">
        <v>15</v>
      </c>
      <c r="L131" s="8" t="s">
        <v>15</v>
      </c>
      <c r="M131" s="8" t="s">
        <v>15</v>
      </c>
      <c r="N131" s="8" t="s">
        <v>15</v>
      </c>
      <c r="O131" s="8" t="s">
        <v>15</v>
      </c>
      <c r="P131" s="11" t="s">
        <v>14</v>
      </c>
      <c r="Q131" s="9"/>
      <c r="R131" s="9"/>
      <c r="S131" s="10"/>
      <c r="T131" s="15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21" thickBot="1" x14ac:dyDescent="0.3">
      <c r="A132" s="3" t="s">
        <v>10</v>
      </c>
      <c r="B132" s="8" t="s">
        <v>14</v>
      </c>
      <c r="C132" s="8" t="s">
        <v>14</v>
      </c>
      <c r="D132" s="8" t="s">
        <v>14</v>
      </c>
      <c r="E132" s="8" t="s">
        <v>14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7"/>
      <c r="Y132" s="17"/>
      <c r="Z132" s="17"/>
      <c r="AA132" s="17"/>
      <c r="AB132" s="13"/>
      <c r="AC132" s="13"/>
    </row>
    <row r="133" spans="1:29" ht="21" thickBot="1" x14ac:dyDescent="0.3">
      <c r="A133" s="3" t="s">
        <v>11</v>
      </c>
      <c r="B133" s="11"/>
      <c r="C133" s="11"/>
      <c r="D133" s="11"/>
      <c r="E133" s="11"/>
      <c r="F133" s="11"/>
      <c r="G133" s="11"/>
      <c r="H133" s="11" t="s">
        <v>15</v>
      </c>
      <c r="I133" s="11" t="s">
        <v>15</v>
      </c>
      <c r="J133" s="11" t="s">
        <v>15</v>
      </c>
      <c r="K133" s="11" t="s">
        <v>15</v>
      </c>
      <c r="L133" s="11" t="s">
        <v>15</v>
      </c>
      <c r="M133" s="11" t="s">
        <v>15</v>
      </c>
      <c r="N133" s="11" t="s">
        <v>15</v>
      </c>
      <c r="O133" s="11" t="s">
        <v>15</v>
      </c>
      <c r="P133" s="11" t="s">
        <v>15</v>
      </c>
      <c r="Q133" s="11" t="s">
        <v>14</v>
      </c>
      <c r="R133" s="11" t="s">
        <v>14</v>
      </c>
      <c r="S133" s="11" t="s">
        <v>14</v>
      </c>
      <c r="T133" s="11" t="s">
        <v>14</v>
      </c>
      <c r="U133" s="17" t="s">
        <v>14</v>
      </c>
      <c r="V133" s="17" t="s">
        <v>14</v>
      </c>
      <c r="W133" s="17" t="s">
        <v>14</v>
      </c>
      <c r="X133" s="17" t="s">
        <v>14</v>
      </c>
      <c r="Y133" s="17" t="s">
        <v>14</v>
      </c>
      <c r="Z133" s="17"/>
      <c r="AA133" s="17"/>
      <c r="AB133" s="17"/>
      <c r="AC133" s="8"/>
    </row>
    <row r="134" spans="1:29" ht="21" thickBot="1" x14ac:dyDescent="0.3">
      <c r="A134" s="16" t="s">
        <v>16</v>
      </c>
      <c r="B134" s="11"/>
      <c r="C134" s="11"/>
      <c r="D134" s="11"/>
      <c r="E134" s="11" t="s">
        <v>15</v>
      </c>
      <c r="F134" s="11" t="s">
        <v>14</v>
      </c>
      <c r="G134" s="11" t="s">
        <v>14</v>
      </c>
      <c r="H134" s="11" t="s">
        <v>14</v>
      </c>
      <c r="I134" s="11" t="s">
        <v>14</v>
      </c>
      <c r="J134" s="11" t="s">
        <v>14</v>
      </c>
      <c r="K134" s="11" t="s">
        <v>14</v>
      </c>
      <c r="L134" s="11" t="s">
        <v>14</v>
      </c>
      <c r="M134" s="11" t="s">
        <v>14</v>
      </c>
      <c r="N134" s="11" t="s">
        <v>14</v>
      </c>
      <c r="O134" s="11" t="s">
        <v>14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21" thickBot="1" x14ac:dyDescent="0.3">
      <c r="A135" s="16" t="s">
        <v>17</v>
      </c>
      <c r="B135" s="11" t="s">
        <v>15</v>
      </c>
      <c r="C135" s="11" t="s">
        <v>15</v>
      </c>
      <c r="D135" s="11" t="s">
        <v>15</v>
      </c>
      <c r="E135" s="11" t="s">
        <v>15</v>
      </c>
      <c r="F135" s="11" t="s">
        <v>15</v>
      </c>
      <c r="G135" s="11" t="s">
        <v>15</v>
      </c>
      <c r="H135" s="11" t="s">
        <v>15</v>
      </c>
      <c r="I135" s="11" t="s">
        <v>15</v>
      </c>
      <c r="J135" s="11" t="s">
        <v>15</v>
      </c>
      <c r="K135" s="11" t="s">
        <v>15</v>
      </c>
      <c r="L135" s="11" t="s">
        <v>15</v>
      </c>
      <c r="M135" s="11" t="s">
        <v>15</v>
      </c>
      <c r="N135" s="11" t="s">
        <v>15</v>
      </c>
      <c r="O135" s="11" t="s">
        <v>15</v>
      </c>
      <c r="P135" s="11" t="s">
        <v>15</v>
      </c>
      <c r="Q135" s="11" t="s">
        <v>15</v>
      </c>
      <c r="R135" s="11" t="s">
        <v>15</v>
      </c>
      <c r="S135" s="11" t="s">
        <v>15</v>
      </c>
      <c r="T135" s="11" t="s">
        <v>15</v>
      </c>
      <c r="U135" s="11" t="s">
        <v>15</v>
      </c>
      <c r="V135" s="11" t="s">
        <v>15</v>
      </c>
      <c r="W135" s="11" t="s">
        <v>15</v>
      </c>
      <c r="X135" s="11" t="s">
        <v>15</v>
      </c>
      <c r="Y135" s="11" t="s">
        <v>15</v>
      </c>
      <c r="Z135" s="11" t="s">
        <v>15</v>
      </c>
      <c r="AA135" s="11" t="s">
        <v>15</v>
      </c>
      <c r="AB135" s="8" t="s">
        <v>14</v>
      </c>
      <c r="AC135" s="8" t="s">
        <v>14</v>
      </c>
    </row>
    <row r="136" spans="1:29" ht="21" thickBot="1" x14ac:dyDescent="0.3">
      <c r="A136" s="16" t="s">
        <v>18</v>
      </c>
      <c r="B136" s="8"/>
      <c r="C136" s="8"/>
      <c r="D136" s="8"/>
      <c r="E136" s="8" t="s">
        <v>15</v>
      </c>
      <c r="F136" s="8" t="s">
        <v>15</v>
      </c>
      <c r="G136" s="8" t="s">
        <v>15</v>
      </c>
      <c r="H136" s="8" t="s">
        <v>15</v>
      </c>
      <c r="I136" s="8" t="s">
        <v>15</v>
      </c>
      <c r="J136" s="8" t="s">
        <v>15</v>
      </c>
      <c r="K136" s="8" t="s">
        <v>15</v>
      </c>
      <c r="L136" s="8" t="s">
        <v>15</v>
      </c>
      <c r="M136" s="8" t="s">
        <v>15</v>
      </c>
      <c r="N136" s="8" t="s">
        <v>15</v>
      </c>
      <c r="O136" s="8" t="s">
        <v>15</v>
      </c>
      <c r="P136" s="8" t="s">
        <v>15</v>
      </c>
      <c r="Q136" s="8" t="s">
        <v>15</v>
      </c>
      <c r="R136" s="8" t="s">
        <v>15</v>
      </c>
      <c r="S136" s="8" t="s">
        <v>15</v>
      </c>
      <c r="T136" s="8" t="s">
        <v>15</v>
      </c>
      <c r="U136" s="8" t="s">
        <v>15</v>
      </c>
      <c r="V136" s="8" t="s">
        <v>15</v>
      </c>
      <c r="W136" s="8" t="s">
        <v>15</v>
      </c>
      <c r="X136" s="8" t="s">
        <v>15</v>
      </c>
      <c r="Y136" s="8" t="s">
        <v>15</v>
      </c>
      <c r="Z136" s="8" t="s">
        <v>14</v>
      </c>
      <c r="AA136" s="8" t="s">
        <v>14</v>
      </c>
      <c r="AB136" s="8"/>
      <c r="AC136" s="8"/>
    </row>
    <row r="139" spans="1:29" ht="15.75" thickBot="1" x14ac:dyDescent="0.3"/>
    <row r="140" spans="1:29" ht="19.5" customHeight="1" thickBot="1" x14ac:dyDescent="0.3">
      <c r="A140" s="26" t="s">
        <v>47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8"/>
    </row>
    <row r="141" spans="1:29" ht="19.5" thickBot="1" x14ac:dyDescent="0.3">
      <c r="A141" s="3" t="s">
        <v>13</v>
      </c>
      <c r="B141" s="8">
        <v>1</v>
      </c>
      <c r="C141" s="8">
        <v>2</v>
      </c>
      <c r="D141" s="8">
        <v>3</v>
      </c>
      <c r="E141" s="8">
        <v>4</v>
      </c>
      <c r="F141" s="8">
        <v>5</v>
      </c>
      <c r="G141" s="8">
        <v>6</v>
      </c>
      <c r="H141" s="8">
        <v>7</v>
      </c>
      <c r="I141" s="8">
        <v>8</v>
      </c>
      <c r="J141" s="8">
        <v>9</v>
      </c>
      <c r="K141" s="8">
        <v>10</v>
      </c>
      <c r="L141" s="8">
        <v>11</v>
      </c>
      <c r="M141" s="8">
        <v>12</v>
      </c>
      <c r="N141" s="8">
        <v>13</v>
      </c>
      <c r="O141" s="8">
        <v>14</v>
      </c>
      <c r="P141" s="8">
        <v>15</v>
      </c>
      <c r="Q141" s="8">
        <v>16</v>
      </c>
      <c r="R141" s="8">
        <v>17</v>
      </c>
      <c r="S141" s="8">
        <v>18</v>
      </c>
      <c r="T141" s="11">
        <v>19</v>
      </c>
      <c r="U141" s="11">
        <v>20</v>
      </c>
      <c r="V141" s="11">
        <v>21</v>
      </c>
      <c r="W141" s="11">
        <v>22</v>
      </c>
      <c r="X141" s="11">
        <v>23</v>
      </c>
      <c r="Y141" s="11">
        <v>24</v>
      </c>
      <c r="Z141" s="11">
        <v>25</v>
      </c>
      <c r="AA141" s="11">
        <v>26</v>
      </c>
      <c r="AB141" s="11">
        <v>27</v>
      </c>
      <c r="AC141" s="11">
        <v>28</v>
      </c>
    </row>
    <row r="142" spans="1:29" ht="21" thickBot="1" x14ac:dyDescent="0.3">
      <c r="A142" s="3" t="s">
        <v>9</v>
      </c>
      <c r="B142" s="8"/>
      <c r="C142" s="8"/>
      <c r="D142" s="8"/>
      <c r="E142" s="8"/>
      <c r="F142" s="8"/>
      <c r="G142" s="8"/>
      <c r="H142" s="8"/>
      <c r="I142" s="8"/>
      <c r="J142" s="8"/>
      <c r="K142" s="8" t="s">
        <v>14</v>
      </c>
      <c r="L142" s="8"/>
      <c r="M142" s="8"/>
      <c r="N142" s="8"/>
      <c r="O142" s="9"/>
      <c r="P142" s="9"/>
      <c r="Q142" s="9"/>
      <c r="R142" s="9"/>
      <c r="S142" s="10"/>
      <c r="T142" s="15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21" thickBot="1" x14ac:dyDescent="0.3">
      <c r="A143" s="3" t="s">
        <v>10</v>
      </c>
      <c r="B143" s="8" t="s">
        <v>14</v>
      </c>
      <c r="C143" s="8" t="s">
        <v>14</v>
      </c>
      <c r="D143" s="8" t="s">
        <v>14</v>
      </c>
      <c r="E143" s="8" t="s">
        <v>15</v>
      </c>
      <c r="F143" s="8" t="s">
        <v>15</v>
      </c>
      <c r="G143" s="8" t="s">
        <v>15</v>
      </c>
      <c r="H143" s="8" t="s">
        <v>15</v>
      </c>
      <c r="I143" s="8" t="s">
        <v>15</v>
      </c>
      <c r="J143" s="8" t="s">
        <v>15</v>
      </c>
      <c r="K143" s="8" t="s">
        <v>15</v>
      </c>
      <c r="L143" s="8" t="s">
        <v>15</v>
      </c>
      <c r="M143" s="8" t="s">
        <v>15</v>
      </c>
      <c r="N143" s="8" t="s">
        <v>15</v>
      </c>
      <c r="O143" s="8" t="s">
        <v>15</v>
      </c>
      <c r="P143" s="8" t="s">
        <v>15</v>
      </c>
      <c r="Q143" s="8" t="s">
        <v>15</v>
      </c>
      <c r="R143" s="8" t="s">
        <v>15</v>
      </c>
      <c r="S143" s="8" t="s">
        <v>15</v>
      </c>
      <c r="T143" s="8" t="s">
        <v>15</v>
      </c>
      <c r="U143" s="8" t="s">
        <v>15</v>
      </c>
      <c r="V143" s="8" t="s">
        <v>15</v>
      </c>
      <c r="W143" s="8" t="s">
        <v>15</v>
      </c>
      <c r="X143" s="8" t="s">
        <v>15</v>
      </c>
      <c r="Y143" s="17" t="s">
        <v>14</v>
      </c>
      <c r="Z143" s="17"/>
      <c r="AA143" s="17"/>
      <c r="AB143" s="13"/>
      <c r="AC143" s="13"/>
    </row>
    <row r="144" spans="1:29" ht="21" thickBot="1" x14ac:dyDescent="0.3">
      <c r="A144" s="3" t="s">
        <v>11</v>
      </c>
      <c r="B144" s="11"/>
      <c r="C144" s="11"/>
      <c r="D144" s="11"/>
      <c r="E144" s="11"/>
      <c r="F144" s="11"/>
      <c r="G144" s="11"/>
      <c r="H144" s="11" t="s">
        <v>15</v>
      </c>
      <c r="I144" s="11" t="s">
        <v>15</v>
      </c>
      <c r="J144" s="11" t="s">
        <v>15</v>
      </c>
      <c r="K144" s="11" t="s">
        <v>15</v>
      </c>
      <c r="L144" s="11" t="s">
        <v>15</v>
      </c>
      <c r="M144" s="11" t="s">
        <v>15</v>
      </c>
      <c r="N144" s="11" t="s">
        <v>15</v>
      </c>
      <c r="O144" s="11" t="s">
        <v>15</v>
      </c>
      <c r="P144" s="11" t="s">
        <v>14</v>
      </c>
      <c r="Q144" s="11" t="s">
        <v>14</v>
      </c>
      <c r="R144" s="11" t="s">
        <v>14</v>
      </c>
      <c r="S144" s="11" t="s">
        <v>14</v>
      </c>
      <c r="T144" s="11" t="s">
        <v>14</v>
      </c>
      <c r="U144" s="11" t="s">
        <v>14</v>
      </c>
      <c r="V144" s="11" t="s">
        <v>14</v>
      </c>
      <c r="W144" s="11" t="s">
        <v>14</v>
      </c>
      <c r="X144" s="17" t="s">
        <v>14</v>
      </c>
      <c r="Y144" s="17"/>
      <c r="Z144" s="17"/>
      <c r="AA144" s="17"/>
      <c r="AB144" s="17"/>
      <c r="AC144" s="8"/>
    </row>
    <row r="145" spans="1:29" ht="21" thickBot="1" x14ac:dyDescent="0.3">
      <c r="A145" s="16" t="s">
        <v>16</v>
      </c>
      <c r="B145" s="11"/>
      <c r="C145" s="11"/>
      <c r="D145" s="11"/>
      <c r="E145" s="11" t="s">
        <v>14</v>
      </c>
      <c r="F145" s="11" t="s">
        <v>14</v>
      </c>
      <c r="G145" s="11" t="s">
        <v>14</v>
      </c>
      <c r="H145" s="11" t="s">
        <v>14</v>
      </c>
      <c r="I145" s="11" t="s">
        <v>14</v>
      </c>
      <c r="J145" s="11" t="s">
        <v>14</v>
      </c>
      <c r="K145" s="11" t="s">
        <v>15</v>
      </c>
      <c r="L145" s="11" t="s">
        <v>14</v>
      </c>
      <c r="M145" s="11" t="s">
        <v>14</v>
      </c>
      <c r="N145" s="11" t="s">
        <v>14</v>
      </c>
      <c r="O145" s="11" t="s">
        <v>14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21" thickBot="1" x14ac:dyDescent="0.3">
      <c r="A146" s="16" t="s">
        <v>17</v>
      </c>
      <c r="B146" s="11" t="s">
        <v>15</v>
      </c>
      <c r="C146" s="11" t="s">
        <v>15</v>
      </c>
      <c r="D146" s="11" t="s">
        <v>15</v>
      </c>
      <c r="E146" s="11" t="s">
        <v>15</v>
      </c>
      <c r="F146" s="11" t="s">
        <v>15</v>
      </c>
      <c r="G146" s="11" t="s">
        <v>15</v>
      </c>
      <c r="H146" s="11" t="s">
        <v>15</v>
      </c>
      <c r="I146" s="11" t="s">
        <v>15</v>
      </c>
      <c r="J146" s="11" t="s">
        <v>15</v>
      </c>
      <c r="K146" s="11" t="s">
        <v>15</v>
      </c>
      <c r="L146" s="11" t="s">
        <v>15</v>
      </c>
      <c r="M146" s="11" t="s">
        <v>15</v>
      </c>
      <c r="N146" s="11" t="s">
        <v>15</v>
      </c>
      <c r="O146" s="11" t="s">
        <v>15</v>
      </c>
      <c r="P146" s="11" t="s">
        <v>15</v>
      </c>
      <c r="Q146" s="11" t="s">
        <v>15</v>
      </c>
      <c r="R146" s="11" t="s">
        <v>15</v>
      </c>
      <c r="S146" s="11" t="s">
        <v>15</v>
      </c>
      <c r="T146" s="11" t="s">
        <v>15</v>
      </c>
      <c r="U146" s="11" t="s">
        <v>15</v>
      </c>
      <c r="V146" s="11" t="s">
        <v>15</v>
      </c>
      <c r="W146" s="11" t="s">
        <v>15</v>
      </c>
      <c r="X146" s="11" t="s">
        <v>15</v>
      </c>
      <c r="Y146" s="11" t="s">
        <v>15</v>
      </c>
      <c r="Z146" s="11" t="s">
        <v>15</v>
      </c>
      <c r="AA146" s="11" t="s">
        <v>15</v>
      </c>
      <c r="AB146" s="8" t="s">
        <v>14</v>
      </c>
      <c r="AC146" s="8" t="s">
        <v>14</v>
      </c>
    </row>
    <row r="147" spans="1:29" ht="21" thickBot="1" x14ac:dyDescent="0.3">
      <c r="A147" s="16" t="s">
        <v>18</v>
      </c>
      <c r="B147" s="8"/>
      <c r="C147" s="8"/>
      <c r="D147" s="8"/>
      <c r="E147" s="8" t="s">
        <v>15</v>
      </c>
      <c r="F147" s="8" t="s">
        <v>15</v>
      </c>
      <c r="G147" s="8" t="s">
        <v>15</v>
      </c>
      <c r="H147" s="8" t="s">
        <v>15</v>
      </c>
      <c r="I147" s="8" t="s">
        <v>15</v>
      </c>
      <c r="J147" s="8" t="s">
        <v>15</v>
      </c>
      <c r="K147" s="8" t="s">
        <v>15</v>
      </c>
      <c r="L147" s="8" t="s">
        <v>15</v>
      </c>
      <c r="M147" s="8" t="s">
        <v>15</v>
      </c>
      <c r="N147" s="8" t="s">
        <v>15</v>
      </c>
      <c r="O147" s="8" t="s">
        <v>15</v>
      </c>
      <c r="P147" s="8" t="s">
        <v>15</v>
      </c>
      <c r="Q147" s="8" t="s">
        <v>15</v>
      </c>
      <c r="R147" s="8" t="s">
        <v>15</v>
      </c>
      <c r="S147" s="8" t="s">
        <v>15</v>
      </c>
      <c r="T147" s="8" t="s">
        <v>15</v>
      </c>
      <c r="U147" s="8" t="s">
        <v>15</v>
      </c>
      <c r="V147" s="8" t="s">
        <v>15</v>
      </c>
      <c r="W147" s="8" t="s">
        <v>15</v>
      </c>
      <c r="X147" s="8" t="s">
        <v>15</v>
      </c>
      <c r="Y147" s="8" t="s">
        <v>15</v>
      </c>
      <c r="Z147" s="8" t="s">
        <v>14</v>
      </c>
      <c r="AA147" s="8" t="s">
        <v>14</v>
      </c>
      <c r="AB147" s="8"/>
      <c r="AC147" s="8"/>
    </row>
    <row r="151" spans="1:29" ht="56.25" x14ac:dyDescent="0.25">
      <c r="A151" s="20" t="s">
        <v>48</v>
      </c>
    </row>
    <row r="152" spans="1:29" ht="18.75" x14ac:dyDescent="0.25">
      <c r="A152" s="21" t="s">
        <v>22</v>
      </c>
      <c r="B152" s="22">
        <f>(5 + 0 + 9 + 1 + 26 + 21)/6</f>
        <v>10.333333333333334</v>
      </c>
    </row>
    <row r="153" spans="1:29" ht="37.5" x14ac:dyDescent="0.25">
      <c r="A153" s="21" t="s">
        <v>21</v>
      </c>
      <c r="B153" s="22">
        <f>(6 + 4 + 18 + 11 + 28 + 23) /6</f>
        <v>15</v>
      </c>
    </row>
    <row r="155" spans="1:29" ht="56.25" x14ac:dyDescent="0.25">
      <c r="A155" s="20" t="s">
        <v>49</v>
      </c>
    </row>
    <row r="156" spans="1:29" ht="18.75" x14ac:dyDescent="0.25">
      <c r="A156" s="21" t="s">
        <v>22</v>
      </c>
      <c r="B156" s="22">
        <f>(0 + 20 + 8 + 1 + 26 + 21)/6</f>
        <v>12.666666666666666</v>
      </c>
    </row>
    <row r="157" spans="1:29" ht="37.5" x14ac:dyDescent="0.25">
      <c r="A157" s="21" t="s">
        <v>21</v>
      </c>
      <c r="B157" s="22">
        <f>(1 + 24 + 17 + 11 + 28 + 23) /6</f>
        <v>17.333333333333332</v>
      </c>
    </row>
  </sheetData>
  <mergeCells count="11">
    <mergeCell ref="A56:R56"/>
    <mergeCell ref="A91:R91"/>
    <mergeCell ref="A102:R102"/>
    <mergeCell ref="A129:V129"/>
    <mergeCell ref="A140:V140"/>
    <mergeCell ref="A46:R46"/>
    <mergeCell ref="A20:J20"/>
    <mergeCell ref="A5:G5"/>
    <mergeCell ref="G6:H6"/>
    <mergeCell ref="G7:H7"/>
    <mergeCell ref="A10:J10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Александр Николаевич</dc:creator>
  <cp:lastModifiedBy>Aknas Macefg</cp:lastModifiedBy>
  <dcterms:created xsi:type="dcterms:W3CDTF">2024-04-26T09:11:22Z</dcterms:created>
  <dcterms:modified xsi:type="dcterms:W3CDTF">2024-05-06T17:38:33Z</dcterms:modified>
</cp:coreProperties>
</file>