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8_{01081CDC-7C61-4A4E-832B-309CE3FFF8D0}" xr6:coauthVersionLast="47" xr6:coauthVersionMax="47" xr10:uidLastSave="{00000000-0000-0000-0000-000000000000}"/>
  <bookViews>
    <workbookView xWindow="-108" yWindow="-108" windowWidth="23256" windowHeight="13896" xr2:uid="{261A6D1A-C6F9-4E24-B9C7-1034E9C2FC7E}"/>
  </bookViews>
  <sheets>
    <sheet name="Данные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1" i="2" l="1"/>
  <c r="E6" i="2"/>
  <c r="E8" i="2"/>
  <c r="E2" i="2"/>
  <c r="E3" i="2"/>
  <c r="E4" i="2"/>
  <c r="E5" i="2"/>
  <c r="E7" i="2"/>
  <c r="E9" i="2"/>
  <c r="E10" i="2"/>
  <c r="E11" i="2"/>
  <c r="E12" i="2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2" i="1"/>
  <c r="G2" i="1" s="1"/>
</calcChain>
</file>

<file path=xl/sharedStrings.xml><?xml version="1.0" encoding="utf-8"?>
<sst xmlns="http://schemas.openxmlformats.org/spreadsheetml/2006/main" count="7" uniqueCount="7">
  <si>
    <t>Дата</t>
  </si>
  <si>
    <t>Продажи, тыс. руб.</t>
  </si>
  <si>
    <t>Номер месяца</t>
  </si>
  <si>
    <t>Тренд</t>
  </si>
  <si>
    <t>Сезонность</t>
  </si>
  <si>
    <t>Апроксимация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</si>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</sst>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1" formatCode="_-* #,##0.0000_-;\-* #,##0.00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4" fontId="0" fillId="0" borderId="0" xfId="1" applyNumberFormat="1" applyFont="1"/>
    <xf numFmtId="17" fontId="0" fillId="0" borderId="0" xfId="0" applyNumberFormat="1"/>
    <xf numFmtId="0" fontId="1" fillId="2" borderId="0" xfId="0" applyNumberFormat="1" applyFont="1" applyFill="1" applyAlignment="1">
      <alignment horizontal="center" wrapText="1"/>
    </xf>
    <xf numFmtId="0" fontId="0" fillId="0" borderId="0" xfId="0" applyNumberFormat="1"/>
    <xf numFmtId="0" fontId="4" fillId="0" borderId="0" xfId="0" applyFont="1" applyAlignment="1">
      <alignment horizontal="center" vertical="center" readingOrder="1"/>
    </xf>
    <xf numFmtId="164" fontId="0" fillId="0" borderId="0" xfId="0" applyNumberFormat="1"/>
    <xf numFmtId="171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73272090988626E-2"/>
                  <c:y val="0.27159667541557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Данные!$B$2:$B$37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Данные!$C$2:$C$37</c:f>
              <c:numCache>
                <c:formatCode>_-* #\ ##0_-;\-* #\ ##0_-;_-* "-"??_-;_-@_-</c:formatCode>
                <c:ptCount val="36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6-40E0-A19C-916F35EC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00720"/>
        <c:axId val="197469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Данные!$B$2:$B$37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Данные!$B$2:$B$37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16-40E0-A19C-916F35ECE292}"/>
                  </c:ext>
                </c:extLst>
              </c15:ser>
            </c15:filteredLineSeries>
          </c:ext>
        </c:extLst>
      </c:lineChart>
      <c:catAx>
        <c:axId val="19747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692560"/>
        <c:crosses val="autoZero"/>
        <c:auto val="1"/>
        <c:lblAlgn val="ctr"/>
        <c:lblOffset val="100"/>
        <c:noMultiLvlLbl val="0"/>
      </c:catAx>
      <c:valAx>
        <c:axId val="19746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7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Данные!$C$2:$C$61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7-4D57-9BFC-A4159F2A3388}"/>
            </c:ext>
          </c:extLst>
        </c:ser>
        <c:ser>
          <c:idx val="1"/>
          <c:order val="1"/>
          <c:tx>
            <c:strRef>
              <c:f>Данные!$E$1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Данные!$E$2:$E$61</c:f>
              <c:numCache>
                <c:formatCode>General</c:formatCode>
                <c:ptCount val="60"/>
                <c:pt idx="0">
                  <c:v>73935</c:v>
                </c:pt>
                <c:pt idx="1">
                  <c:v>74857.320000000007</c:v>
                </c:pt>
                <c:pt idx="2">
                  <c:v>75779.64</c:v>
                </c:pt>
                <c:pt idx="3">
                  <c:v>76701.960000000006</c:v>
                </c:pt>
                <c:pt idx="4">
                  <c:v>77624.28</c:v>
                </c:pt>
                <c:pt idx="5">
                  <c:v>78546.600000000006</c:v>
                </c:pt>
                <c:pt idx="6">
                  <c:v>79468.92</c:v>
                </c:pt>
                <c:pt idx="7">
                  <c:v>80391.240000000005</c:v>
                </c:pt>
                <c:pt idx="8">
                  <c:v>81313.56</c:v>
                </c:pt>
                <c:pt idx="9">
                  <c:v>82235.88</c:v>
                </c:pt>
                <c:pt idx="10">
                  <c:v>83158.2</c:v>
                </c:pt>
                <c:pt idx="11">
                  <c:v>84080.52</c:v>
                </c:pt>
                <c:pt idx="12">
                  <c:v>85002.84</c:v>
                </c:pt>
                <c:pt idx="13">
                  <c:v>85925.16</c:v>
                </c:pt>
                <c:pt idx="14">
                  <c:v>86847.48</c:v>
                </c:pt>
                <c:pt idx="15">
                  <c:v>87769.8</c:v>
                </c:pt>
                <c:pt idx="16">
                  <c:v>88692.12</c:v>
                </c:pt>
                <c:pt idx="17">
                  <c:v>89614.44</c:v>
                </c:pt>
                <c:pt idx="18">
                  <c:v>90536.760000000009</c:v>
                </c:pt>
                <c:pt idx="19">
                  <c:v>91459.08</c:v>
                </c:pt>
                <c:pt idx="20">
                  <c:v>92381.4</c:v>
                </c:pt>
                <c:pt idx="21">
                  <c:v>93303.72</c:v>
                </c:pt>
                <c:pt idx="22">
                  <c:v>94226.040000000008</c:v>
                </c:pt>
                <c:pt idx="23">
                  <c:v>95148.36</c:v>
                </c:pt>
                <c:pt idx="24">
                  <c:v>96070.68</c:v>
                </c:pt>
                <c:pt idx="25">
                  <c:v>96993</c:v>
                </c:pt>
                <c:pt idx="26">
                  <c:v>97915.32</c:v>
                </c:pt>
                <c:pt idx="27">
                  <c:v>98837.64</c:v>
                </c:pt>
                <c:pt idx="28">
                  <c:v>99759.96</c:v>
                </c:pt>
                <c:pt idx="29">
                  <c:v>100682.28</c:v>
                </c:pt>
                <c:pt idx="30">
                  <c:v>101604.6</c:v>
                </c:pt>
                <c:pt idx="31">
                  <c:v>102526.92</c:v>
                </c:pt>
                <c:pt idx="32">
                  <c:v>103449.24</c:v>
                </c:pt>
                <c:pt idx="33">
                  <c:v>104371.56</c:v>
                </c:pt>
                <c:pt idx="34">
                  <c:v>105293.88</c:v>
                </c:pt>
                <c:pt idx="35">
                  <c:v>106216.2</c:v>
                </c:pt>
                <c:pt idx="36">
                  <c:v>107138.52</c:v>
                </c:pt>
                <c:pt idx="37">
                  <c:v>108060.84</c:v>
                </c:pt>
                <c:pt idx="38">
                  <c:v>108983.16</c:v>
                </c:pt>
                <c:pt idx="39">
                  <c:v>109905.48000000001</c:v>
                </c:pt>
                <c:pt idx="40">
                  <c:v>110827.8</c:v>
                </c:pt>
                <c:pt idx="41">
                  <c:v>111750.12</c:v>
                </c:pt>
                <c:pt idx="42">
                  <c:v>112672.44</c:v>
                </c:pt>
                <c:pt idx="43">
                  <c:v>113594.76000000001</c:v>
                </c:pt>
                <c:pt idx="44">
                  <c:v>114517.08</c:v>
                </c:pt>
                <c:pt idx="45">
                  <c:v>115439.4</c:v>
                </c:pt>
                <c:pt idx="46">
                  <c:v>116361.72</c:v>
                </c:pt>
                <c:pt idx="47">
                  <c:v>117284.04000000001</c:v>
                </c:pt>
                <c:pt idx="48">
                  <c:v>118206.36</c:v>
                </c:pt>
                <c:pt idx="49">
                  <c:v>119128.68</c:v>
                </c:pt>
                <c:pt idx="50">
                  <c:v>120051</c:v>
                </c:pt>
                <c:pt idx="51">
                  <c:v>120973.32</c:v>
                </c:pt>
                <c:pt idx="52">
                  <c:v>121895.64</c:v>
                </c:pt>
                <c:pt idx="53">
                  <c:v>122817.95999999999</c:v>
                </c:pt>
                <c:pt idx="54">
                  <c:v>123740.28</c:v>
                </c:pt>
                <c:pt idx="55">
                  <c:v>124662.6</c:v>
                </c:pt>
                <c:pt idx="56">
                  <c:v>125584.92000000001</c:v>
                </c:pt>
                <c:pt idx="57">
                  <c:v>126507.24</c:v>
                </c:pt>
                <c:pt idx="58">
                  <c:v>127429.56</c:v>
                </c:pt>
                <c:pt idx="59">
                  <c:v>128351.88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7-4D57-9BFC-A4159F2A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34480"/>
        <c:axId val="2091431120"/>
      </c:lineChart>
      <c:catAx>
        <c:axId val="20914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431120"/>
        <c:crosses val="autoZero"/>
        <c:auto val="1"/>
        <c:lblAlgn val="ctr"/>
        <c:lblOffset val="100"/>
        <c:noMultiLvlLbl val="0"/>
      </c:catAx>
      <c:valAx>
        <c:axId val="20914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4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Данные!$C$2:$C$61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85-BFE6-9E8592F1B444}"/>
            </c:ext>
          </c:extLst>
        </c:ser>
        <c:ser>
          <c:idx val="1"/>
          <c:order val="1"/>
          <c:tx>
            <c:strRef>
              <c:f>Данные!$E$1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Данные!$E$2:$E$61</c:f>
              <c:numCache>
                <c:formatCode>General</c:formatCode>
                <c:ptCount val="60"/>
                <c:pt idx="0">
                  <c:v>73935</c:v>
                </c:pt>
                <c:pt idx="1">
                  <c:v>74857.320000000007</c:v>
                </c:pt>
                <c:pt idx="2">
                  <c:v>75779.64</c:v>
                </c:pt>
                <c:pt idx="3">
                  <c:v>76701.960000000006</c:v>
                </c:pt>
                <c:pt idx="4">
                  <c:v>77624.28</c:v>
                </c:pt>
                <c:pt idx="5">
                  <c:v>78546.600000000006</c:v>
                </c:pt>
                <c:pt idx="6">
                  <c:v>79468.92</c:v>
                </c:pt>
                <c:pt idx="7">
                  <c:v>80391.240000000005</c:v>
                </c:pt>
                <c:pt idx="8">
                  <c:v>81313.56</c:v>
                </c:pt>
                <c:pt idx="9">
                  <c:v>82235.88</c:v>
                </c:pt>
                <c:pt idx="10">
                  <c:v>83158.2</c:v>
                </c:pt>
                <c:pt idx="11">
                  <c:v>84080.52</c:v>
                </c:pt>
                <c:pt idx="12">
                  <c:v>85002.84</c:v>
                </c:pt>
                <c:pt idx="13">
                  <c:v>85925.16</c:v>
                </c:pt>
                <c:pt idx="14">
                  <c:v>86847.48</c:v>
                </c:pt>
                <c:pt idx="15">
                  <c:v>87769.8</c:v>
                </c:pt>
                <c:pt idx="16">
                  <c:v>88692.12</c:v>
                </c:pt>
                <c:pt idx="17">
                  <c:v>89614.44</c:v>
                </c:pt>
                <c:pt idx="18">
                  <c:v>90536.760000000009</c:v>
                </c:pt>
                <c:pt idx="19">
                  <c:v>91459.08</c:v>
                </c:pt>
                <c:pt idx="20">
                  <c:v>92381.4</c:v>
                </c:pt>
                <c:pt idx="21">
                  <c:v>93303.72</c:v>
                </c:pt>
                <c:pt idx="22">
                  <c:v>94226.040000000008</c:v>
                </c:pt>
                <c:pt idx="23">
                  <c:v>95148.36</c:v>
                </c:pt>
                <c:pt idx="24">
                  <c:v>96070.68</c:v>
                </c:pt>
                <c:pt idx="25">
                  <c:v>96993</c:v>
                </c:pt>
                <c:pt idx="26">
                  <c:v>97915.32</c:v>
                </c:pt>
                <c:pt idx="27">
                  <c:v>98837.64</c:v>
                </c:pt>
                <c:pt idx="28">
                  <c:v>99759.96</c:v>
                </c:pt>
                <c:pt idx="29">
                  <c:v>100682.28</c:v>
                </c:pt>
                <c:pt idx="30">
                  <c:v>101604.6</c:v>
                </c:pt>
                <c:pt idx="31">
                  <c:v>102526.92</c:v>
                </c:pt>
                <c:pt idx="32">
                  <c:v>103449.24</c:v>
                </c:pt>
                <c:pt idx="33">
                  <c:v>104371.56</c:v>
                </c:pt>
                <c:pt idx="34">
                  <c:v>105293.88</c:v>
                </c:pt>
                <c:pt idx="35">
                  <c:v>106216.2</c:v>
                </c:pt>
                <c:pt idx="36">
                  <c:v>107138.52</c:v>
                </c:pt>
                <c:pt idx="37">
                  <c:v>108060.84</c:v>
                </c:pt>
                <c:pt idx="38">
                  <c:v>108983.16</c:v>
                </c:pt>
                <c:pt idx="39">
                  <c:v>109905.48000000001</c:v>
                </c:pt>
                <c:pt idx="40">
                  <c:v>110827.8</c:v>
                </c:pt>
                <c:pt idx="41">
                  <c:v>111750.12</c:v>
                </c:pt>
                <c:pt idx="42">
                  <c:v>112672.44</c:v>
                </c:pt>
                <c:pt idx="43">
                  <c:v>113594.76000000001</c:v>
                </c:pt>
                <c:pt idx="44">
                  <c:v>114517.08</c:v>
                </c:pt>
                <c:pt idx="45">
                  <c:v>115439.4</c:v>
                </c:pt>
                <c:pt idx="46">
                  <c:v>116361.72</c:v>
                </c:pt>
                <c:pt idx="47">
                  <c:v>117284.04000000001</c:v>
                </c:pt>
                <c:pt idx="48">
                  <c:v>118206.36</c:v>
                </c:pt>
                <c:pt idx="49">
                  <c:v>119128.68</c:v>
                </c:pt>
                <c:pt idx="50">
                  <c:v>120051</c:v>
                </c:pt>
                <c:pt idx="51">
                  <c:v>120973.32</c:v>
                </c:pt>
                <c:pt idx="52">
                  <c:v>121895.64</c:v>
                </c:pt>
                <c:pt idx="53">
                  <c:v>122817.95999999999</c:v>
                </c:pt>
                <c:pt idx="54">
                  <c:v>123740.28</c:v>
                </c:pt>
                <c:pt idx="55">
                  <c:v>124662.6</c:v>
                </c:pt>
                <c:pt idx="56">
                  <c:v>125584.92000000001</c:v>
                </c:pt>
                <c:pt idx="57">
                  <c:v>126507.24</c:v>
                </c:pt>
                <c:pt idx="58">
                  <c:v>127429.56</c:v>
                </c:pt>
                <c:pt idx="59">
                  <c:v>128351.88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6-4785-BFE6-9E8592F1B444}"/>
            </c:ext>
          </c:extLst>
        </c:ser>
        <c:ser>
          <c:idx val="2"/>
          <c:order val="2"/>
          <c:tx>
            <c:strRef>
              <c:f>Данные!$F$1</c:f>
              <c:strCache>
                <c:ptCount val="1"/>
                <c:pt idx="0">
                  <c:v>Сезонность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Данные!$F$2:$F$61</c:f>
              <c:numCache>
                <c:formatCode>General</c:formatCode>
                <c:ptCount val="60"/>
                <c:pt idx="0">
                  <c:v>0.92435666848600495</c:v>
                </c:pt>
                <c:pt idx="1">
                  <c:v>0.91370035129105853</c:v>
                </c:pt>
                <c:pt idx="2">
                  <c:v>0.90447264215565948</c:v>
                </c:pt>
                <c:pt idx="3">
                  <c:v>0.93024473154989318</c:v>
                </c:pt>
                <c:pt idx="4">
                  <c:v>0.97124138714179464</c:v>
                </c:pt>
                <c:pt idx="5">
                  <c:v>1.0041367361067863</c:v>
                </c:pt>
                <c:pt idx="6">
                  <c:v>1.0412541713523789</c:v>
                </c:pt>
                <c:pt idx="7">
                  <c:v>1.0797166960324991</c:v>
                </c:pt>
                <c:pt idx="8">
                  <c:v>1.0717648437872032</c:v>
                </c:pt>
                <c:pt idx="9">
                  <c:v>1.0626547200843977</c:v>
                </c:pt>
                <c:pt idx="10">
                  <c:v>1.0527797416050961</c:v>
                </c:pt>
                <c:pt idx="11">
                  <c:v>1.0436773104072263</c:v>
                </c:pt>
                <c:pt idx="12">
                  <c:v>0.92435666848600495</c:v>
                </c:pt>
                <c:pt idx="13">
                  <c:v>0.91370035129105853</c:v>
                </c:pt>
                <c:pt idx="14">
                  <c:v>0.90447264215565948</c:v>
                </c:pt>
                <c:pt idx="15">
                  <c:v>0.93024473154989318</c:v>
                </c:pt>
                <c:pt idx="16">
                  <c:v>0.97124138714179464</c:v>
                </c:pt>
                <c:pt idx="17">
                  <c:v>1.0041367361067863</c:v>
                </c:pt>
                <c:pt idx="18">
                  <c:v>1.0412541713523789</c:v>
                </c:pt>
                <c:pt idx="19">
                  <c:v>1.0797166960324991</c:v>
                </c:pt>
                <c:pt idx="20">
                  <c:v>1.0717648437872032</c:v>
                </c:pt>
                <c:pt idx="21">
                  <c:v>1.0626547200843977</c:v>
                </c:pt>
                <c:pt idx="22">
                  <c:v>1.0527797416050961</c:v>
                </c:pt>
                <c:pt idx="23">
                  <c:v>1.0436773104072263</c:v>
                </c:pt>
                <c:pt idx="24">
                  <c:v>0.92435666848600495</c:v>
                </c:pt>
                <c:pt idx="25">
                  <c:v>0.91370035129105853</c:v>
                </c:pt>
                <c:pt idx="26">
                  <c:v>0.90447264215565948</c:v>
                </c:pt>
                <c:pt idx="27">
                  <c:v>0.93024473154989318</c:v>
                </c:pt>
                <c:pt idx="28">
                  <c:v>0.97124138714179464</c:v>
                </c:pt>
                <c:pt idx="29">
                  <c:v>1.0041367361067863</c:v>
                </c:pt>
                <c:pt idx="30">
                  <c:v>1.0412541713523789</c:v>
                </c:pt>
                <c:pt idx="31">
                  <c:v>1.0797166960324991</c:v>
                </c:pt>
                <c:pt idx="32">
                  <c:v>1.0717648437872032</c:v>
                </c:pt>
                <c:pt idx="33">
                  <c:v>1.0626547200843977</c:v>
                </c:pt>
                <c:pt idx="34">
                  <c:v>1.0527797416050961</c:v>
                </c:pt>
                <c:pt idx="35">
                  <c:v>1.0436773104072263</c:v>
                </c:pt>
                <c:pt idx="36">
                  <c:v>0.92435666848600495</c:v>
                </c:pt>
                <c:pt idx="37">
                  <c:v>0.91370035129105853</c:v>
                </c:pt>
                <c:pt idx="38">
                  <c:v>0.90447264215565948</c:v>
                </c:pt>
                <c:pt idx="39">
                  <c:v>0.93024473154989318</c:v>
                </c:pt>
                <c:pt idx="40">
                  <c:v>0.97124138714179464</c:v>
                </c:pt>
                <c:pt idx="41">
                  <c:v>1.0041367361067863</c:v>
                </c:pt>
                <c:pt idx="42">
                  <c:v>1.0412541713523789</c:v>
                </c:pt>
                <c:pt idx="43">
                  <c:v>1.0797166960324991</c:v>
                </c:pt>
                <c:pt idx="44">
                  <c:v>1.0717648437872032</c:v>
                </c:pt>
                <c:pt idx="45">
                  <c:v>1.0626547200843977</c:v>
                </c:pt>
                <c:pt idx="46">
                  <c:v>1.0527797416050961</c:v>
                </c:pt>
                <c:pt idx="47">
                  <c:v>1.0436773104072263</c:v>
                </c:pt>
                <c:pt idx="48">
                  <c:v>0.92435666848600495</c:v>
                </c:pt>
                <c:pt idx="49">
                  <c:v>0.91370035129105853</c:v>
                </c:pt>
                <c:pt idx="50">
                  <c:v>0.90447264215565948</c:v>
                </c:pt>
                <c:pt idx="51">
                  <c:v>0.93024473154989318</c:v>
                </c:pt>
                <c:pt idx="52">
                  <c:v>0.97124138714179464</c:v>
                </c:pt>
                <c:pt idx="53">
                  <c:v>1.0041367361067863</c:v>
                </c:pt>
                <c:pt idx="54">
                  <c:v>1.0412541713523789</c:v>
                </c:pt>
                <c:pt idx="55">
                  <c:v>1.0797166960324991</c:v>
                </c:pt>
                <c:pt idx="56">
                  <c:v>1.0717648437872032</c:v>
                </c:pt>
                <c:pt idx="57">
                  <c:v>1.0626547200843977</c:v>
                </c:pt>
                <c:pt idx="58">
                  <c:v>1.0527797416050961</c:v>
                </c:pt>
                <c:pt idx="59">
                  <c:v>1.0436773104072263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6-4785-BFE6-9E8592F1B444}"/>
            </c:ext>
          </c:extLst>
        </c:ser>
        <c:ser>
          <c:idx val="3"/>
          <c:order val="3"/>
          <c:tx>
            <c:strRef>
              <c:f>Данные!$G$1</c:f>
              <c:strCache>
                <c:ptCount val="1"/>
                <c:pt idx="0">
                  <c:v>Апроксимация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Данные!$G$2:$G$61</c:f>
              <c:numCache>
                <c:formatCode>General</c:formatCode>
                <c:ptCount val="60"/>
                <c:pt idx="0">
                  <c:v>68342.310284512772</c:v>
                </c:pt>
                <c:pt idx="1">
                  <c:v>68397.159580707186</c:v>
                </c:pt>
                <c:pt idx="2">
                  <c:v>68540.611212404692</c:v>
                </c:pt>
                <c:pt idx="3">
                  <c:v>71351.594189550655</c:v>
                </c:pt>
                <c:pt idx="4">
                  <c:v>75391.913383083069</c:v>
                </c:pt>
                <c:pt idx="5">
                  <c:v>78871.526556285302</c:v>
                </c:pt>
                <c:pt idx="6">
                  <c:v>82747.344442868489</c:v>
                </c:pt>
                <c:pt idx="7">
                  <c:v>86799.764042755691</c:v>
                </c:pt>
                <c:pt idx="8">
                  <c:v>87149.014931181373</c:v>
                </c:pt>
                <c:pt idx="9">
                  <c:v>87388.346042294113</c:v>
                </c:pt>
                <c:pt idx="10">
                  <c:v>87547.268308344908</c:v>
                </c:pt>
                <c:pt idx="11">
                  <c:v>87752.930971241003</c:v>
                </c:pt>
                <c:pt idx="12">
                  <c:v>78572.941994248918</c:v>
                </c:pt>
                <c:pt idx="13">
                  <c:v>78509.84887674042</c:v>
                </c:pt>
                <c:pt idx="14">
                  <c:v>78551.169700160783</c:v>
                </c:pt>
                <c:pt idx="15">
                  <c:v>81647.394039187813</c:v>
                </c:pt>
                <c:pt idx="16">
                  <c:v>86141.457657346502</c:v>
                </c:pt>
                <c:pt idx="17">
                  <c:v>89985.151289637433</c:v>
                </c:pt>
                <c:pt idx="18">
                  <c:v>94271.779010729209</c:v>
                </c:pt>
                <c:pt idx="19">
                  <c:v>98749.895679772017</c:v>
                </c:pt>
                <c:pt idx="20">
                  <c:v>99011.136739843118</c:v>
                </c:pt>
                <c:pt idx="21">
                  <c:v>99149.638459433016</c:v>
                </c:pt>
                <c:pt idx="22">
                  <c:v>99199.266043671465</c:v>
                </c:pt>
                <c:pt idx="23">
                  <c:v>99304.184454458518</c:v>
                </c:pt>
                <c:pt idx="24">
                  <c:v>88803.573703985065</c:v>
                </c:pt>
                <c:pt idx="25">
                  <c:v>88622.538172773639</c:v>
                </c:pt>
                <c:pt idx="26">
                  <c:v>88561.728187916888</c:v>
                </c:pt>
                <c:pt idx="27">
                  <c:v>91943.193888824986</c:v>
                </c:pt>
                <c:pt idx="28">
                  <c:v>96891.00193160995</c:v>
                </c:pt>
                <c:pt idx="29">
                  <c:v>101098.77602298956</c:v>
                </c:pt>
                <c:pt idx="30">
                  <c:v>105796.21357858992</c:v>
                </c:pt>
                <c:pt idx="31">
                  <c:v>110700.02731678836</c:v>
                </c:pt>
                <c:pt idx="32">
                  <c:v>110873.25854850489</c:v>
                </c:pt>
                <c:pt idx="33">
                  <c:v>110910.93087657192</c:v>
                </c:pt>
                <c:pt idx="34">
                  <c:v>110851.26377899801</c:v>
                </c:pt>
                <c:pt idx="35">
                  <c:v>110855.43793767603</c:v>
                </c:pt>
                <c:pt idx="36">
                  <c:v>99034.205413721211</c:v>
                </c:pt>
                <c:pt idx="37">
                  <c:v>98735.227468806872</c:v>
                </c:pt>
                <c:pt idx="38">
                  <c:v>98572.286675672978</c:v>
                </c:pt>
                <c:pt idx="39">
                  <c:v>102238.99373846216</c:v>
                </c:pt>
                <c:pt idx="40">
                  <c:v>107640.5462058734</c:v>
                </c:pt>
                <c:pt idx="41">
                  <c:v>112212.4007563417</c:v>
                </c:pt>
                <c:pt idx="42">
                  <c:v>117320.64814645062</c:v>
                </c:pt>
                <c:pt idx="43">
                  <c:v>122650.1589538047</c:v>
                </c:pt>
                <c:pt idx="44">
                  <c:v>122735.38035716665</c:v>
                </c:pt>
                <c:pt idx="45">
                  <c:v>122672.22329371081</c:v>
                </c:pt>
                <c:pt idx="46">
                  <c:v>122503.26151432455</c:v>
                </c:pt>
                <c:pt idx="47">
                  <c:v>122406.69142089356</c:v>
                </c:pt>
                <c:pt idx="48">
                  <c:v>109264.83712345736</c:v>
                </c:pt>
                <c:pt idx="49">
                  <c:v>108847.91676484009</c:v>
                </c:pt>
                <c:pt idx="50">
                  <c:v>108582.84516342908</c:v>
                </c:pt>
                <c:pt idx="51">
                  <c:v>112534.79358809933</c:v>
                </c:pt>
                <c:pt idx="52">
                  <c:v>118390.09048013683</c:v>
                </c:pt>
                <c:pt idx="53">
                  <c:v>123326.02548969383</c:v>
                </c:pt>
                <c:pt idx="54">
                  <c:v>128845.08271431134</c:v>
                </c:pt>
                <c:pt idx="55">
                  <c:v>134600.29059082104</c:v>
                </c:pt>
                <c:pt idx="56">
                  <c:v>134597.50216582842</c:v>
                </c:pt>
                <c:pt idx="57">
                  <c:v>134433.51571084972</c:v>
                </c:pt>
                <c:pt idx="58">
                  <c:v>134155.25924965108</c:v>
                </c:pt>
                <c:pt idx="59">
                  <c:v>133957.94490411106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6-4785-BFE6-9E8592F1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98320"/>
        <c:axId val="1974682960"/>
      </c:lineChart>
      <c:catAx>
        <c:axId val="19746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682960"/>
        <c:crosses val="autoZero"/>
        <c:auto val="1"/>
        <c:lblAlgn val="ctr"/>
        <c:lblOffset val="100"/>
        <c:noMultiLvlLbl val="0"/>
      </c:catAx>
      <c:valAx>
        <c:axId val="19746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6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1</xdr:row>
      <xdr:rowOff>87630</xdr:rowOff>
    </xdr:from>
    <xdr:to>
      <xdr:col>19</xdr:col>
      <xdr:colOff>160020</xdr:colOff>
      <xdr:row>16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5A34B8-D1B1-0446-DE34-861B0434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18</xdr:row>
      <xdr:rowOff>41910</xdr:rowOff>
    </xdr:from>
    <xdr:to>
      <xdr:col>19</xdr:col>
      <xdr:colOff>106680</xdr:colOff>
      <xdr:row>33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7DB3E8-FD5F-BB05-FECE-5183DBEC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373380</xdr:colOff>
      <xdr:row>36</xdr:row>
      <xdr:rowOff>49530</xdr:rowOff>
    </xdr:from>
    <xdr:to>
      <xdr:col>19</xdr:col>
      <xdr:colOff>594360</xdr:colOff>
      <xdr:row>51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D69376-6C06-E482-1F56-A69CCF21E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4412-F264-400F-BE22-EEFFF1C6EA32}">
  <dimension ref="A1:G65"/>
  <sheetViews>
    <sheetView tabSelected="1" topLeftCell="A42" workbookViewId="0">
      <selection activeCell="C1" sqref="C1:D1048576"/>
    </sheetView>
  </sheetViews>
  <sheetFormatPr defaultRowHeight="14.4" x14ac:dyDescent="0.3"/>
  <cols>
    <col min="1" max="1" width="7.44140625" bestFit="1" customWidth="1"/>
    <col min="2" max="2" width="7.44140625" style="6" customWidth="1"/>
    <col min="3" max="3" width="11.5546875" bestFit="1" customWidth="1"/>
    <col min="4" max="4" width="11.5546875" customWidth="1"/>
  </cols>
  <sheetData>
    <row r="1" spans="1:7" ht="28.8" x14ac:dyDescent="0.3">
      <c r="A1" s="2" t="s">
        <v>0</v>
      </c>
      <c r="B1" s="5" t="s">
        <v>2</v>
      </c>
      <c r="C1" s="2" t="s">
        <v>1</v>
      </c>
      <c r="D1" s="2"/>
      <c r="E1" s="2" t="s">
        <v>3</v>
      </c>
      <c r="F1" s="2" t="s">
        <v>4</v>
      </c>
      <c r="G1" s="2" t="s">
        <v>5</v>
      </c>
    </row>
    <row r="2" spans="1:7" s="1" customFormat="1" x14ac:dyDescent="0.3">
      <c r="A2" s="4">
        <v>43101</v>
      </c>
      <c r="B2" s="6">
        <v>0</v>
      </c>
      <c r="C2" s="3">
        <v>74439.899999999994</v>
      </c>
      <c r="D2" t="s">
        <v>6</v>
      </c>
      <c r="E2" s="7">
        <f>922.32 * B2 + 73935</f>
        <v>73935</v>
      </c>
      <c r="F2" s="1">
        <v>0.92435666848600495</v>
      </c>
      <c r="G2" s="1">
        <f>E2*F2</f>
        <v>68342.310284512772</v>
      </c>
    </row>
    <row r="3" spans="1:7" x14ac:dyDescent="0.3">
      <c r="A3" s="4">
        <v>43132</v>
      </c>
      <c r="B3" s="6">
        <v>1</v>
      </c>
      <c r="C3" s="3">
        <v>73343.7</v>
      </c>
      <c r="D3" s="8">
        <f>C2</f>
        <v>74439.899999999994</v>
      </c>
      <c r="E3" s="7">
        <f>922.32 * B3 + 73935</f>
        <v>74857.320000000007</v>
      </c>
      <c r="F3">
        <v>0.91370035129105853</v>
      </c>
      <c r="G3" s="1">
        <f t="shared" ref="G3:G60" si="0">E3*F3</f>
        <v>68397.159580707186</v>
      </c>
    </row>
    <row r="4" spans="1:7" x14ac:dyDescent="0.3">
      <c r="A4" s="4">
        <v>43160</v>
      </c>
      <c r="B4" s="6">
        <v>2</v>
      </c>
      <c r="C4" s="3">
        <v>72517.2</v>
      </c>
      <c r="D4">
        <f>0.7*C3+0.3*D3</f>
        <v>73672.56</v>
      </c>
      <c r="E4" s="7">
        <f>922.32 * B4 + 73935</f>
        <v>75779.64</v>
      </c>
      <c r="F4">
        <v>0.90447264215565948</v>
      </c>
      <c r="G4" s="1">
        <f t="shared" si="0"/>
        <v>68540.611212404692</v>
      </c>
    </row>
    <row r="5" spans="1:7" x14ac:dyDescent="0.3">
      <c r="A5" s="4">
        <v>43191</v>
      </c>
      <c r="B5" s="6">
        <v>3</v>
      </c>
      <c r="C5" s="3">
        <v>74764.800000000003</v>
      </c>
      <c r="D5">
        <f>0.7*C4+0.3*D4</f>
        <v>72863.80799999999</v>
      </c>
      <c r="E5" s="7">
        <f>922.32 * B5 + 73935</f>
        <v>76701.960000000006</v>
      </c>
      <c r="F5">
        <v>0.93024473154989318</v>
      </c>
      <c r="G5" s="1">
        <f t="shared" si="0"/>
        <v>71351.594189550655</v>
      </c>
    </row>
    <row r="6" spans="1:7" x14ac:dyDescent="0.3">
      <c r="A6" s="4">
        <v>43221</v>
      </c>
      <c r="B6" s="6">
        <v>4</v>
      </c>
      <c r="C6" s="3">
        <v>78175.5</v>
      </c>
      <c r="D6">
        <f>0.7*C5+0.3*D5</f>
        <v>74194.502399999998</v>
      </c>
      <c r="E6" s="7">
        <f>922.32 * B6 + 73935</f>
        <v>77624.28</v>
      </c>
      <c r="F6">
        <v>0.97124138714179464</v>
      </c>
      <c r="G6" s="1">
        <f t="shared" si="0"/>
        <v>75391.913383083069</v>
      </c>
    </row>
    <row r="7" spans="1:7" x14ac:dyDescent="0.3">
      <c r="A7" s="4">
        <v>43252</v>
      </c>
      <c r="B7" s="6">
        <v>5</v>
      </c>
      <c r="C7" s="3">
        <v>81058.5</v>
      </c>
      <c r="D7">
        <f>0.7*C6+0.3*D6</f>
        <v>76981.200719999993</v>
      </c>
      <c r="E7" s="7">
        <f>922.32 * B7 + 73935</f>
        <v>78546.600000000006</v>
      </c>
      <c r="F7">
        <v>1.0041367361067863</v>
      </c>
      <c r="G7" s="1">
        <f t="shared" si="0"/>
        <v>78871.526556285302</v>
      </c>
    </row>
    <row r="8" spans="1:7" x14ac:dyDescent="0.3">
      <c r="A8" s="4">
        <v>43282</v>
      </c>
      <c r="B8" s="6">
        <v>6</v>
      </c>
      <c r="C8" s="3">
        <v>85096.8</v>
      </c>
      <c r="D8">
        <f>0.7*C7+0.3*D7</f>
        <v>79835.310215999998</v>
      </c>
      <c r="E8" s="7">
        <f>922.32 * B8 + 73935</f>
        <v>79468.92</v>
      </c>
      <c r="F8">
        <v>1.0412541713523789</v>
      </c>
      <c r="G8" s="1">
        <f t="shared" si="0"/>
        <v>82747.344442868489</v>
      </c>
    </row>
    <row r="9" spans="1:7" x14ac:dyDescent="0.3">
      <c r="A9" s="4">
        <v>43313</v>
      </c>
      <c r="B9" s="6">
        <v>7</v>
      </c>
      <c r="C9" s="3">
        <v>87902.1</v>
      </c>
      <c r="D9">
        <f>0.7*C8+0.3*D8</f>
        <v>83518.353064800001</v>
      </c>
      <c r="E9" s="7">
        <f>922.32 * B9 + 73935</f>
        <v>80391.240000000005</v>
      </c>
      <c r="F9">
        <v>1.0797166960324991</v>
      </c>
      <c r="G9" s="1">
        <f t="shared" si="0"/>
        <v>86799.764042755691</v>
      </c>
    </row>
    <row r="10" spans="1:7" x14ac:dyDescent="0.3">
      <c r="A10" s="4">
        <v>43344</v>
      </c>
      <c r="B10" s="6">
        <v>8</v>
      </c>
      <c r="C10" s="3">
        <v>86942.7</v>
      </c>
      <c r="D10">
        <f>0.7*C9+0.3*D9</f>
        <v>86586.975919439996</v>
      </c>
      <c r="E10" s="7">
        <f>922.32 * B10 + 73935</f>
        <v>81313.56</v>
      </c>
      <c r="F10">
        <v>1.0717648437872032</v>
      </c>
      <c r="G10" s="1">
        <f t="shared" si="0"/>
        <v>87149.014931181373</v>
      </c>
    </row>
    <row r="11" spans="1:7" x14ac:dyDescent="0.3">
      <c r="A11" s="4">
        <v>43374</v>
      </c>
      <c r="B11" s="6">
        <v>9</v>
      </c>
      <c r="C11" s="3">
        <v>86117.4</v>
      </c>
      <c r="D11">
        <f>0.7*C10+0.3*D10</f>
        <v>86835.982775831988</v>
      </c>
      <c r="E11" s="7">
        <f>922.32 * B11 + 73935</f>
        <v>82235.88</v>
      </c>
      <c r="F11">
        <v>1.0626547200843977</v>
      </c>
      <c r="G11" s="1">
        <f t="shared" si="0"/>
        <v>87388.346042294113</v>
      </c>
    </row>
    <row r="12" spans="1:7" x14ac:dyDescent="0.3">
      <c r="A12" s="4">
        <v>43405</v>
      </c>
      <c r="B12" s="6">
        <v>10</v>
      </c>
      <c r="C12" s="3">
        <v>85218.6</v>
      </c>
      <c r="D12">
        <f>0.7*C11+0.3*D11</f>
        <v>86332.974832749591</v>
      </c>
      <c r="E12" s="7">
        <f>922.32 * B12 + 73935</f>
        <v>83158.2</v>
      </c>
      <c r="F12">
        <v>1.0527797416050961</v>
      </c>
      <c r="G12" s="1">
        <f t="shared" si="0"/>
        <v>87547.268308344908</v>
      </c>
    </row>
    <row r="13" spans="1:7" x14ac:dyDescent="0.3">
      <c r="A13" s="4">
        <v>43435</v>
      </c>
      <c r="B13" s="6">
        <v>11</v>
      </c>
      <c r="C13" s="3">
        <v>84170.1</v>
      </c>
      <c r="D13">
        <f>0.7*C12+0.3*D12</f>
        <v>85552.912449824871</v>
      </c>
      <c r="E13" s="7">
        <f>922.32 * B13 + 73935</f>
        <v>84080.52</v>
      </c>
      <c r="F13">
        <v>1.0436773104072263</v>
      </c>
      <c r="G13" s="1">
        <f t="shared" si="0"/>
        <v>87752.930971241003</v>
      </c>
    </row>
    <row r="14" spans="1:7" x14ac:dyDescent="0.3">
      <c r="A14" s="4">
        <v>43466</v>
      </c>
      <c r="B14" s="6">
        <v>12</v>
      </c>
      <c r="C14" s="3">
        <v>83488.800000000003</v>
      </c>
      <c r="D14">
        <f>0.7*C13+0.3*D13</f>
        <v>84584.943734947461</v>
      </c>
      <c r="E14" s="7">
        <f>922.32 * B14 + 73935</f>
        <v>85002.84</v>
      </c>
      <c r="F14">
        <v>0.92435666848600495</v>
      </c>
      <c r="G14" s="1">
        <f t="shared" si="0"/>
        <v>78572.941994248918</v>
      </c>
    </row>
    <row r="15" spans="1:7" x14ac:dyDescent="0.3">
      <c r="A15" s="4">
        <v>43497</v>
      </c>
      <c r="B15" s="6">
        <v>13</v>
      </c>
      <c r="C15" s="3">
        <v>82731.600000000006</v>
      </c>
      <c r="D15">
        <f>0.7*C14+0.3*D14</f>
        <v>83817.643120484237</v>
      </c>
      <c r="E15" s="7">
        <f>922.32 * B15 + 73935</f>
        <v>85925.16</v>
      </c>
      <c r="F15">
        <v>0.91370035129105853</v>
      </c>
      <c r="G15" s="1">
        <f t="shared" si="0"/>
        <v>78509.84887674042</v>
      </c>
    </row>
    <row r="16" spans="1:7" x14ac:dyDescent="0.3">
      <c r="A16" s="4">
        <v>43525</v>
      </c>
      <c r="B16" s="6">
        <v>14</v>
      </c>
      <c r="C16" s="3">
        <v>81842.7</v>
      </c>
      <c r="D16">
        <f>0.7*C15+0.3*D15</f>
        <v>83057.412936145265</v>
      </c>
      <c r="E16" s="7">
        <f>922.32 * B16 + 73935</f>
        <v>86847.48</v>
      </c>
      <c r="F16">
        <v>0.90447264215565948</v>
      </c>
      <c r="G16" s="1">
        <f t="shared" si="0"/>
        <v>78551.169700160783</v>
      </c>
    </row>
    <row r="17" spans="1:7" x14ac:dyDescent="0.3">
      <c r="A17" s="4">
        <v>43556</v>
      </c>
      <c r="B17" s="6">
        <v>15</v>
      </c>
      <c r="C17" s="3">
        <v>84331.8</v>
      </c>
      <c r="D17">
        <f>0.7*C16+0.3*D16</f>
        <v>82207.113880843564</v>
      </c>
      <c r="E17" s="7">
        <f>922.32 * B17 + 73935</f>
        <v>87769.8</v>
      </c>
      <c r="F17">
        <v>0.93024473154989318</v>
      </c>
      <c r="G17" s="1">
        <f t="shared" si="0"/>
        <v>81647.394039187813</v>
      </c>
    </row>
    <row r="18" spans="1:7" x14ac:dyDescent="0.3">
      <c r="A18" s="4">
        <v>43586</v>
      </c>
      <c r="B18" s="6">
        <v>16</v>
      </c>
      <c r="C18" s="3">
        <v>88323</v>
      </c>
      <c r="D18">
        <f>0.7*C17+0.3*D17</f>
        <v>83694.394164253055</v>
      </c>
      <c r="E18" s="7">
        <f>922.32 * B18 + 73935</f>
        <v>88692.12</v>
      </c>
      <c r="F18">
        <v>0.97124138714179464</v>
      </c>
      <c r="G18" s="1">
        <f t="shared" si="0"/>
        <v>86141.457657346502</v>
      </c>
    </row>
    <row r="19" spans="1:7" x14ac:dyDescent="0.3">
      <c r="A19" s="4">
        <v>43617</v>
      </c>
      <c r="B19" s="6">
        <v>17</v>
      </c>
      <c r="C19" s="3">
        <v>92007</v>
      </c>
      <c r="D19">
        <f>0.7*C18+0.3*D18</f>
        <v>86934.418249275914</v>
      </c>
      <c r="E19" s="7">
        <f>922.32 * B19 + 73935</f>
        <v>89614.44</v>
      </c>
      <c r="F19">
        <v>1.0041367361067863</v>
      </c>
      <c r="G19" s="1">
        <f t="shared" si="0"/>
        <v>89985.151289637433</v>
      </c>
    </row>
    <row r="20" spans="1:7" x14ac:dyDescent="0.3">
      <c r="A20" s="4">
        <v>43647</v>
      </c>
      <c r="B20" s="6">
        <v>18</v>
      </c>
      <c r="C20" s="3">
        <v>94268.4</v>
      </c>
      <c r="D20">
        <f>0.7*C19+0.3*D19</f>
        <v>90485.225474782768</v>
      </c>
      <c r="E20" s="7">
        <f>922.32 * B20 + 73935</f>
        <v>90536.760000000009</v>
      </c>
      <c r="F20">
        <v>1.0412541713523789</v>
      </c>
      <c r="G20" s="1">
        <f t="shared" si="0"/>
        <v>94271.779010729209</v>
      </c>
    </row>
    <row r="21" spans="1:7" x14ac:dyDescent="0.3">
      <c r="A21" s="4">
        <v>43678</v>
      </c>
      <c r="B21" s="6">
        <v>19</v>
      </c>
      <c r="C21" s="3">
        <v>98395.8</v>
      </c>
      <c r="D21">
        <f>0.7*C20+0.3*D20</f>
        <v>93133.447642434825</v>
      </c>
      <c r="E21" s="7">
        <f>922.32 * B21 + 73935</f>
        <v>91459.08</v>
      </c>
      <c r="F21">
        <v>1.0797166960324991</v>
      </c>
      <c r="G21" s="1">
        <f t="shared" si="0"/>
        <v>98749.895679772017</v>
      </c>
    </row>
    <row r="22" spans="1:7" x14ac:dyDescent="0.3">
      <c r="A22" s="4">
        <v>43709</v>
      </c>
      <c r="B22" s="6">
        <v>20</v>
      </c>
      <c r="C22" s="3">
        <v>97898.4</v>
      </c>
      <c r="D22">
        <f>0.7*C21+0.3*D21</f>
        <v>96817.094292730442</v>
      </c>
      <c r="E22" s="7">
        <f>922.32 * B22 + 73935</f>
        <v>92381.4</v>
      </c>
      <c r="F22">
        <v>1.0717648437872032</v>
      </c>
      <c r="G22" s="1">
        <f t="shared" si="0"/>
        <v>99011.136739843118</v>
      </c>
    </row>
    <row r="23" spans="1:7" x14ac:dyDescent="0.3">
      <c r="A23" s="4">
        <v>43739</v>
      </c>
      <c r="B23" s="6">
        <v>21</v>
      </c>
      <c r="C23" s="3">
        <v>97025.1</v>
      </c>
      <c r="D23">
        <f>0.7*C22+0.3*D22</f>
        <v>97574.008287819117</v>
      </c>
      <c r="E23" s="7">
        <f>922.32 * B23 + 73935</f>
        <v>93303.72</v>
      </c>
      <c r="F23">
        <v>1.0626547200843977</v>
      </c>
      <c r="G23" s="1">
        <f t="shared" si="0"/>
        <v>99149.638459433016</v>
      </c>
    </row>
    <row r="24" spans="1:7" x14ac:dyDescent="0.3">
      <c r="A24" s="4">
        <v>43770</v>
      </c>
      <c r="B24" s="6">
        <v>22</v>
      </c>
      <c r="C24" s="3">
        <v>96138.3</v>
      </c>
      <c r="D24">
        <f>0.7*C23+0.3*D23</f>
        <v>97189.772486345741</v>
      </c>
      <c r="E24" s="7">
        <f>922.32 * B24 + 73935</f>
        <v>94226.040000000008</v>
      </c>
      <c r="F24">
        <v>1.0527797416050961</v>
      </c>
      <c r="G24" s="1">
        <f t="shared" si="0"/>
        <v>99199.266043671465</v>
      </c>
    </row>
    <row r="25" spans="1:7" x14ac:dyDescent="0.3">
      <c r="A25" s="4">
        <v>43800</v>
      </c>
      <c r="B25" s="6">
        <v>23</v>
      </c>
      <c r="C25" s="3">
        <v>95305.5</v>
      </c>
      <c r="D25">
        <f>0.7*C24+0.3*D24</f>
        <v>96453.741745903724</v>
      </c>
      <c r="E25" s="7">
        <f>922.32 * B25 + 73935</f>
        <v>95148.36</v>
      </c>
      <c r="F25">
        <v>1.0436773104072263</v>
      </c>
      <c r="G25" s="1">
        <f t="shared" si="0"/>
        <v>99304.184454458518</v>
      </c>
    </row>
    <row r="26" spans="1:7" x14ac:dyDescent="0.3">
      <c r="A26" s="4">
        <v>43831</v>
      </c>
      <c r="B26" s="6">
        <v>24</v>
      </c>
      <c r="C26" s="3">
        <v>94414.2</v>
      </c>
      <c r="D26">
        <f>0.7*C25+0.3*D25</f>
        <v>95649.97252377111</v>
      </c>
      <c r="E26" s="7">
        <f>922.32 * B26 + 73935</f>
        <v>96070.68</v>
      </c>
      <c r="F26">
        <v>0.92435666848600495</v>
      </c>
      <c r="G26" s="1">
        <f t="shared" si="0"/>
        <v>88803.573703985065</v>
      </c>
    </row>
    <row r="27" spans="1:7" x14ac:dyDescent="0.3">
      <c r="A27" s="4">
        <v>43862</v>
      </c>
      <c r="B27" s="6">
        <v>25</v>
      </c>
      <c r="C27" s="3">
        <v>93358.5</v>
      </c>
      <c r="D27">
        <f>0.7*C26+0.3*D26</f>
        <v>94784.931757131315</v>
      </c>
      <c r="E27" s="7">
        <f>922.32 * B27 + 73935</f>
        <v>96993</v>
      </c>
      <c r="F27">
        <v>0.91370035129105853</v>
      </c>
      <c r="G27" s="1">
        <f t="shared" si="0"/>
        <v>88622.538172773639</v>
      </c>
    </row>
    <row r="28" spans="1:7" x14ac:dyDescent="0.3">
      <c r="A28" s="4">
        <v>43891</v>
      </c>
      <c r="B28" s="6">
        <v>26</v>
      </c>
      <c r="C28" s="3">
        <v>92554.8</v>
      </c>
      <c r="D28">
        <f>0.7*C27+0.3*D27</f>
        <v>93786.429527139393</v>
      </c>
      <c r="E28" s="7">
        <f>922.32 * B28 + 73935</f>
        <v>97915.32</v>
      </c>
      <c r="F28">
        <v>0.90447264215565948</v>
      </c>
      <c r="G28" s="1">
        <f t="shared" si="0"/>
        <v>88561.728187916888</v>
      </c>
    </row>
    <row r="29" spans="1:7" x14ac:dyDescent="0.3">
      <c r="A29" s="4">
        <v>43922</v>
      </c>
      <c r="B29" s="6">
        <v>27</v>
      </c>
      <c r="C29" s="3">
        <v>94853.7</v>
      </c>
      <c r="D29">
        <f>0.7*C28+0.3*D28</f>
        <v>92924.288858141823</v>
      </c>
      <c r="E29" s="7">
        <f>922.32 * B29 + 73935</f>
        <v>98837.64</v>
      </c>
      <c r="F29">
        <v>0.93024473154989318</v>
      </c>
      <c r="G29" s="1">
        <f t="shared" si="0"/>
        <v>91943.193888824986</v>
      </c>
    </row>
    <row r="30" spans="1:7" x14ac:dyDescent="0.3">
      <c r="A30" s="4">
        <v>43952</v>
      </c>
      <c r="B30" s="6">
        <v>28</v>
      </c>
      <c r="C30" s="3">
        <v>98643.6</v>
      </c>
      <c r="D30">
        <f>0.7*C29+0.3*D29</f>
        <v>94274.876657442539</v>
      </c>
      <c r="E30" s="7">
        <f>922.32 * B30 + 73935</f>
        <v>99759.96</v>
      </c>
      <c r="F30">
        <v>0.97124138714179464</v>
      </c>
      <c r="G30" s="1">
        <f t="shared" si="0"/>
        <v>96891.00193160995</v>
      </c>
    </row>
    <row r="31" spans="1:7" x14ac:dyDescent="0.3">
      <c r="A31" s="4">
        <v>43983</v>
      </c>
      <c r="B31" s="6">
        <v>29</v>
      </c>
      <c r="C31" s="3">
        <v>101056.8</v>
      </c>
      <c r="D31">
        <f>0.7*C30+0.3*D30</f>
        <v>97332.982997232757</v>
      </c>
      <c r="E31" s="7">
        <f>922.32 * B31 + 73935</f>
        <v>100682.28</v>
      </c>
      <c r="F31">
        <v>1.0041367361067863</v>
      </c>
      <c r="G31" s="1">
        <f t="shared" si="0"/>
        <v>101098.77602298956</v>
      </c>
    </row>
    <row r="32" spans="1:7" x14ac:dyDescent="0.3">
      <c r="A32" s="4">
        <v>44013</v>
      </c>
      <c r="B32" s="6">
        <v>30</v>
      </c>
      <c r="C32" s="3">
        <v>104889.9</v>
      </c>
      <c r="D32">
        <f>0.7*C31+0.3*D31</f>
        <v>99939.654899169822</v>
      </c>
      <c r="E32" s="7">
        <f>922.32 * B32 + 73935</f>
        <v>101604.6</v>
      </c>
      <c r="F32">
        <v>1.0412541713523789</v>
      </c>
      <c r="G32" s="1">
        <f t="shared" si="0"/>
        <v>105796.21357858992</v>
      </c>
    </row>
    <row r="33" spans="1:7" x14ac:dyDescent="0.3">
      <c r="A33" s="4">
        <v>44044</v>
      </c>
      <c r="B33" s="6">
        <v>31</v>
      </c>
      <c r="C33" s="3">
        <v>108457.2</v>
      </c>
      <c r="D33">
        <f>0.7*C32+0.3*D32</f>
        <v>103404.82646975093</v>
      </c>
      <c r="E33" s="7">
        <f>922.32 * B33 + 73935</f>
        <v>102526.92</v>
      </c>
      <c r="F33">
        <v>1.0797166960324991</v>
      </c>
      <c r="G33" s="1">
        <f t="shared" si="0"/>
        <v>110700.02731678836</v>
      </c>
    </row>
    <row r="34" spans="1:7" x14ac:dyDescent="0.3">
      <c r="A34" s="4">
        <v>44075</v>
      </c>
      <c r="B34" s="6">
        <v>32</v>
      </c>
      <c r="C34" s="3">
        <v>107743.2</v>
      </c>
      <c r="D34">
        <f>0.7*C33+0.3*D33</f>
        <v>106941.48794092528</v>
      </c>
      <c r="E34" s="7">
        <f>922.32 * B34 + 73935</f>
        <v>103449.24</v>
      </c>
      <c r="F34">
        <v>1.0717648437872032</v>
      </c>
      <c r="G34" s="1">
        <f t="shared" si="0"/>
        <v>110873.25854850489</v>
      </c>
    </row>
    <row r="35" spans="1:7" x14ac:dyDescent="0.3">
      <c r="A35" s="4">
        <v>44105</v>
      </c>
      <c r="B35" s="6">
        <v>33</v>
      </c>
      <c r="C35" s="3">
        <v>106954.8</v>
      </c>
      <c r="D35">
        <f>0.7*C34+0.3*D34</f>
        <v>107502.68638227758</v>
      </c>
      <c r="E35" s="7">
        <f>922.32 * B35 + 73935</f>
        <v>104371.56</v>
      </c>
      <c r="F35">
        <v>1.0626547200843977</v>
      </c>
      <c r="G35" s="1">
        <f t="shared" si="0"/>
        <v>110910.93087657192</v>
      </c>
    </row>
    <row r="36" spans="1:7" x14ac:dyDescent="0.3">
      <c r="A36" s="4">
        <v>44136</v>
      </c>
      <c r="B36" s="6">
        <v>34</v>
      </c>
      <c r="C36" s="3">
        <v>106044.6</v>
      </c>
      <c r="D36">
        <f>0.7*C35+0.3*D35</f>
        <v>107119.16591468327</v>
      </c>
      <c r="E36" s="7">
        <f>922.32 * B36 + 73935</f>
        <v>105293.88</v>
      </c>
      <c r="F36">
        <v>1.0527797416050961</v>
      </c>
      <c r="G36" s="1">
        <f t="shared" si="0"/>
        <v>110851.26377899801</v>
      </c>
    </row>
    <row r="37" spans="1:7" x14ac:dyDescent="0.3">
      <c r="A37" s="4">
        <v>44166</v>
      </c>
      <c r="B37" s="6">
        <v>35</v>
      </c>
      <c r="C37" s="3">
        <v>105441</v>
      </c>
      <c r="D37">
        <f>0.7*C36+0.3*D36</f>
        <v>106366.96977440498</v>
      </c>
      <c r="E37" s="7">
        <f t="shared" ref="E37:E61" si="1">922.32 * B37 + 73935</f>
        <v>106216.2</v>
      </c>
      <c r="F37">
        <v>1.0436773104072263</v>
      </c>
      <c r="G37" s="1">
        <f t="shared" si="0"/>
        <v>110855.43793767603</v>
      </c>
    </row>
    <row r="38" spans="1:7" x14ac:dyDescent="0.3">
      <c r="A38" s="4">
        <v>44197</v>
      </c>
      <c r="B38" s="6">
        <v>36</v>
      </c>
      <c r="E38" s="7">
        <f t="shared" si="1"/>
        <v>107138.52</v>
      </c>
      <c r="F38">
        <v>0.92435666848600495</v>
      </c>
      <c r="G38" s="1">
        <f t="shared" si="0"/>
        <v>99034.205413721211</v>
      </c>
    </row>
    <row r="39" spans="1:7" x14ac:dyDescent="0.3">
      <c r="A39" s="4">
        <v>44228</v>
      </c>
      <c r="B39" s="6">
        <v>37</v>
      </c>
      <c r="E39" s="7">
        <f t="shared" si="1"/>
        <v>108060.84</v>
      </c>
      <c r="F39">
        <v>0.91370035129105853</v>
      </c>
      <c r="G39" s="1">
        <f t="shared" si="0"/>
        <v>98735.227468806872</v>
      </c>
    </row>
    <row r="40" spans="1:7" x14ac:dyDescent="0.3">
      <c r="A40" s="4">
        <v>44256</v>
      </c>
      <c r="B40" s="6">
        <v>38</v>
      </c>
      <c r="E40" s="7">
        <f t="shared" si="1"/>
        <v>108983.16</v>
      </c>
      <c r="F40">
        <v>0.90447264215565948</v>
      </c>
      <c r="G40" s="1">
        <f t="shared" si="0"/>
        <v>98572.286675672978</v>
      </c>
    </row>
    <row r="41" spans="1:7" x14ac:dyDescent="0.3">
      <c r="A41" s="4">
        <v>44287</v>
      </c>
      <c r="B41" s="6">
        <v>39</v>
      </c>
      <c r="E41" s="7">
        <f t="shared" si="1"/>
        <v>109905.48000000001</v>
      </c>
      <c r="F41">
        <v>0.93024473154989318</v>
      </c>
      <c r="G41" s="1">
        <f t="shared" si="0"/>
        <v>102238.99373846216</v>
      </c>
    </row>
    <row r="42" spans="1:7" x14ac:dyDescent="0.3">
      <c r="A42" s="4">
        <v>44317</v>
      </c>
      <c r="B42" s="6">
        <v>40</v>
      </c>
      <c r="E42" s="7">
        <f t="shared" si="1"/>
        <v>110827.8</v>
      </c>
      <c r="F42">
        <v>0.97124138714179464</v>
      </c>
      <c r="G42" s="1">
        <f t="shared" si="0"/>
        <v>107640.5462058734</v>
      </c>
    </row>
    <row r="43" spans="1:7" x14ac:dyDescent="0.3">
      <c r="A43" s="4">
        <v>44348</v>
      </c>
      <c r="B43" s="6">
        <v>41</v>
      </c>
      <c r="E43" s="7">
        <f t="shared" si="1"/>
        <v>111750.12</v>
      </c>
      <c r="F43">
        <v>1.0041367361067863</v>
      </c>
      <c r="G43" s="1">
        <f t="shared" si="0"/>
        <v>112212.4007563417</v>
      </c>
    </row>
    <row r="44" spans="1:7" x14ac:dyDescent="0.3">
      <c r="A44" s="4">
        <v>44378</v>
      </c>
      <c r="B44" s="6">
        <v>42</v>
      </c>
      <c r="E44" s="7">
        <f t="shared" si="1"/>
        <v>112672.44</v>
      </c>
      <c r="F44">
        <v>1.0412541713523789</v>
      </c>
      <c r="G44" s="1">
        <f t="shared" si="0"/>
        <v>117320.64814645062</v>
      </c>
    </row>
    <row r="45" spans="1:7" x14ac:dyDescent="0.3">
      <c r="A45" s="4">
        <v>44409</v>
      </c>
      <c r="B45" s="6">
        <v>43</v>
      </c>
      <c r="E45" s="7">
        <f t="shared" si="1"/>
        <v>113594.76000000001</v>
      </c>
      <c r="F45">
        <v>1.0797166960324991</v>
      </c>
      <c r="G45" s="1">
        <f t="shared" si="0"/>
        <v>122650.1589538047</v>
      </c>
    </row>
    <row r="46" spans="1:7" x14ac:dyDescent="0.3">
      <c r="A46" s="4">
        <v>44440</v>
      </c>
      <c r="B46" s="6">
        <v>44</v>
      </c>
      <c r="E46" s="7">
        <f t="shared" si="1"/>
        <v>114517.08</v>
      </c>
      <c r="F46">
        <v>1.0717648437872032</v>
      </c>
      <c r="G46" s="1">
        <f t="shared" si="0"/>
        <v>122735.38035716665</v>
      </c>
    </row>
    <row r="47" spans="1:7" x14ac:dyDescent="0.3">
      <c r="A47" s="4">
        <v>44470</v>
      </c>
      <c r="B47" s="6">
        <v>45</v>
      </c>
      <c r="E47" s="7">
        <f t="shared" si="1"/>
        <v>115439.4</v>
      </c>
      <c r="F47">
        <v>1.0626547200843977</v>
      </c>
      <c r="G47" s="1">
        <f t="shared" si="0"/>
        <v>122672.22329371081</v>
      </c>
    </row>
    <row r="48" spans="1:7" x14ac:dyDescent="0.3">
      <c r="A48" s="4">
        <v>44501</v>
      </c>
      <c r="B48" s="6">
        <v>46</v>
      </c>
      <c r="E48" s="7">
        <f t="shared" si="1"/>
        <v>116361.72</v>
      </c>
      <c r="F48">
        <v>1.0527797416050961</v>
      </c>
      <c r="G48" s="1">
        <f t="shared" si="0"/>
        <v>122503.26151432455</v>
      </c>
    </row>
    <row r="49" spans="1:7" x14ac:dyDescent="0.3">
      <c r="A49" s="4">
        <v>44531</v>
      </c>
      <c r="B49" s="6">
        <v>47</v>
      </c>
      <c r="E49" s="7">
        <f t="shared" si="1"/>
        <v>117284.04000000001</v>
      </c>
      <c r="F49">
        <v>1.0436773104072263</v>
      </c>
      <c r="G49" s="1">
        <f t="shared" si="0"/>
        <v>122406.69142089356</v>
      </c>
    </row>
    <row r="50" spans="1:7" x14ac:dyDescent="0.3">
      <c r="A50" s="4">
        <v>44562</v>
      </c>
      <c r="B50" s="6">
        <v>48</v>
      </c>
      <c r="E50" s="7">
        <f t="shared" si="1"/>
        <v>118206.36</v>
      </c>
      <c r="F50">
        <v>0.92435666848600495</v>
      </c>
      <c r="G50" s="1">
        <f t="shared" si="0"/>
        <v>109264.83712345736</v>
      </c>
    </row>
    <row r="51" spans="1:7" x14ac:dyDescent="0.3">
      <c r="A51" s="4">
        <v>44593</v>
      </c>
      <c r="B51" s="6">
        <v>49</v>
      </c>
      <c r="E51" s="7">
        <f t="shared" si="1"/>
        <v>119128.68</v>
      </c>
      <c r="F51">
        <v>0.91370035129105853</v>
      </c>
      <c r="G51" s="1">
        <f t="shared" si="0"/>
        <v>108847.91676484009</v>
      </c>
    </row>
    <row r="52" spans="1:7" x14ac:dyDescent="0.3">
      <c r="A52" s="4">
        <v>44621</v>
      </c>
      <c r="B52" s="6">
        <v>50</v>
      </c>
      <c r="E52" s="7">
        <f t="shared" si="1"/>
        <v>120051</v>
      </c>
      <c r="F52">
        <v>0.90447264215565948</v>
      </c>
      <c r="G52" s="1">
        <f t="shared" si="0"/>
        <v>108582.84516342908</v>
      </c>
    </row>
    <row r="53" spans="1:7" x14ac:dyDescent="0.3">
      <c r="A53" s="4">
        <v>44652</v>
      </c>
      <c r="B53" s="6">
        <v>51</v>
      </c>
      <c r="E53" s="7">
        <f t="shared" si="1"/>
        <v>120973.32</v>
      </c>
      <c r="F53">
        <v>0.93024473154989318</v>
      </c>
      <c r="G53" s="1">
        <f t="shared" si="0"/>
        <v>112534.79358809933</v>
      </c>
    </row>
    <row r="54" spans="1:7" x14ac:dyDescent="0.3">
      <c r="A54" s="4">
        <v>44682</v>
      </c>
      <c r="B54" s="6">
        <v>52</v>
      </c>
      <c r="E54" s="7">
        <f t="shared" si="1"/>
        <v>121895.64</v>
      </c>
      <c r="F54">
        <v>0.97124138714179464</v>
      </c>
      <c r="G54" s="1">
        <f t="shared" si="0"/>
        <v>118390.09048013683</v>
      </c>
    </row>
    <row r="55" spans="1:7" x14ac:dyDescent="0.3">
      <c r="A55" s="4">
        <v>44713</v>
      </c>
      <c r="B55" s="6">
        <v>53</v>
      </c>
      <c r="E55" s="7">
        <f t="shared" si="1"/>
        <v>122817.95999999999</v>
      </c>
      <c r="F55">
        <v>1.0041367361067863</v>
      </c>
      <c r="G55" s="1">
        <f t="shared" si="0"/>
        <v>123326.02548969383</v>
      </c>
    </row>
    <row r="56" spans="1:7" x14ac:dyDescent="0.3">
      <c r="A56" s="4">
        <v>44743</v>
      </c>
      <c r="B56" s="6">
        <v>54</v>
      </c>
      <c r="E56" s="7">
        <f t="shared" si="1"/>
        <v>123740.28</v>
      </c>
      <c r="F56">
        <v>1.0412541713523789</v>
      </c>
      <c r="G56" s="1">
        <f t="shared" si="0"/>
        <v>128845.08271431134</v>
      </c>
    </row>
    <row r="57" spans="1:7" x14ac:dyDescent="0.3">
      <c r="A57" s="4">
        <v>44774</v>
      </c>
      <c r="B57" s="6">
        <v>55</v>
      </c>
      <c r="E57" s="7">
        <f t="shared" si="1"/>
        <v>124662.6</v>
      </c>
      <c r="F57">
        <v>1.0797166960324991</v>
      </c>
      <c r="G57" s="1">
        <f t="shared" si="0"/>
        <v>134600.29059082104</v>
      </c>
    </row>
    <row r="58" spans="1:7" x14ac:dyDescent="0.3">
      <c r="A58" s="4">
        <v>44805</v>
      </c>
      <c r="B58" s="6">
        <v>56</v>
      </c>
      <c r="E58" s="7">
        <f t="shared" si="1"/>
        <v>125584.92000000001</v>
      </c>
      <c r="F58">
        <v>1.0717648437872032</v>
      </c>
      <c r="G58" s="1">
        <f t="shared" si="0"/>
        <v>134597.50216582842</v>
      </c>
    </row>
    <row r="59" spans="1:7" x14ac:dyDescent="0.3">
      <c r="A59" s="4">
        <v>44835</v>
      </c>
      <c r="B59" s="6">
        <v>57</v>
      </c>
      <c r="E59" s="7">
        <f t="shared" si="1"/>
        <v>126507.24</v>
      </c>
      <c r="F59">
        <v>1.0626547200843977</v>
      </c>
      <c r="G59" s="1">
        <f t="shared" si="0"/>
        <v>134433.51571084972</v>
      </c>
    </row>
    <row r="60" spans="1:7" x14ac:dyDescent="0.3">
      <c r="A60" s="4">
        <v>44866</v>
      </c>
      <c r="B60" s="6">
        <v>58</v>
      </c>
      <c r="E60" s="7">
        <f t="shared" si="1"/>
        <v>127429.56</v>
      </c>
      <c r="F60">
        <v>1.0527797416050961</v>
      </c>
      <c r="G60" s="1">
        <f t="shared" si="0"/>
        <v>134155.25924965108</v>
      </c>
    </row>
    <row r="61" spans="1:7" x14ac:dyDescent="0.3">
      <c r="A61" s="4">
        <v>44896</v>
      </c>
      <c r="B61" s="6">
        <v>59</v>
      </c>
      <c r="E61" s="7">
        <f t="shared" si="1"/>
        <v>128351.88</v>
      </c>
      <c r="F61">
        <v>1.0436773104072263</v>
      </c>
      <c r="G61" s="1">
        <f>E61*F61</f>
        <v>133957.94490411106</v>
      </c>
    </row>
    <row r="65" spans="4:4" x14ac:dyDescent="0.3">
      <c r="D65" s="8"/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F875-F54D-4EA8-A019-EDC05B29160F}">
  <dimension ref="A1:E12"/>
  <sheetViews>
    <sheetView workbookViewId="0">
      <selection activeCell="E1" sqref="E1:E12"/>
    </sheetView>
  </sheetViews>
  <sheetFormatPr defaultRowHeight="14.4" x14ac:dyDescent="0.3"/>
  <cols>
    <col min="5" max="5" width="10.21875" style="9" bestFit="1" customWidth="1"/>
  </cols>
  <sheetData>
    <row r="1" spans="1:5" x14ac:dyDescent="0.3">
      <c r="A1">
        <v>1</v>
      </c>
      <c r="B1" s="3">
        <v>74439.899999999994</v>
      </c>
      <c r="C1" s="3">
        <v>83488.800000000003</v>
      </c>
      <c r="D1" s="3">
        <v>94414.2</v>
      </c>
      <c r="E1" s="9">
        <f>SUM(B1:D1)/SUM($B$1:$D$12)*12</f>
        <v>0.92435666848600495</v>
      </c>
    </row>
    <row r="2" spans="1:5" x14ac:dyDescent="0.3">
      <c r="A2">
        <v>2</v>
      </c>
      <c r="B2" s="3">
        <v>73343.7</v>
      </c>
      <c r="C2" s="3">
        <v>82731.600000000006</v>
      </c>
      <c r="D2" s="3">
        <v>93358.5</v>
      </c>
      <c r="E2" s="9">
        <f t="shared" ref="E2:E12" si="0">SUM(B2:D2)/SUM($B$1:$D$12)*12</f>
        <v>0.91370035129105853</v>
      </c>
    </row>
    <row r="3" spans="1:5" x14ac:dyDescent="0.3">
      <c r="A3">
        <v>3</v>
      </c>
      <c r="B3" s="3">
        <v>72517.2</v>
      </c>
      <c r="C3" s="3">
        <v>81842.7</v>
      </c>
      <c r="D3" s="3">
        <v>92554.8</v>
      </c>
      <c r="E3" s="9">
        <f t="shared" si="0"/>
        <v>0.90447264215565948</v>
      </c>
    </row>
    <row r="4" spans="1:5" x14ac:dyDescent="0.3">
      <c r="A4">
        <v>4</v>
      </c>
      <c r="B4" s="3">
        <v>74764.800000000003</v>
      </c>
      <c r="C4" s="3">
        <v>84331.8</v>
      </c>
      <c r="D4" s="3">
        <v>94853.7</v>
      </c>
      <c r="E4" s="9">
        <f t="shared" si="0"/>
        <v>0.93024473154989318</v>
      </c>
    </row>
    <row r="5" spans="1:5" x14ac:dyDescent="0.3">
      <c r="A5">
        <v>5</v>
      </c>
      <c r="B5" s="3">
        <v>78175.5</v>
      </c>
      <c r="C5" s="3">
        <v>88323</v>
      </c>
      <c r="D5" s="3">
        <v>98643.6</v>
      </c>
      <c r="E5" s="9">
        <f t="shared" si="0"/>
        <v>0.97124138714179464</v>
      </c>
    </row>
    <row r="6" spans="1:5" x14ac:dyDescent="0.3">
      <c r="A6">
        <v>6</v>
      </c>
      <c r="B6" s="3">
        <v>81058.5</v>
      </c>
      <c r="C6" s="3">
        <v>92007</v>
      </c>
      <c r="D6" s="3">
        <v>101056.8</v>
      </c>
      <c r="E6" s="9">
        <f t="shared" si="0"/>
        <v>1.0041367361067863</v>
      </c>
    </row>
    <row r="7" spans="1:5" x14ac:dyDescent="0.3">
      <c r="A7">
        <v>7</v>
      </c>
      <c r="B7" s="3">
        <v>85096.8</v>
      </c>
      <c r="C7" s="3">
        <v>94268.4</v>
      </c>
      <c r="D7" s="3">
        <v>104889.9</v>
      </c>
      <c r="E7" s="9">
        <f t="shared" si="0"/>
        <v>1.0412541713523789</v>
      </c>
    </row>
    <row r="8" spans="1:5" x14ac:dyDescent="0.3">
      <c r="A8">
        <v>8</v>
      </c>
      <c r="B8" s="3">
        <v>87902.1</v>
      </c>
      <c r="C8" s="3">
        <v>98395.8</v>
      </c>
      <c r="D8" s="3">
        <v>108457.2</v>
      </c>
      <c r="E8" s="9">
        <f>SUM(B8:D8)/SUM($B$1:$D$12)*12</f>
        <v>1.0797166960324991</v>
      </c>
    </row>
    <row r="9" spans="1:5" x14ac:dyDescent="0.3">
      <c r="A9">
        <v>9</v>
      </c>
      <c r="B9" s="3">
        <v>86942.7</v>
      </c>
      <c r="C9" s="3">
        <v>97898.4</v>
      </c>
      <c r="D9" s="3">
        <v>107743.2</v>
      </c>
      <c r="E9" s="9">
        <f t="shared" si="0"/>
        <v>1.0717648437872032</v>
      </c>
    </row>
    <row r="10" spans="1:5" x14ac:dyDescent="0.3">
      <c r="A10">
        <v>10</v>
      </c>
      <c r="B10" s="3">
        <v>86117.4</v>
      </c>
      <c r="C10" s="3">
        <v>97025.1</v>
      </c>
      <c r="D10" s="3">
        <v>106954.8</v>
      </c>
      <c r="E10" s="9">
        <f t="shared" si="0"/>
        <v>1.0626547200843977</v>
      </c>
    </row>
    <row r="11" spans="1:5" x14ac:dyDescent="0.3">
      <c r="A11">
        <v>11</v>
      </c>
      <c r="B11" s="3">
        <v>85218.6</v>
      </c>
      <c r="C11" s="3">
        <v>96138.3</v>
      </c>
      <c r="D11" s="3">
        <v>106044.6</v>
      </c>
      <c r="E11" s="9">
        <f t="shared" si="0"/>
        <v>1.0527797416050961</v>
      </c>
    </row>
    <row r="12" spans="1:5" x14ac:dyDescent="0.3">
      <c r="A12">
        <v>12</v>
      </c>
      <c r="B12" s="3">
        <v>84170.1</v>
      </c>
      <c r="C12" s="3">
        <v>95305.5</v>
      </c>
      <c r="D12" s="3">
        <v>105441</v>
      </c>
      <c r="E12" s="9">
        <f t="shared" si="0"/>
        <v>1.0436773104072263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Aknas Macefg</cp:lastModifiedBy>
  <dcterms:created xsi:type="dcterms:W3CDTF">2021-04-07T07:39:00Z</dcterms:created>
  <dcterms:modified xsi:type="dcterms:W3CDTF">2025-03-20T08:33:53Z</dcterms:modified>
</cp:coreProperties>
</file>