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5"/>
  <workbookPr/>
  <mc:AlternateContent xmlns:mc="http://schemas.openxmlformats.org/markup-compatibility/2006">
    <mc:Choice Requires="x15">
      <x15ac:absPath xmlns:x15ac="http://schemas.microsoft.com/office/spreadsheetml/2010/11/ac" url="C:\Users\alexm\OneDrive\Рабочий стол\ИТиАБД\ITiABD\ТВиМС\Курс 2\"/>
    </mc:Choice>
  </mc:AlternateContent>
  <xr:revisionPtr revIDLastSave="0" documentId="13_ncr:1_{ED6C7F25-DF5A-436C-9FB0-D63525BF609A}" xr6:coauthVersionLast="47" xr6:coauthVersionMax="47" xr10:uidLastSave="{00000000-0000-0000-0000-000000000000}"/>
  <bookViews>
    <workbookView xWindow="3540" yWindow="1500" windowWidth="21600" windowHeight="11295" xr2:uid="{00000000-000D-0000-FFFF-FFFF00000000}"/>
  </bookViews>
  <sheets>
    <sheet name="ДЗ" sheetId="1" r:id="rId1"/>
    <sheet name="Задание 7.1" sheetId="4" r:id="rId2"/>
    <sheet name="Задание 7.2" sheetId="6" r:id="rId3"/>
  </sheets>
  <definedNames>
    <definedName name="_xlchart.v1.0" hidden="1">'Задание 7.1'!$A$1:$A$1438</definedName>
    <definedName name="_xlchart.v1.1" hidden="1">'Задание 7.2'!$A$1:$A$753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8" i="1" l="1" a="1"/>
  <c r="J158" i="1" s="1"/>
  <c r="J157" i="1"/>
  <c r="P153" i="1"/>
  <c r="P150" i="1"/>
  <c r="E154" i="1"/>
  <c r="F154" i="1"/>
  <c r="D154" i="1"/>
  <c r="E153" i="1"/>
  <c r="F153" i="1"/>
  <c r="D153" i="1"/>
  <c r="E152" i="1"/>
  <c r="F152" i="1"/>
  <c r="D152" i="1"/>
  <c r="F151" i="1"/>
  <c r="E151" i="1"/>
  <c r="D151" i="1"/>
  <c r="S147" i="1"/>
  <c r="S144" i="1"/>
  <c r="P148" i="1" a="1"/>
  <c r="P148" i="1" s="1"/>
  <c r="P147" i="1"/>
  <c r="P144" i="1"/>
  <c r="P145" i="1" s="1" a="1"/>
  <c r="P145" i="1" s="1"/>
  <c r="G18" i="1"/>
  <c r="E215" i="1"/>
  <c r="F209" i="1" s="1"/>
  <c r="M199" i="1"/>
  <c r="M200" i="1" s="1"/>
  <c r="M201" i="1" s="1"/>
  <c r="M202" i="1" s="1"/>
  <c r="M203" i="1" s="1"/>
  <c r="M204" i="1" s="1"/>
  <c r="M205" i="1" s="1"/>
  <c r="L190" i="1"/>
  <c r="L191" i="1" s="1"/>
  <c r="L192" i="1" s="1"/>
  <c r="L193" i="1" s="1"/>
  <c r="I174" i="1"/>
  <c r="I175" i="1" s="1"/>
  <c r="I173" i="1"/>
  <c r="E180" i="1"/>
  <c r="E179" i="1"/>
  <c r="E178" i="1"/>
  <c r="E177" i="1"/>
  <c r="E176" i="1"/>
  <c r="E174" i="1"/>
  <c r="E175" i="1"/>
  <c r="D171" i="1"/>
  <c r="D169" i="1"/>
  <c r="F208" i="1" l="1"/>
  <c r="D170" i="1"/>
  <c r="F214" i="1"/>
  <c r="F213" i="1"/>
  <c r="F212" i="1"/>
  <c r="F211" i="1"/>
  <c r="F210" i="1"/>
  <c r="E231" i="1"/>
  <c r="L194" i="1"/>
  <c r="E181" i="1"/>
  <c r="F226" i="1" l="1"/>
  <c r="F227" i="1"/>
  <c r="F228" i="1"/>
  <c r="F229" i="1"/>
  <c r="F230" i="1"/>
  <c r="F225" i="1"/>
  <c r="F178" i="1"/>
  <c r="F215" i="1"/>
  <c r="F180" i="1"/>
  <c r="F177" i="1"/>
  <c r="F174" i="1"/>
  <c r="F179" i="1"/>
  <c r="F176" i="1"/>
  <c r="F175" i="1"/>
  <c r="F231" i="1" l="1"/>
  <c r="I101" i="1" l="1"/>
  <c r="I102" i="1" s="1"/>
  <c r="I100" i="1"/>
  <c r="I98" i="1"/>
  <c r="I97" i="1"/>
  <c r="D105" i="1"/>
  <c r="D98" i="1"/>
  <c r="D99" i="1"/>
  <c r="D100" i="1"/>
  <c r="D101" i="1"/>
  <c r="D102" i="1"/>
  <c r="D103" i="1"/>
  <c r="D104" i="1"/>
  <c r="D97" i="1"/>
  <c r="D65" i="1"/>
  <c r="D66" i="1"/>
  <c r="D67" i="1"/>
  <c r="D68" i="1"/>
  <c r="D69" i="1"/>
  <c r="D70" i="1"/>
  <c r="D71" i="1"/>
  <c r="D72" i="1"/>
  <c r="D73" i="1"/>
  <c r="D74" i="1"/>
  <c r="D64" i="1"/>
  <c r="I68" i="1"/>
  <c r="I69" i="1" s="1"/>
  <c r="I67" i="1"/>
  <c r="I65" i="1"/>
  <c r="I64" i="1"/>
  <c r="D106" i="1" l="1"/>
  <c r="D75" i="1"/>
  <c r="E100" i="1" l="1"/>
  <c r="E98" i="1"/>
  <c r="E102" i="1"/>
  <c r="E101" i="1"/>
  <c r="E103" i="1"/>
  <c r="E104" i="1"/>
  <c r="E97" i="1"/>
  <c r="F97" i="1" s="1"/>
  <c r="N98" i="1" s="1"/>
  <c r="E105" i="1"/>
  <c r="E99" i="1"/>
  <c r="E66" i="1"/>
  <c r="E69" i="1"/>
  <c r="E73" i="1"/>
  <c r="E68" i="1"/>
  <c r="E72" i="1"/>
  <c r="E70" i="1"/>
  <c r="E71" i="1"/>
  <c r="E75" i="1"/>
  <c r="E64" i="1"/>
  <c r="F64" i="1" s="1"/>
  <c r="N65" i="1" s="1"/>
  <c r="E74" i="1"/>
  <c r="E65" i="1"/>
  <c r="F65" i="1" s="1"/>
  <c r="E67" i="1"/>
  <c r="F98" i="1" l="1"/>
  <c r="N99" i="1" s="1"/>
  <c r="E106" i="1"/>
  <c r="F99" i="1"/>
  <c r="N66" i="1"/>
  <c r="F66" i="1"/>
  <c r="N100" i="1" l="1"/>
  <c r="F100" i="1"/>
  <c r="N67" i="1"/>
  <c r="F67" i="1"/>
  <c r="E137" i="1"/>
  <c r="D122" i="1"/>
  <c r="D121" i="1"/>
  <c r="C43" i="1"/>
  <c r="F134" i="1" l="1"/>
  <c r="F128" i="1"/>
  <c r="F127" i="1"/>
  <c r="D123" i="1"/>
  <c r="F133" i="1"/>
  <c r="F132" i="1"/>
  <c r="F131" i="1"/>
  <c r="F130" i="1"/>
  <c r="N101" i="1"/>
  <c r="F101" i="1"/>
  <c r="F129" i="1"/>
  <c r="N68" i="1"/>
  <c r="F68" i="1"/>
  <c r="F126" i="1"/>
  <c r="F136" i="1"/>
  <c r="F135" i="1"/>
  <c r="F181" i="1" l="1"/>
  <c r="N102" i="1"/>
  <c r="F102" i="1"/>
  <c r="N69" i="1"/>
  <c r="F69" i="1"/>
  <c r="F137" i="1"/>
  <c r="N103" i="1" l="1"/>
  <c r="F103" i="1"/>
  <c r="N70" i="1"/>
  <c r="F70" i="1"/>
  <c r="N104" i="1" l="1"/>
  <c r="F104" i="1"/>
  <c r="N71" i="1"/>
  <c r="F71" i="1"/>
  <c r="N105" i="1" l="1"/>
  <c r="F105" i="1"/>
  <c r="N72" i="1"/>
  <c r="F72" i="1"/>
  <c r="N106" i="1" l="1"/>
  <c r="N73" i="1"/>
  <c r="F73" i="1"/>
  <c r="N74" i="1" l="1"/>
  <c r="F74" i="1"/>
  <c r="N7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<sst xmlns="http://schemas.openxmlformats.org/spreadsheetml/2006/main" count="215" uniqueCount="163">
  <si>
    <t>ДЗ</t>
  </si>
  <si>
    <t>ИД23-1</t>
  </si>
  <si>
    <t>Маслов Александр Николаевич</t>
  </si>
  <si>
    <t>Задание 1</t>
  </si>
  <si>
    <t>P{0 &lt; X &lt; 40}</t>
  </si>
  <si>
    <t>M</t>
  </si>
  <si>
    <t>D</t>
  </si>
  <si>
    <t>Неравенство Чебышева</t>
  </si>
  <si>
    <t>k = 40-20/sqrt(20) = 4,47</t>
  </si>
  <si>
    <t>P(∣X−20∣≥20)≤ 1/(4,47)^2 = 1/20</t>
  </si>
  <si>
    <t>P(0&lt;X&lt;40)≥ 1 - 1/20 ​=0,95</t>
  </si>
  <si>
    <t>Задание 2</t>
  </si>
  <si>
    <t>a</t>
  </si>
  <si>
    <t>P(X&gt;85)</t>
  </si>
  <si>
    <t>k = 85-75/sqrt(25) = 2</t>
  </si>
  <si>
    <t>P(∣X−75∣≥10) ≤ 1/2^2 = 1/4</t>
  </si>
  <si>
    <t>P(0&lt;X&lt;40)≤ 1/4 ​=0,25</t>
  </si>
  <si>
    <t>b</t>
  </si>
  <si>
    <t>P(65≤X≤85)</t>
  </si>
  <si>
    <t>P(65≤X≤85)≥1−1/4=0.75</t>
  </si>
  <si>
    <t>c</t>
  </si>
  <si>
    <t>1/196n​≤0.1</t>
  </si>
  <si>
    <t>n≥1/19.6</t>
  </si>
  <si>
    <t>n ≥ 20</t>
  </si>
  <si>
    <t>a*</t>
  </si>
  <si>
    <t>P(Y&gt;15)=P(Y≥15)≤ 20/15  = 4/3</t>
  </si>
  <si>
    <t>P(Y&gt;15)≤1</t>
  </si>
  <si>
    <t>b*</t>
  </si>
  <si>
    <t xml:space="preserve">P(Y&gt;15)=P(F(15-20/sqrt(20)​)) </t>
  </si>
  <si>
    <t>P(F(-1.12)) = 0.8686</t>
  </si>
  <si>
    <t>Задание 3</t>
  </si>
  <si>
    <t>M(xi)</t>
  </si>
  <si>
    <t>-0.5 + 0.5 / 2 = 0</t>
  </si>
  <si>
    <t>D(xi)</t>
  </si>
  <si>
    <t>(0.5-(-0.5))^2 / 12 = 1/12</t>
  </si>
  <si>
    <t>M(S)</t>
  </si>
  <si>
    <t>50*M(xi) = 0</t>
  </si>
  <si>
    <t>D(S)</t>
  </si>
  <si>
    <t>50 * 1/12 = 4.167</t>
  </si>
  <si>
    <t>o</t>
  </si>
  <si>
    <t>P(∣S∣&gt;3) = P(3/2,04) = P(∣Z∣&gt;1.47)</t>
  </si>
  <si>
    <t>P(∣Z∣&gt;1.47)≈2*0.0708=0.1416</t>
  </si>
  <si>
    <t>Задание 4</t>
  </si>
  <si>
    <t>M(Xi)</t>
  </si>
  <si>
    <t>21/6 = 3.5</t>
  </si>
  <si>
    <t>M(xi^2) -(M(xi))^2 = 2.92</t>
  </si>
  <si>
    <t>M(S80)</t>
  </si>
  <si>
    <t>80 * 3.5 = 280</t>
  </si>
  <si>
    <t>o(S80)</t>
  </si>
  <si>
    <t>sqrt(80) * 1,71 = 15,29</t>
  </si>
  <si>
    <t xml:space="preserve">P(F(300-280/15.29) </t>
  </si>
  <si>
    <t>F(1.31) = 0,9049</t>
  </si>
  <si>
    <t>Задание 5</t>
  </si>
  <si>
    <t>`</t>
  </si>
  <si>
    <t>с</t>
  </si>
  <si>
    <t>R = xmax - xmin</t>
  </si>
  <si>
    <t>k = 1 + 3.222 * lg(n)</t>
  </si>
  <si>
    <t>L = R/k</t>
  </si>
  <si>
    <t>Интервал</t>
  </si>
  <si>
    <t>Границы</t>
  </si>
  <si>
    <t>Частота</t>
  </si>
  <si>
    <t>Отн. Част.</t>
  </si>
  <si>
    <t>153-156</t>
  </si>
  <si>
    <t>156-159</t>
  </si>
  <si>
    <t>159-162</t>
  </si>
  <si>
    <t>162-165</t>
  </si>
  <si>
    <t>165-168</t>
  </si>
  <si>
    <t>168-171</t>
  </si>
  <si>
    <t>171-174</t>
  </si>
  <si>
    <t>174-177</t>
  </si>
  <si>
    <t>177-180</t>
  </si>
  <si>
    <t>180-183</t>
  </si>
  <si>
    <t>183-186</t>
  </si>
  <si>
    <t>Сумма</t>
  </si>
  <si>
    <t>Значение</t>
  </si>
  <si>
    <t>Статистика</t>
  </si>
  <si>
    <t>Медиана</t>
  </si>
  <si>
    <t>Мода</t>
  </si>
  <si>
    <t>M(X)</t>
  </si>
  <si>
    <t>D(X)</t>
  </si>
  <si>
    <t>Эмпер. Функ.</t>
  </si>
  <si>
    <t>f(x)</t>
  </si>
  <si>
    <t>x &lt; 9</t>
  </si>
  <si>
    <t>9&lt;= x &lt; 12</t>
  </si>
  <si>
    <t>12&lt;=x&lt;13</t>
  </si>
  <si>
    <t>13&lt;=x&lt;14</t>
  </si>
  <si>
    <t>14&lt;=x&lt;15</t>
  </si>
  <si>
    <t>15&lt;=x&lt;16</t>
  </si>
  <si>
    <t>16&lt;=x&lt;17</t>
  </si>
  <si>
    <t>17&lt;=x&lt;19</t>
  </si>
  <si>
    <t>19&lt;=x&lt;21</t>
  </si>
  <si>
    <t>21&lt;=x&lt;23</t>
  </si>
  <si>
    <t>23&lt;=x&lt;27</t>
  </si>
  <si>
    <t>x&gt;=27</t>
  </si>
  <si>
    <t>xi</t>
  </si>
  <si>
    <t>ni</t>
  </si>
  <si>
    <t>x &lt; 1</t>
  </si>
  <si>
    <t>1&lt;= x &lt; 2</t>
  </si>
  <si>
    <t>2&lt;=x&lt;3</t>
  </si>
  <si>
    <t>3&lt;=x&lt;4</t>
  </si>
  <si>
    <t>4&lt;=x&lt;5</t>
  </si>
  <si>
    <t>5&lt;=x&lt;6</t>
  </si>
  <si>
    <t>6&lt;=x&lt;7</t>
  </si>
  <si>
    <t>7&lt;=x&lt;8</t>
  </si>
  <si>
    <t>8&lt;=x&lt;9</t>
  </si>
  <si>
    <t>x &gt;= 9</t>
  </si>
  <si>
    <t>Задание 6</t>
  </si>
  <si>
    <t>Y/X</t>
  </si>
  <si>
    <t>Задание 8</t>
  </si>
  <si>
    <t>Задание 9</t>
  </si>
  <si>
    <t xml:space="preserve">R = </t>
  </si>
  <si>
    <t>k =</t>
  </si>
  <si>
    <t>L =</t>
  </si>
  <si>
    <t>14-23</t>
  </si>
  <si>
    <t>23-32</t>
  </si>
  <si>
    <t>32-41</t>
  </si>
  <si>
    <t>41-50</t>
  </si>
  <si>
    <t>50-59</t>
  </si>
  <si>
    <t>59-68</t>
  </si>
  <si>
    <t>68-77</t>
  </si>
  <si>
    <t>М(X)</t>
  </si>
  <si>
    <t>Задание 10</t>
  </si>
  <si>
    <t>Задание 11</t>
  </si>
  <si>
    <t>x &lt; 15</t>
  </si>
  <si>
    <t>15&lt;= x &lt; 16</t>
  </si>
  <si>
    <t>17&lt;=x&lt;18</t>
  </si>
  <si>
    <t>18&lt;=x&lt;19</t>
  </si>
  <si>
    <t>x &gt;= 19</t>
  </si>
  <si>
    <t>16&lt;=x &lt; 17</t>
  </si>
  <si>
    <t>x &lt; 2</t>
  </si>
  <si>
    <t>2&lt;= x &lt; 3</t>
  </si>
  <si>
    <t>3&lt;=x &lt;4</t>
  </si>
  <si>
    <t>x &gt;= 8</t>
  </si>
  <si>
    <t>Задание 12</t>
  </si>
  <si>
    <t>Задание 13</t>
  </si>
  <si>
    <t>10-20</t>
  </si>
  <si>
    <t>20-30</t>
  </si>
  <si>
    <t>30-40</t>
  </si>
  <si>
    <t>40-50</t>
  </si>
  <si>
    <t>50-60</t>
  </si>
  <si>
    <t>60-70</t>
  </si>
  <si>
    <t>70-80</t>
  </si>
  <si>
    <t>5-7</t>
  </si>
  <si>
    <t>7-9</t>
  </si>
  <si>
    <t>9-11</t>
  </si>
  <si>
    <t>11-13</t>
  </si>
  <si>
    <t>13-15</t>
  </si>
  <si>
    <t>15-17</t>
  </si>
  <si>
    <t>X</t>
  </si>
  <si>
    <t>Y</t>
  </si>
  <si>
    <t>n</t>
  </si>
  <si>
    <t>D(Y)</t>
  </si>
  <si>
    <t>M(Y)</t>
  </si>
  <si>
    <t>M(XY)</t>
  </si>
  <si>
    <t>r</t>
  </si>
  <si>
    <t># группы</t>
  </si>
  <si>
    <t>Число</t>
  </si>
  <si>
    <t>Средний</t>
  </si>
  <si>
    <t>Среднее квадр.</t>
  </si>
  <si>
    <t>P(∣X−75∣≥70)≤ 1/196n</t>
  </si>
  <si>
    <t>P(S8≥300)= 1- 0.9049 = 0,0951</t>
  </si>
  <si>
    <t>P(S80​≥300)</t>
  </si>
  <si>
    <t>P(∣X−75∣≥70)≤ D(25/n)/70^2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</si>
</sst>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49" fontId="0" fillId="0" borderId="0" xfId="0" applyNumberFormat="1"/>
    <xf numFmtId="44" fontId="0" fillId="0" borderId="0" xfId="1" applyFont="1"/>
    <xf numFmtId="2" fontId="0" fillId="0" borderId="0" xfId="0" applyNumberFormat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Частота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ДЗ!$D$126:$D$136</c:f>
              <c:strCache>
                <c:ptCount val="11"/>
                <c:pt idx="0">
                  <c:v>153-156</c:v>
                </c:pt>
                <c:pt idx="1">
                  <c:v>156-159</c:v>
                </c:pt>
                <c:pt idx="2">
                  <c:v>159-162</c:v>
                </c:pt>
                <c:pt idx="3">
                  <c:v>162-165</c:v>
                </c:pt>
                <c:pt idx="4">
                  <c:v>165-168</c:v>
                </c:pt>
                <c:pt idx="5">
                  <c:v>168-171</c:v>
                </c:pt>
                <c:pt idx="6">
                  <c:v>171-174</c:v>
                </c:pt>
                <c:pt idx="7">
                  <c:v>174-177</c:v>
                </c:pt>
                <c:pt idx="8">
                  <c:v>177-180</c:v>
                </c:pt>
                <c:pt idx="9">
                  <c:v>180-183</c:v>
                </c:pt>
                <c:pt idx="10">
                  <c:v>183-186</c:v>
                </c:pt>
              </c:strCache>
            </c:strRef>
          </c:cat>
          <c:val>
            <c:numRef>
              <c:f>ДЗ!$E$126:$E$136</c:f>
              <c:numCache>
                <c:formatCode>General</c:formatCode>
                <c:ptCount val="11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8-401F-89C1-BA36F7EF0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685392"/>
        <c:axId val="247685872"/>
      </c:barChart>
      <c:catAx>
        <c:axId val="247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85872"/>
        <c:crosses val="autoZero"/>
        <c:auto val="1"/>
        <c:lblAlgn val="ctr"/>
        <c:lblOffset val="100"/>
        <c:noMultiLvlLbl val="0"/>
      </c:catAx>
      <c:valAx>
        <c:axId val="24768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Относительная частота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"Относительная частота"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ДЗ!$D$126:$D$136</c:f>
              <c:strCache>
                <c:ptCount val="11"/>
                <c:pt idx="0">
                  <c:v>153-156</c:v>
                </c:pt>
                <c:pt idx="1">
                  <c:v>156-159</c:v>
                </c:pt>
                <c:pt idx="2">
                  <c:v>159-162</c:v>
                </c:pt>
                <c:pt idx="3">
                  <c:v>162-165</c:v>
                </c:pt>
                <c:pt idx="4">
                  <c:v>165-168</c:v>
                </c:pt>
                <c:pt idx="5">
                  <c:v>168-171</c:v>
                </c:pt>
                <c:pt idx="6">
                  <c:v>171-174</c:v>
                </c:pt>
                <c:pt idx="7">
                  <c:v>174-177</c:v>
                </c:pt>
                <c:pt idx="8">
                  <c:v>177-180</c:v>
                </c:pt>
                <c:pt idx="9">
                  <c:v>180-183</c:v>
                </c:pt>
                <c:pt idx="10">
                  <c:v>183-186</c:v>
                </c:pt>
              </c:strCache>
            </c:strRef>
          </c:cat>
          <c:val>
            <c:numRef>
              <c:f>ДЗ!$F$126:$F$136</c:f>
              <c:numCache>
                <c:formatCode>General</c:formatCode>
                <c:ptCount val="11"/>
                <c:pt idx="0">
                  <c:v>0.13333333333333333</c:v>
                </c:pt>
                <c:pt idx="1">
                  <c:v>0.1</c:v>
                </c:pt>
                <c:pt idx="2">
                  <c:v>6.6666666666666666E-2</c:v>
                </c:pt>
                <c:pt idx="3">
                  <c:v>6.6666666666666666E-2</c:v>
                </c:pt>
                <c:pt idx="4">
                  <c:v>0.13333333333333333</c:v>
                </c:pt>
                <c:pt idx="5">
                  <c:v>6.6666666666666666E-2</c:v>
                </c:pt>
                <c:pt idx="6">
                  <c:v>0.16666666666666666</c:v>
                </c:pt>
                <c:pt idx="7">
                  <c:v>6.6666666666666666E-2</c:v>
                </c:pt>
                <c:pt idx="8">
                  <c:v>0.1</c:v>
                </c:pt>
                <c:pt idx="9">
                  <c:v>3.3333333333333333E-2</c:v>
                </c:pt>
                <c:pt idx="10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35-4539-B809-6B06F2D0D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685392"/>
        <c:axId val="247685872"/>
      </c:barChart>
      <c:catAx>
        <c:axId val="24768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85872"/>
        <c:crosses val="autoZero"/>
        <c:auto val="1"/>
        <c:lblAlgn val="ctr"/>
        <c:lblOffset val="100"/>
        <c:noMultiLvlLbl val="0"/>
      </c:catAx>
      <c:valAx>
        <c:axId val="24768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685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Полигон частот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ДЗ!$C$64:$C$74</c:f>
              <c:numCache>
                <c:formatCode>General</c:formatCode>
                <c:ptCount val="11"/>
                <c:pt idx="0">
                  <c:v>9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27</c:v>
                </c:pt>
              </c:numCache>
            </c:numRef>
          </c:cat>
          <c:val>
            <c:numRef>
              <c:f>ДЗ!$D$64:$D$74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E2-4F61-8593-4D4947949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761295"/>
        <c:axId val="532743839"/>
      </c:lineChart>
      <c:catAx>
        <c:axId val="57776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43839"/>
        <c:crosses val="autoZero"/>
        <c:auto val="1"/>
        <c:lblAlgn val="ctr"/>
        <c:lblOffset val="100"/>
        <c:noMultiLvlLbl val="0"/>
      </c:catAx>
      <c:valAx>
        <c:axId val="53274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761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Полигон относительных частот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ДЗ!$C$64:$C$74</c:f>
              <c:numCache>
                <c:formatCode>General</c:formatCode>
                <c:ptCount val="11"/>
                <c:pt idx="0">
                  <c:v>9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19</c:v>
                </c:pt>
                <c:pt idx="8">
                  <c:v>21</c:v>
                </c:pt>
                <c:pt idx="9">
                  <c:v>23</c:v>
                </c:pt>
                <c:pt idx="10">
                  <c:v>27</c:v>
                </c:pt>
              </c:numCache>
            </c:numRef>
          </c:cat>
          <c:val>
            <c:numRef>
              <c:f>ДЗ!$E$64:$E$74</c:f>
              <c:numCache>
                <c:formatCode>General</c:formatCode>
                <c:ptCount val="11"/>
                <c:pt idx="0">
                  <c:v>3.8461538461538464E-2</c:v>
                </c:pt>
                <c:pt idx="1">
                  <c:v>7.6923076923076927E-2</c:v>
                </c:pt>
                <c:pt idx="2">
                  <c:v>7.6923076923076927E-2</c:v>
                </c:pt>
                <c:pt idx="3">
                  <c:v>0.23076923076923078</c:v>
                </c:pt>
                <c:pt idx="4">
                  <c:v>0.19230769230769232</c:v>
                </c:pt>
                <c:pt idx="5">
                  <c:v>0.15384615384615385</c:v>
                </c:pt>
                <c:pt idx="6">
                  <c:v>7.6923076923076927E-2</c:v>
                </c:pt>
                <c:pt idx="7">
                  <c:v>3.8461538461538464E-2</c:v>
                </c:pt>
                <c:pt idx="8">
                  <c:v>3.8461538461538464E-2</c:v>
                </c:pt>
                <c:pt idx="9">
                  <c:v>3.8461538461538464E-2</c:v>
                </c:pt>
                <c:pt idx="10">
                  <c:v>3.8461538461538464E-2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4-42FE-9AED-10D0B29C4C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761295"/>
        <c:axId val="532743839"/>
      </c:lineChart>
      <c:catAx>
        <c:axId val="577761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743839"/>
        <c:crosses val="autoZero"/>
        <c:auto val="1"/>
        <c:lblAlgn val="ctr"/>
        <c:lblOffset val="100"/>
        <c:noMultiLvlLbl val="0"/>
      </c:catAx>
      <c:valAx>
        <c:axId val="53274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761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Полигон частот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ДЗ!$C$97:$C$105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ДЗ!$D$97:$D$105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9</c:v>
                </c:pt>
                <c:pt idx="6">
                  <c:v>6</c:v>
                </c:pt>
                <c:pt idx="7">
                  <c:v>4</c:v>
                </c:pt>
                <c:pt idx="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49-438D-8536-79DE30658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498640"/>
        <c:axId val="1415501040"/>
      </c:lineChart>
      <c:catAx>
        <c:axId val="141549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501040"/>
        <c:crosses val="autoZero"/>
        <c:auto val="1"/>
        <c:lblAlgn val="ctr"/>
        <c:lblOffset val="100"/>
        <c:noMultiLvlLbl val="0"/>
      </c:catAx>
      <c:valAx>
        <c:axId val="141550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49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Полигон относительных частот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ДЗ!$C$97:$C$105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ДЗ!$E$97:$E$105</c:f>
              <c:numCache>
                <c:formatCode>General</c:formatCode>
                <c:ptCount val="9"/>
                <c:pt idx="0">
                  <c:v>0.04</c:v>
                </c:pt>
                <c:pt idx="1">
                  <c:v>0.08</c:v>
                </c:pt>
                <c:pt idx="2">
                  <c:v>0.12</c:v>
                </c:pt>
                <c:pt idx="3">
                  <c:v>0.16</c:v>
                </c:pt>
                <c:pt idx="4">
                  <c:v>0.2</c:v>
                </c:pt>
                <c:pt idx="5">
                  <c:v>0.18</c:v>
                </c:pt>
                <c:pt idx="6">
                  <c:v>0.12</c:v>
                </c:pt>
                <c:pt idx="7">
                  <c:v>0.08</c:v>
                </c:pt>
                <c:pt idx="8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5C-43CD-92D8-CC626F46B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5498640"/>
        <c:axId val="1415501040"/>
      </c:lineChart>
      <c:catAx>
        <c:axId val="1415498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501040"/>
        <c:crosses val="autoZero"/>
        <c:auto val="1"/>
        <c:lblAlgn val="ctr"/>
        <c:lblOffset val="100"/>
        <c:noMultiLvlLbl val="0"/>
      </c:catAx>
      <c:valAx>
        <c:axId val="141550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5498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Гистограмма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ДЗ!$D$174:$D$180</c:f>
              <c:strCache>
                <c:ptCount val="7"/>
                <c:pt idx="0">
                  <c:v>14-23</c:v>
                </c:pt>
                <c:pt idx="1">
                  <c:v>23-32</c:v>
                </c:pt>
                <c:pt idx="2">
                  <c:v>32-41</c:v>
                </c:pt>
                <c:pt idx="3">
                  <c:v>41-50</c:v>
                </c:pt>
                <c:pt idx="4">
                  <c:v>50-59</c:v>
                </c:pt>
                <c:pt idx="5">
                  <c:v>59-68</c:v>
                </c:pt>
                <c:pt idx="6">
                  <c:v>68-77</c:v>
                </c:pt>
              </c:strCache>
            </c:strRef>
          </c:cat>
          <c:val>
            <c:numRef>
              <c:f>ДЗ!$E$174:$E$180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17</c:v>
                </c:pt>
                <c:pt idx="4">
                  <c:v>10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45-43AA-9C1D-702BCEBA30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56680464"/>
        <c:axId val="1456679984"/>
      </c:barChart>
      <c:catAx>
        <c:axId val="145668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679984"/>
        <c:crosses val="autoZero"/>
        <c:auto val="1"/>
        <c:lblAlgn val="ctr"/>
        <c:lblOffset val="100"/>
        <c:noMultiLvlLbl val="0"/>
      </c:catAx>
      <c:valAx>
        <c:axId val="14566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68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Гистограмма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ДЗ!$D$174:$D$180</c:f>
              <c:strCache>
                <c:ptCount val="7"/>
                <c:pt idx="0">
                  <c:v>14-23</c:v>
                </c:pt>
                <c:pt idx="1">
                  <c:v>23-32</c:v>
                </c:pt>
                <c:pt idx="2">
                  <c:v>32-41</c:v>
                </c:pt>
                <c:pt idx="3">
                  <c:v>41-50</c:v>
                </c:pt>
                <c:pt idx="4">
                  <c:v>50-59</c:v>
                </c:pt>
                <c:pt idx="5">
                  <c:v>59-68</c:v>
                </c:pt>
                <c:pt idx="6">
                  <c:v>68-77</c:v>
                </c:pt>
              </c:strCache>
            </c:strRef>
          </c:cat>
          <c:val>
            <c:numRef>
              <c:f>ДЗ!$E$174:$E$180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6</c:v>
                </c:pt>
                <c:pt idx="3">
                  <c:v>17</c:v>
                </c:pt>
                <c:pt idx="4">
                  <c:v>10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C8-4784-8910-F5DEAA6DA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680464"/>
        <c:axId val="1456679984"/>
      </c:lineChart>
      <c:catAx>
        <c:axId val="145668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679984"/>
        <c:crosses val="autoZero"/>
        <c:auto val="1"/>
        <c:lblAlgn val="ctr"/>
        <c:lblOffset val="100"/>
        <c:noMultiLvlLbl val="0"/>
      </c:catAx>
      <c:valAx>
        <c:axId val="14566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68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Гистограмма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ДЗ!$D$208:$D$214</c:f>
              <c:strCache>
                <c:ptCount val="7"/>
                <c:pt idx="0">
                  <c:v>10-20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60-70</c:v>
                </c:pt>
                <c:pt idx="6">
                  <c:v>70-80</c:v>
                </c:pt>
              </c:strCache>
            </c:strRef>
          </c:cat>
          <c:val>
            <c:numRef>
              <c:f>ДЗ!$E$208:$E$214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18</c:v>
                </c:pt>
                <c:pt idx="4">
                  <c:v>12</c:v>
                </c:pt>
                <c:pt idx="5">
                  <c:v>8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A-4C99-AB85-8069EB296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56680464"/>
        <c:axId val="1456679984"/>
      </c:barChart>
      <c:catAx>
        <c:axId val="145668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679984"/>
        <c:crosses val="autoZero"/>
        <c:auto val="1"/>
        <c:lblAlgn val="ctr"/>
        <c:lblOffset val="100"/>
        <c:noMultiLvlLbl val="0"/>
      </c:catAx>
      <c:valAx>
        <c:axId val="14566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68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Гистограмма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ДЗ!$D$208:$D$214</c:f>
              <c:strCache>
                <c:ptCount val="7"/>
                <c:pt idx="0">
                  <c:v>10-20</c:v>
                </c:pt>
                <c:pt idx="1">
                  <c:v>20-30</c:v>
                </c:pt>
                <c:pt idx="2">
                  <c:v>30-40</c:v>
                </c:pt>
                <c:pt idx="3">
                  <c:v>40-50</c:v>
                </c:pt>
                <c:pt idx="4">
                  <c:v>50-60</c:v>
                </c:pt>
                <c:pt idx="5">
                  <c:v>60-70</c:v>
                </c:pt>
                <c:pt idx="6">
                  <c:v>70-80</c:v>
                </c:pt>
              </c:strCache>
            </c:strRef>
          </c:cat>
          <c:val>
            <c:numRef>
              <c:f>ДЗ!$E$208:$E$214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7</c:v>
                </c:pt>
                <c:pt idx="3">
                  <c:v>18</c:v>
                </c:pt>
                <c:pt idx="4">
                  <c:v>12</c:v>
                </c:pt>
                <c:pt idx="5">
                  <c:v>8</c:v>
                </c:pt>
                <c:pt idx="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0B-4BA2-84C5-E1F01CC58C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680464"/>
        <c:axId val="1456679984"/>
      </c:lineChart>
      <c:catAx>
        <c:axId val="145668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679984"/>
        <c:crosses val="autoZero"/>
        <c:auto val="1"/>
        <c:lblAlgn val="ctr"/>
        <c:lblOffset val="100"/>
        <c:noMultiLvlLbl val="0"/>
      </c:catAx>
      <c:valAx>
        <c:axId val="14566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68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Гистограмма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ДЗ!$D$225:$D$230</c:f>
              <c:strCache>
                <c:ptCount val="6"/>
                <c:pt idx="0">
                  <c:v>5-7</c:v>
                </c:pt>
                <c:pt idx="1">
                  <c:v>7-9</c:v>
                </c:pt>
                <c:pt idx="2">
                  <c:v>9-11</c:v>
                </c:pt>
                <c:pt idx="3">
                  <c:v>11-13</c:v>
                </c:pt>
                <c:pt idx="4">
                  <c:v>13-15</c:v>
                </c:pt>
                <c:pt idx="5">
                  <c:v>15-17</c:v>
                </c:pt>
              </c:strCache>
            </c:strRef>
          </c:cat>
          <c:val>
            <c:numRef>
              <c:f>ДЗ!$E$225:$E$230</c:f>
              <c:numCache>
                <c:formatCode>General</c:formatCode>
                <c:ptCount val="6"/>
                <c:pt idx="0">
                  <c:v>8</c:v>
                </c:pt>
                <c:pt idx="1">
                  <c:v>14</c:v>
                </c:pt>
                <c:pt idx="2">
                  <c:v>40</c:v>
                </c:pt>
                <c:pt idx="3">
                  <c:v>26</c:v>
                </c:pt>
                <c:pt idx="4">
                  <c:v>6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1-460B-8C39-43B43D69F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56680464"/>
        <c:axId val="1456679984"/>
      </c:barChart>
      <c:catAx>
        <c:axId val="145668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679984"/>
        <c:crosses val="autoZero"/>
        <c:auto val="1"/>
        <c:lblAlgn val="ctr"/>
        <c:lblOffset val="100"/>
        <c:noMultiLvlLbl val="0"/>
      </c:catAx>
      <c:valAx>
        <c:axId val="14566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68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Гистограмма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ДЗ!$D$225:$D$230</c:f>
              <c:strCache>
                <c:ptCount val="6"/>
                <c:pt idx="0">
                  <c:v>5-7</c:v>
                </c:pt>
                <c:pt idx="1">
                  <c:v>7-9</c:v>
                </c:pt>
                <c:pt idx="2">
                  <c:v>9-11</c:v>
                </c:pt>
                <c:pt idx="3">
                  <c:v>11-13</c:v>
                </c:pt>
                <c:pt idx="4">
                  <c:v>13-15</c:v>
                </c:pt>
                <c:pt idx="5">
                  <c:v>15-17</c:v>
                </c:pt>
              </c:strCache>
            </c:strRef>
          </c:cat>
          <c:val>
            <c:numRef>
              <c:f>ДЗ!$E$225:$E$230</c:f>
              <c:numCache>
                <c:formatCode>General</c:formatCode>
                <c:ptCount val="6"/>
                <c:pt idx="0">
                  <c:v>8</c:v>
                </c:pt>
                <c:pt idx="1">
                  <c:v>14</c:v>
                </c:pt>
                <c:pt idx="2">
                  <c:v>40</c:v>
                </c:pt>
                <c:pt idx="3">
                  <c:v>26</c:v>
                </c:pt>
                <c:pt idx="4">
                  <c:v>6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B3-4819-90CB-F6FB4A887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6680464"/>
        <c:axId val="1456679984"/>
      </c:lineChart>
      <c:catAx>
        <c:axId val="145668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679984"/>
        <c:crosses val="autoZero"/>
        <c:auto val="1"/>
        <c:lblAlgn val="ctr"/>
        <c:lblOffset val="100"/>
        <c:noMultiLvlLbl val="0"/>
      </c:catAx>
      <c:valAx>
        <c:axId val="145667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668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Нормальное распределение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Нормальное распределение</a:t>
          </a:r>
        </a:p>
      </cx:txPr>
    </cx:title>
    <cx:plotArea>
      <cx:plotAreaRegion>
        <cx:series layoutId="clusteredColumn" uniqueId="{C0E2D00D-86CC-4E3E-83E2-DE7D060602C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Распределение Пуассона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Распределение Пуассона</a:t>
          </a:r>
        </a:p>
      </cx:txPr>
    </cx:title>
    <cx:plotArea>
      <cx:plotAreaRegion>
        <cx:series layoutId="clusteredColumn" uniqueId="{00000001-00AE-4DA0-A623-0E56120918C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123</xdr:row>
      <xdr:rowOff>104775</xdr:rowOff>
    </xdr:from>
    <xdr:to>
      <xdr:col>15</xdr:col>
      <xdr:colOff>57150</xdr:colOff>
      <xdr:row>137</xdr:row>
      <xdr:rowOff>180975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C4E3D85F-A671-47BB-C9CC-6D0B58F865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552450</xdr:colOff>
      <xdr:row>123</xdr:row>
      <xdr:rowOff>95250</xdr:rowOff>
    </xdr:from>
    <xdr:to>
      <xdr:col>23</xdr:col>
      <xdr:colOff>247650</xdr:colOff>
      <xdr:row>137</xdr:row>
      <xdr:rowOff>171450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3A361E9C-D7A5-42C4-8610-459140E1FE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190500</xdr:colOff>
      <xdr:row>62</xdr:row>
      <xdr:rowOff>85725</xdr:rowOff>
    </xdr:from>
    <xdr:to>
      <xdr:col>23</xdr:col>
      <xdr:colOff>495300</xdr:colOff>
      <xdr:row>76</xdr:row>
      <xdr:rowOff>161925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7D1B513-D427-4EE6-8FA9-61CECC95DD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123825</xdr:colOff>
      <xdr:row>62</xdr:row>
      <xdr:rowOff>123825</xdr:rowOff>
    </xdr:from>
    <xdr:to>
      <xdr:col>31</xdr:col>
      <xdr:colOff>428625</xdr:colOff>
      <xdr:row>77</xdr:row>
      <xdr:rowOff>9525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43F61533-3FEA-4F0B-B8CA-B40D754587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438150</xdr:colOff>
      <xdr:row>96</xdr:row>
      <xdr:rowOff>28575</xdr:rowOff>
    </xdr:from>
    <xdr:to>
      <xdr:col>23</xdr:col>
      <xdr:colOff>133350</xdr:colOff>
      <xdr:row>110</xdr:row>
      <xdr:rowOff>104775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55C403A1-C69F-9670-475F-C2DE85CFA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266700</xdr:colOff>
      <xdr:row>96</xdr:row>
      <xdr:rowOff>47625</xdr:rowOff>
    </xdr:from>
    <xdr:to>
      <xdr:col>31</xdr:col>
      <xdr:colOff>571500</xdr:colOff>
      <xdr:row>110</xdr:row>
      <xdr:rowOff>123825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4115707E-193C-4CF7-8495-1B388EADF7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114300</xdr:colOff>
      <xdr:row>170</xdr:row>
      <xdr:rowOff>114300</xdr:rowOff>
    </xdr:from>
    <xdr:to>
      <xdr:col>17</xdr:col>
      <xdr:colOff>419100</xdr:colOff>
      <xdr:row>185</xdr:row>
      <xdr:rowOff>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5C74D333-8582-8AE6-E4CA-0F11670FD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18</xdr:col>
      <xdr:colOff>333375</xdr:colOff>
      <xdr:row>170</xdr:row>
      <xdr:rowOff>95250</xdr:rowOff>
    </xdr:from>
    <xdr:to>
      <xdr:col>26</xdr:col>
      <xdr:colOff>28575</xdr:colOff>
      <xdr:row>184</xdr:row>
      <xdr:rowOff>171450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45698A78-9774-4FF5-912A-4D2A112538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38100</xdr:colOff>
      <xdr:row>206</xdr:row>
      <xdr:rowOff>57150</xdr:rowOff>
    </xdr:from>
    <xdr:to>
      <xdr:col>14</xdr:col>
      <xdr:colOff>342900</xdr:colOff>
      <xdr:row>220</xdr:row>
      <xdr:rowOff>133350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CA9021FA-DF68-4030-BA8A-BC117CF8C6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0</xdr:colOff>
      <xdr:row>206</xdr:row>
      <xdr:rowOff>66675</xdr:rowOff>
    </xdr:from>
    <xdr:to>
      <xdr:col>23</xdr:col>
      <xdr:colOff>304800</xdr:colOff>
      <xdr:row>220</xdr:row>
      <xdr:rowOff>142875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2768B723-2123-4FFC-B3CE-ECA60F6469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223</xdr:row>
      <xdr:rowOff>0</xdr:rowOff>
    </xdr:from>
    <xdr:to>
      <xdr:col>14</xdr:col>
      <xdr:colOff>304800</xdr:colOff>
      <xdr:row>237</xdr:row>
      <xdr:rowOff>76200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B2B68B17-1889-416C-B26A-E2B958D306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0</xdr:colOff>
      <xdr:row>223</xdr:row>
      <xdr:rowOff>0</xdr:rowOff>
    </xdr:from>
    <xdr:to>
      <xdr:col>23</xdr:col>
      <xdr:colOff>304800</xdr:colOff>
      <xdr:row>237</xdr:row>
      <xdr:rowOff>76200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6767E605-4E07-4181-810F-4A1BB0B898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12</xdr:row>
      <xdr:rowOff>133350</xdr:rowOff>
    </xdr:from>
    <xdr:to>
      <xdr:col>12</xdr:col>
      <xdr:colOff>104775</xdr:colOff>
      <xdr:row>27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C36F5640-BC60-CE81-C7FA-2605AB3A1B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47975" y="2419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11</xdr:col>
      <xdr:colOff>304800</xdr:colOff>
      <xdr:row>23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460A4BF4-C9AC-4289-A86E-0121673C9C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400" y="1714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1"/>
  <sheetViews>
    <sheetView tabSelected="1" topLeftCell="A13" workbookViewId="0">
      <selection activeCell="C22" sqref="C22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30.28515625" bestFit="1" customWidth="1"/>
    <col min="4" max="5" width="12" bestFit="1" customWidth="1"/>
    <col min="6" max="6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</row>
    <row r="4" spans="1:3" x14ac:dyDescent="0.25">
      <c r="C4" t="s">
        <v>4</v>
      </c>
    </row>
    <row r="5" spans="1:3" x14ac:dyDescent="0.25">
      <c r="B5" t="s">
        <v>5</v>
      </c>
      <c r="C5">
        <v>20</v>
      </c>
    </row>
    <row r="6" spans="1:3" x14ac:dyDescent="0.25">
      <c r="B6" t="s">
        <v>6</v>
      </c>
      <c r="C6">
        <v>20</v>
      </c>
    </row>
    <row r="7" spans="1:3" x14ac:dyDescent="0.25">
      <c r="C7" t="s">
        <v>7</v>
      </c>
    </row>
    <row r="8" spans="1:3" x14ac:dyDescent="0.25">
      <c r="C8" t="s">
        <v>8</v>
      </c>
    </row>
    <row r="9" spans="1:3" x14ac:dyDescent="0.25">
      <c r="C9" t="s">
        <v>9</v>
      </c>
    </row>
    <row r="10" spans="1:3" x14ac:dyDescent="0.25">
      <c r="C10" t="s">
        <v>10</v>
      </c>
    </row>
    <row r="11" spans="1:3" x14ac:dyDescent="0.25">
      <c r="A11" t="s">
        <v>11</v>
      </c>
    </row>
    <row r="12" spans="1:3" x14ac:dyDescent="0.25">
      <c r="B12" t="s">
        <v>5</v>
      </c>
      <c r="C12">
        <v>75</v>
      </c>
    </row>
    <row r="13" spans="1:3" x14ac:dyDescent="0.25">
      <c r="B13" t="s">
        <v>6</v>
      </c>
      <c r="C13">
        <v>25</v>
      </c>
    </row>
    <row r="15" spans="1:3" x14ac:dyDescent="0.25">
      <c r="A15" t="s">
        <v>12</v>
      </c>
      <c r="C15" t="s">
        <v>13</v>
      </c>
    </row>
    <row r="16" spans="1:3" x14ac:dyDescent="0.25">
      <c r="C16" t="s">
        <v>7</v>
      </c>
    </row>
    <row r="17" spans="1:7" x14ac:dyDescent="0.25">
      <c r="B17" s="1"/>
      <c r="C17" t="s">
        <v>14</v>
      </c>
    </row>
    <row r="18" spans="1:7" x14ac:dyDescent="0.25">
      <c r="C18" t="s">
        <v>15</v>
      </c>
      <c r="G18">
        <f>+J16</f>
        <v>0</v>
      </c>
    </row>
    <row r="19" spans="1:7" x14ac:dyDescent="0.25">
      <c r="C19" t="s">
        <v>16</v>
      </c>
    </row>
    <row r="21" spans="1:7" x14ac:dyDescent="0.25">
      <c r="A21" t="s">
        <v>17</v>
      </c>
      <c r="C21" t="s">
        <v>18</v>
      </c>
    </row>
    <row r="22" spans="1:7" x14ac:dyDescent="0.25">
      <c r="C22" t="s">
        <v>19</v>
      </c>
    </row>
    <row r="24" spans="1:7" x14ac:dyDescent="0.25">
      <c r="A24" t="s">
        <v>20</v>
      </c>
    </row>
    <row r="25" spans="1:7" x14ac:dyDescent="0.25">
      <c r="C25" t="s">
        <v>162</v>
      </c>
    </row>
    <row r="26" spans="1:7" x14ac:dyDescent="0.25">
      <c r="C26" t="s">
        <v>159</v>
      </c>
    </row>
    <row r="27" spans="1:7" x14ac:dyDescent="0.25">
      <c r="C27" t="s">
        <v>21</v>
      </c>
    </row>
    <row r="28" spans="1:7" x14ac:dyDescent="0.25">
      <c r="C28" t="s">
        <v>22</v>
      </c>
    </row>
    <row r="29" spans="1:7" x14ac:dyDescent="0.25">
      <c r="C29" t="s">
        <v>23</v>
      </c>
    </row>
    <row r="31" spans="1:7" x14ac:dyDescent="0.25">
      <c r="A31" t="s">
        <v>24</v>
      </c>
      <c r="C31" t="s">
        <v>25</v>
      </c>
    </row>
    <row r="32" spans="1:7" x14ac:dyDescent="0.25">
      <c r="C32" t="s">
        <v>26</v>
      </c>
    </row>
    <row r="34" spans="1:3" x14ac:dyDescent="0.25">
      <c r="A34" t="s">
        <v>27</v>
      </c>
      <c r="C34" t="s">
        <v>28</v>
      </c>
    </row>
    <row r="35" spans="1:3" x14ac:dyDescent="0.25">
      <c r="C35" t="s">
        <v>29</v>
      </c>
    </row>
    <row r="37" spans="1:3" x14ac:dyDescent="0.25">
      <c r="A37" t="s">
        <v>30</v>
      </c>
    </row>
    <row r="38" spans="1:3" x14ac:dyDescent="0.25">
      <c r="B38" t="s">
        <v>31</v>
      </c>
      <c r="C38" s="2" t="s">
        <v>32</v>
      </c>
    </row>
    <row r="39" spans="1:3" x14ac:dyDescent="0.25">
      <c r="B39" t="s">
        <v>33</v>
      </c>
      <c r="C39" t="s">
        <v>34</v>
      </c>
    </row>
    <row r="41" spans="1:3" x14ac:dyDescent="0.25">
      <c r="B41" t="s">
        <v>35</v>
      </c>
      <c r="C41" t="s">
        <v>36</v>
      </c>
    </row>
    <row r="42" spans="1:3" x14ac:dyDescent="0.25">
      <c r="B42" t="s">
        <v>37</v>
      </c>
      <c r="C42" t="s">
        <v>38</v>
      </c>
    </row>
    <row r="43" spans="1:3" x14ac:dyDescent="0.25">
      <c r="B43" t="s">
        <v>39</v>
      </c>
      <c r="C43">
        <f>SQRT(4.167)</f>
        <v>2.0413231003444801</v>
      </c>
    </row>
    <row r="45" spans="1:3" x14ac:dyDescent="0.25">
      <c r="C45" t="s">
        <v>40</v>
      </c>
    </row>
    <row r="46" spans="1:3" x14ac:dyDescent="0.25">
      <c r="C46" t="s">
        <v>41</v>
      </c>
    </row>
    <row r="48" spans="1:3" x14ac:dyDescent="0.25">
      <c r="A48" t="s">
        <v>42</v>
      </c>
    </row>
    <row r="49" spans="1:28" x14ac:dyDescent="0.25">
      <c r="B49" t="s">
        <v>43</v>
      </c>
      <c r="C49" t="s">
        <v>44</v>
      </c>
    </row>
    <row r="50" spans="1:28" x14ac:dyDescent="0.25">
      <c r="B50" t="s">
        <v>33</v>
      </c>
      <c r="C50" t="s">
        <v>45</v>
      </c>
    </row>
    <row r="51" spans="1:28" x14ac:dyDescent="0.25">
      <c r="B51" t="s">
        <v>39</v>
      </c>
      <c r="C51">
        <v>1.71</v>
      </c>
    </row>
    <row r="53" spans="1:28" x14ac:dyDescent="0.25">
      <c r="C53" t="s">
        <v>161</v>
      </c>
    </row>
    <row r="54" spans="1:28" x14ac:dyDescent="0.25">
      <c r="B54" t="s">
        <v>46</v>
      </c>
      <c r="C54" t="s">
        <v>47</v>
      </c>
    </row>
    <row r="55" spans="1:28" x14ac:dyDescent="0.25">
      <c r="B55" t="s">
        <v>48</v>
      </c>
      <c r="C55" t="s">
        <v>49</v>
      </c>
    </row>
    <row r="56" spans="1:28" x14ac:dyDescent="0.25">
      <c r="C56" t="s">
        <v>50</v>
      </c>
    </row>
    <row r="57" spans="1:28" x14ac:dyDescent="0.25">
      <c r="C57" t="s">
        <v>51</v>
      </c>
    </row>
    <row r="58" spans="1:28" x14ac:dyDescent="0.25">
      <c r="C58" t="s">
        <v>160</v>
      </c>
    </row>
    <row r="60" spans="1:28" x14ac:dyDescent="0.25">
      <c r="A60" t="s">
        <v>52</v>
      </c>
    </row>
    <row r="61" spans="1:28" x14ac:dyDescent="0.25">
      <c r="A61" t="s">
        <v>12</v>
      </c>
      <c r="C61">
        <v>9</v>
      </c>
      <c r="D61">
        <v>12</v>
      </c>
      <c r="E61">
        <v>12</v>
      </c>
      <c r="F61">
        <v>13</v>
      </c>
      <c r="G61">
        <v>13</v>
      </c>
      <c r="H61">
        <v>14</v>
      </c>
      <c r="I61">
        <v>14</v>
      </c>
      <c r="J61">
        <v>14</v>
      </c>
      <c r="K61">
        <v>14</v>
      </c>
      <c r="L61">
        <v>14</v>
      </c>
      <c r="M61">
        <v>14</v>
      </c>
      <c r="N61">
        <v>15</v>
      </c>
      <c r="O61">
        <v>15</v>
      </c>
      <c r="P61">
        <v>15</v>
      </c>
      <c r="Q61">
        <v>15</v>
      </c>
      <c r="R61">
        <v>15</v>
      </c>
      <c r="S61">
        <v>16</v>
      </c>
      <c r="T61">
        <v>16</v>
      </c>
      <c r="U61">
        <v>16</v>
      </c>
      <c r="V61">
        <v>16</v>
      </c>
      <c r="W61">
        <v>17</v>
      </c>
      <c r="X61">
        <v>17</v>
      </c>
      <c r="Y61">
        <v>19</v>
      </c>
      <c r="Z61">
        <v>21</v>
      </c>
      <c r="AA61">
        <v>23</v>
      </c>
      <c r="AB61">
        <v>27</v>
      </c>
    </row>
    <row r="63" spans="1:28" x14ac:dyDescent="0.25">
      <c r="C63" s="10" t="s">
        <v>74</v>
      </c>
      <c r="D63" s="10" t="s">
        <v>60</v>
      </c>
      <c r="E63" s="10" t="s">
        <v>75</v>
      </c>
      <c r="F63" s="10" t="s">
        <v>80</v>
      </c>
    </row>
    <row r="64" spans="1:28" x14ac:dyDescent="0.25">
      <c r="C64" s="10">
        <v>9</v>
      </c>
      <c r="D64" s="10">
        <f>COUNTIF($C$61:$AB$61,C64)</f>
        <v>1</v>
      </c>
      <c r="E64" s="10">
        <f>D64/$D$75</f>
        <v>3.8461538461538464E-2</v>
      </c>
      <c r="F64" s="10">
        <f>E64</f>
        <v>3.8461538461538464E-2</v>
      </c>
      <c r="H64" t="s">
        <v>76</v>
      </c>
      <c r="I64">
        <f>MEDIAN(C61:AB61)</f>
        <v>15</v>
      </c>
      <c r="N64" s="9">
        <v>0</v>
      </c>
      <c r="O64" s="9" t="s">
        <v>82</v>
      </c>
    </row>
    <row r="65" spans="2:15" x14ac:dyDescent="0.25">
      <c r="C65" s="10">
        <v>12</v>
      </c>
      <c r="D65" s="10">
        <f t="shared" ref="D65:D74" si="0">COUNTIF($C$61:$AB$61,C65)</f>
        <v>2</v>
      </c>
      <c r="E65" s="10">
        <f t="shared" ref="E65:E75" si="1">D65/$D$75</f>
        <v>7.6923076923076927E-2</v>
      </c>
      <c r="F65" s="10">
        <f>E65+F64</f>
        <v>0.11538461538461539</v>
      </c>
      <c r="H65" t="s">
        <v>77</v>
      </c>
      <c r="I65">
        <f>_xlfn.MODE.SNGL(C61:AB61)</f>
        <v>14</v>
      </c>
      <c r="N65" s="9">
        <f t="shared" ref="N65:N75" si="2">F64</f>
        <v>3.8461538461538464E-2</v>
      </c>
      <c r="O65" s="9" t="s">
        <v>83</v>
      </c>
    </row>
    <row r="66" spans="2:15" x14ac:dyDescent="0.25">
      <c r="C66" s="10">
        <v>13</v>
      </c>
      <c r="D66" s="10">
        <f t="shared" si="0"/>
        <v>2</v>
      </c>
      <c r="E66" s="10">
        <f t="shared" si="1"/>
        <v>7.6923076923076927E-2</v>
      </c>
      <c r="F66" s="10">
        <f t="shared" ref="F66:F74" si="3">E66+F65</f>
        <v>0.19230769230769232</v>
      </c>
      <c r="N66" s="9">
        <f t="shared" si="2"/>
        <v>0.11538461538461539</v>
      </c>
      <c r="O66" s="9" t="s">
        <v>84</v>
      </c>
    </row>
    <row r="67" spans="2:15" x14ac:dyDescent="0.25">
      <c r="C67" s="10">
        <v>14</v>
      </c>
      <c r="D67" s="10">
        <f t="shared" si="0"/>
        <v>6</v>
      </c>
      <c r="E67" s="10">
        <f t="shared" si="1"/>
        <v>0.23076923076923078</v>
      </c>
      <c r="F67" s="10">
        <f t="shared" si="3"/>
        <v>0.42307692307692313</v>
      </c>
      <c r="H67" t="s">
        <v>78</v>
      </c>
      <c r="I67">
        <f>AVERAGE(C61:AB61)</f>
        <v>15.615384615384615</v>
      </c>
      <c r="N67" s="9">
        <f t="shared" si="2"/>
        <v>0.19230769230769232</v>
      </c>
      <c r="O67" s="9" t="s">
        <v>85</v>
      </c>
    </row>
    <row r="68" spans="2:15" x14ac:dyDescent="0.25">
      <c r="C68" s="10">
        <v>15</v>
      </c>
      <c r="D68" s="10">
        <f t="shared" si="0"/>
        <v>5</v>
      </c>
      <c r="E68" s="10">
        <f t="shared" si="1"/>
        <v>0.19230769230769232</v>
      </c>
      <c r="F68" s="10">
        <f t="shared" si="3"/>
        <v>0.61538461538461542</v>
      </c>
      <c r="H68" t="s">
        <v>79</v>
      </c>
      <c r="I68">
        <f>_xlfn.VAR.P(C61:AB61)</f>
        <v>12.698224852071005</v>
      </c>
      <c r="N68" s="9">
        <f t="shared" si="2"/>
        <v>0.42307692307692313</v>
      </c>
      <c r="O68" s="9" t="s">
        <v>86</v>
      </c>
    </row>
    <row r="69" spans="2:15" x14ac:dyDescent="0.25">
      <c r="C69" s="10">
        <v>16</v>
      </c>
      <c r="D69" s="10">
        <f t="shared" si="0"/>
        <v>4</v>
      </c>
      <c r="E69" s="10">
        <f t="shared" si="1"/>
        <v>0.15384615384615385</v>
      </c>
      <c r="F69" s="10">
        <f t="shared" si="3"/>
        <v>0.76923076923076927</v>
      </c>
      <c r="H69" t="s">
        <v>39</v>
      </c>
      <c r="I69">
        <f>SQRT(I68)</f>
        <v>3.5634568682770675</v>
      </c>
      <c r="N69" s="9">
        <f t="shared" si="2"/>
        <v>0.61538461538461542</v>
      </c>
      <c r="O69" s="9" t="s">
        <v>87</v>
      </c>
    </row>
    <row r="70" spans="2:15" x14ac:dyDescent="0.25">
      <c r="C70" s="10">
        <v>17</v>
      </c>
      <c r="D70" s="10">
        <f t="shared" si="0"/>
        <v>2</v>
      </c>
      <c r="E70" s="10">
        <f t="shared" si="1"/>
        <v>7.6923076923076927E-2</v>
      </c>
      <c r="F70" s="10">
        <f t="shared" si="3"/>
        <v>0.84615384615384626</v>
      </c>
      <c r="M70" t="s">
        <v>81</v>
      </c>
      <c r="N70" s="9">
        <f t="shared" si="2"/>
        <v>0.76923076923076927</v>
      </c>
      <c r="O70" s="9" t="s">
        <v>88</v>
      </c>
    </row>
    <row r="71" spans="2:15" x14ac:dyDescent="0.25">
      <c r="C71" s="10">
        <v>19</v>
      </c>
      <c r="D71" s="10">
        <f t="shared" si="0"/>
        <v>1</v>
      </c>
      <c r="E71" s="10">
        <f t="shared" si="1"/>
        <v>3.8461538461538464E-2</v>
      </c>
      <c r="F71" s="10">
        <f t="shared" si="3"/>
        <v>0.88461538461538469</v>
      </c>
      <c r="N71" s="9">
        <f t="shared" si="2"/>
        <v>0.84615384615384626</v>
      </c>
      <c r="O71" s="9" t="s">
        <v>89</v>
      </c>
    </row>
    <row r="72" spans="2:15" x14ac:dyDescent="0.25">
      <c r="C72" s="10">
        <v>21</v>
      </c>
      <c r="D72" s="10">
        <f t="shared" si="0"/>
        <v>1</v>
      </c>
      <c r="E72" s="10">
        <f t="shared" si="1"/>
        <v>3.8461538461538464E-2</v>
      </c>
      <c r="F72" s="10">
        <f t="shared" si="3"/>
        <v>0.92307692307692313</v>
      </c>
      <c r="N72" s="9">
        <f t="shared" si="2"/>
        <v>0.88461538461538469</v>
      </c>
      <c r="O72" s="9" t="s">
        <v>90</v>
      </c>
    </row>
    <row r="73" spans="2:15" x14ac:dyDescent="0.25">
      <c r="C73" s="10">
        <v>23</v>
      </c>
      <c r="D73" s="10">
        <f t="shared" si="0"/>
        <v>1</v>
      </c>
      <c r="E73" s="10">
        <f t="shared" si="1"/>
        <v>3.8461538461538464E-2</v>
      </c>
      <c r="F73" s="10">
        <f t="shared" si="3"/>
        <v>0.96153846153846156</v>
      </c>
      <c r="N73" s="9">
        <f t="shared" si="2"/>
        <v>0.92307692307692313</v>
      </c>
      <c r="O73" s="9" t="s">
        <v>91</v>
      </c>
    </row>
    <row r="74" spans="2:15" x14ac:dyDescent="0.25">
      <c r="C74" s="10">
        <v>27</v>
      </c>
      <c r="D74" s="10">
        <f t="shared" si="0"/>
        <v>1</v>
      </c>
      <c r="E74" s="10">
        <f t="shared" si="1"/>
        <v>3.8461538461538464E-2</v>
      </c>
      <c r="F74" s="10">
        <f t="shared" si="3"/>
        <v>1</v>
      </c>
      <c r="N74" s="9">
        <f t="shared" si="2"/>
        <v>0.96153846153846156</v>
      </c>
      <c r="O74" s="9" t="s">
        <v>92</v>
      </c>
    </row>
    <row r="75" spans="2:15" x14ac:dyDescent="0.25">
      <c r="C75" s="10"/>
      <c r="D75" s="10">
        <f>SUM(D64:D74)</f>
        <v>26</v>
      </c>
      <c r="E75" s="10">
        <f t="shared" si="1"/>
        <v>1</v>
      </c>
      <c r="F75" s="10"/>
      <c r="N75" s="9">
        <f t="shared" si="2"/>
        <v>1</v>
      </c>
      <c r="O75" s="9" t="s">
        <v>93</v>
      </c>
    </row>
    <row r="78" spans="2:15" x14ac:dyDescent="0.25">
      <c r="B78" t="s">
        <v>53</v>
      </c>
    </row>
    <row r="86" spans="1:52" x14ac:dyDescent="0.25">
      <c r="C86" s="3"/>
    </row>
    <row r="93" spans="1:52" x14ac:dyDescent="0.25">
      <c r="A93" t="s">
        <v>17</v>
      </c>
      <c r="C93" s="4"/>
    </row>
    <row r="94" spans="1:52" x14ac:dyDescent="0.25">
      <c r="C94">
        <v>1</v>
      </c>
      <c r="D94">
        <v>1</v>
      </c>
      <c r="E94">
        <v>2</v>
      </c>
      <c r="F94">
        <v>2</v>
      </c>
      <c r="G94">
        <v>2</v>
      </c>
      <c r="H94">
        <v>2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6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>
        <v>6</v>
      </c>
      <c r="AP94">
        <v>7</v>
      </c>
      <c r="AQ94">
        <v>7</v>
      </c>
      <c r="AR94">
        <v>7</v>
      </c>
      <c r="AS94">
        <v>7</v>
      </c>
      <c r="AT94">
        <v>7</v>
      </c>
      <c r="AU94">
        <v>7</v>
      </c>
      <c r="AV94">
        <v>8</v>
      </c>
      <c r="AW94">
        <v>8</v>
      </c>
      <c r="AX94">
        <v>8</v>
      </c>
      <c r="AY94">
        <v>8</v>
      </c>
      <c r="AZ94">
        <v>9</v>
      </c>
    </row>
    <row r="96" spans="1:52" x14ac:dyDescent="0.25">
      <c r="C96" s="10" t="s">
        <v>74</v>
      </c>
      <c r="D96" s="10" t="s">
        <v>60</v>
      </c>
      <c r="E96" s="10" t="s">
        <v>75</v>
      </c>
      <c r="F96" s="10" t="s">
        <v>80</v>
      </c>
    </row>
    <row r="97" spans="3:15" x14ac:dyDescent="0.25">
      <c r="C97" s="10">
        <v>1</v>
      </c>
      <c r="D97" s="10">
        <f>COUNTIF($C$94:$AZ$94,C97)</f>
        <v>2</v>
      </c>
      <c r="E97" s="10">
        <f>D97/$D$106</f>
        <v>0.04</v>
      </c>
      <c r="F97" s="10">
        <f>E97</f>
        <v>0.04</v>
      </c>
      <c r="H97" t="s">
        <v>76</v>
      </c>
      <c r="I97">
        <f>MEDIAN(C94:AZ94)</f>
        <v>5</v>
      </c>
      <c r="N97" s="9">
        <v>0</v>
      </c>
      <c r="O97" s="9" t="s">
        <v>96</v>
      </c>
    </row>
    <row r="98" spans="3:15" x14ac:dyDescent="0.25">
      <c r="C98" s="10">
        <v>2</v>
      </c>
      <c r="D98" s="10">
        <f t="shared" ref="D98:D105" si="4">COUNTIF($C$94:$AZ$94,C98)</f>
        <v>4</v>
      </c>
      <c r="E98" s="10">
        <f t="shared" ref="E98:E105" si="5">D98/$D$106</f>
        <v>0.08</v>
      </c>
      <c r="F98" s="10">
        <f>E98+F97</f>
        <v>0.12</v>
      </c>
      <c r="H98" t="s">
        <v>77</v>
      </c>
      <c r="I98">
        <f>_xlfn.MODE.SNGL(C94:AZ94)</f>
        <v>5</v>
      </c>
      <c r="N98" s="9">
        <f t="shared" ref="N98:N106" si="6">F97</f>
        <v>0.04</v>
      </c>
      <c r="O98" s="9" t="s">
        <v>97</v>
      </c>
    </row>
    <row r="99" spans="3:15" x14ac:dyDescent="0.25">
      <c r="C99" s="10">
        <v>3</v>
      </c>
      <c r="D99" s="10">
        <f t="shared" si="4"/>
        <v>6</v>
      </c>
      <c r="E99" s="10">
        <f t="shared" si="5"/>
        <v>0.12</v>
      </c>
      <c r="F99" s="10">
        <f t="shared" ref="F99:F105" si="7">E99+F98</f>
        <v>0.24</v>
      </c>
      <c r="N99" s="9">
        <f t="shared" si="6"/>
        <v>0.12</v>
      </c>
      <c r="O99" s="9" t="s">
        <v>98</v>
      </c>
    </row>
    <row r="100" spans="3:15" x14ac:dyDescent="0.25">
      <c r="C100" s="10">
        <v>4</v>
      </c>
      <c r="D100" s="10">
        <f t="shared" si="4"/>
        <v>8</v>
      </c>
      <c r="E100" s="10">
        <f t="shared" si="5"/>
        <v>0.16</v>
      </c>
      <c r="F100" s="10">
        <f t="shared" si="7"/>
        <v>0.4</v>
      </c>
      <c r="H100" t="s">
        <v>78</v>
      </c>
      <c r="I100">
        <f>AVERAGE(C94:AZ94)</f>
        <v>4.9400000000000004</v>
      </c>
      <c r="N100" s="9">
        <f t="shared" si="6"/>
        <v>0.24</v>
      </c>
      <c r="O100" s="9" t="s">
        <v>99</v>
      </c>
    </row>
    <row r="101" spans="3:15" x14ac:dyDescent="0.25">
      <c r="C101" s="10">
        <v>5</v>
      </c>
      <c r="D101" s="10">
        <f t="shared" si="4"/>
        <v>10</v>
      </c>
      <c r="E101" s="10">
        <f t="shared" si="5"/>
        <v>0.2</v>
      </c>
      <c r="F101" s="10">
        <f t="shared" si="7"/>
        <v>0.60000000000000009</v>
      </c>
      <c r="H101" t="s">
        <v>79</v>
      </c>
      <c r="I101">
        <f>_xlfn.VAR.P(C94:AZ94)</f>
        <v>3.6964000000000001</v>
      </c>
      <c r="N101" s="9">
        <f t="shared" si="6"/>
        <v>0.4</v>
      </c>
      <c r="O101" s="9" t="s">
        <v>100</v>
      </c>
    </row>
    <row r="102" spans="3:15" x14ac:dyDescent="0.25">
      <c r="C102" s="10">
        <v>6</v>
      </c>
      <c r="D102" s="10">
        <f t="shared" si="4"/>
        <v>9</v>
      </c>
      <c r="E102" s="10">
        <f t="shared" si="5"/>
        <v>0.18</v>
      </c>
      <c r="F102" s="10">
        <f t="shared" si="7"/>
        <v>0.78</v>
      </c>
      <c r="H102" t="s">
        <v>39</v>
      </c>
      <c r="I102">
        <f>SQRT(I101)</f>
        <v>1.9226024029944413</v>
      </c>
      <c r="M102" t="s">
        <v>81</v>
      </c>
      <c r="N102" s="9">
        <f t="shared" si="6"/>
        <v>0.60000000000000009</v>
      </c>
      <c r="O102" s="9" t="s">
        <v>101</v>
      </c>
    </row>
    <row r="103" spans="3:15" x14ac:dyDescent="0.25">
      <c r="C103" s="10">
        <v>7</v>
      </c>
      <c r="D103" s="10">
        <f t="shared" si="4"/>
        <v>6</v>
      </c>
      <c r="E103" s="10">
        <f t="shared" si="5"/>
        <v>0.12</v>
      </c>
      <c r="F103" s="10">
        <f t="shared" si="7"/>
        <v>0.9</v>
      </c>
      <c r="N103" s="9">
        <f t="shared" si="6"/>
        <v>0.78</v>
      </c>
      <c r="O103" s="9" t="s">
        <v>102</v>
      </c>
    </row>
    <row r="104" spans="3:15" x14ac:dyDescent="0.25">
      <c r="C104" s="10">
        <v>8</v>
      </c>
      <c r="D104" s="10">
        <f t="shared" si="4"/>
        <v>4</v>
      </c>
      <c r="E104" s="10">
        <f t="shared" si="5"/>
        <v>0.08</v>
      </c>
      <c r="F104" s="10">
        <f t="shared" si="7"/>
        <v>0.98</v>
      </c>
      <c r="N104" s="9">
        <f t="shared" si="6"/>
        <v>0.9</v>
      </c>
      <c r="O104" s="9" t="s">
        <v>103</v>
      </c>
    </row>
    <row r="105" spans="3:15" x14ac:dyDescent="0.25">
      <c r="C105" s="11">
        <v>9</v>
      </c>
      <c r="D105" s="10">
        <f t="shared" si="4"/>
        <v>1</v>
      </c>
      <c r="E105" s="10">
        <f t="shared" si="5"/>
        <v>0.02</v>
      </c>
      <c r="F105" s="11">
        <f t="shared" si="7"/>
        <v>1</v>
      </c>
      <c r="N105" s="9">
        <f t="shared" si="6"/>
        <v>0.98</v>
      </c>
      <c r="O105" s="9" t="s">
        <v>104</v>
      </c>
    </row>
    <row r="106" spans="3:15" x14ac:dyDescent="0.25">
      <c r="C106" s="12"/>
      <c r="D106" s="12">
        <f>SUM(D97:D105)</f>
        <v>50</v>
      </c>
      <c r="E106" s="12">
        <f>SUM(E97:E105)</f>
        <v>1</v>
      </c>
      <c r="F106" s="12"/>
      <c r="N106" s="9">
        <f t="shared" si="6"/>
        <v>1</v>
      </c>
      <c r="O106" s="9" t="s">
        <v>105</v>
      </c>
    </row>
    <row r="107" spans="3:15" x14ac:dyDescent="0.25">
      <c r="N107" s="9"/>
      <c r="O107" s="9"/>
    </row>
    <row r="111" spans="3:15" x14ac:dyDescent="0.25">
      <c r="C111" s="3"/>
    </row>
    <row r="118" spans="1:33" x14ac:dyDescent="0.25">
      <c r="A118" t="s">
        <v>54</v>
      </c>
    </row>
    <row r="119" spans="1:33" x14ac:dyDescent="0.25">
      <c r="D119">
        <v>153</v>
      </c>
      <c r="E119">
        <v>154</v>
      </c>
      <c r="F119">
        <v>155</v>
      </c>
      <c r="G119">
        <v>155</v>
      </c>
      <c r="H119">
        <v>156</v>
      </c>
      <c r="I119">
        <v>157</v>
      </c>
      <c r="J119">
        <v>158</v>
      </c>
      <c r="K119">
        <v>159</v>
      </c>
      <c r="L119">
        <v>160</v>
      </c>
      <c r="M119">
        <v>163</v>
      </c>
      <c r="N119">
        <v>164</v>
      </c>
      <c r="O119">
        <v>165</v>
      </c>
      <c r="P119">
        <v>166</v>
      </c>
      <c r="Q119">
        <v>167</v>
      </c>
      <c r="R119">
        <v>167</v>
      </c>
      <c r="S119">
        <v>169</v>
      </c>
      <c r="T119">
        <v>170</v>
      </c>
      <c r="U119">
        <v>171</v>
      </c>
      <c r="V119">
        <v>171</v>
      </c>
      <c r="W119">
        <v>172</v>
      </c>
      <c r="X119">
        <v>173</v>
      </c>
      <c r="Y119">
        <v>173</v>
      </c>
      <c r="Z119">
        <v>175</v>
      </c>
      <c r="AA119">
        <v>175</v>
      </c>
      <c r="AB119">
        <v>178</v>
      </c>
      <c r="AC119">
        <v>179</v>
      </c>
      <c r="AD119">
        <v>179</v>
      </c>
      <c r="AE119">
        <v>182</v>
      </c>
      <c r="AF119">
        <v>183</v>
      </c>
      <c r="AG119">
        <v>186</v>
      </c>
    </row>
    <row r="121" spans="1:33" x14ac:dyDescent="0.25">
      <c r="C121" t="s">
        <v>55</v>
      </c>
      <c r="D121">
        <f>AG119-D119</f>
        <v>33</v>
      </c>
    </row>
    <row r="122" spans="1:33" x14ac:dyDescent="0.25">
      <c r="C122" t="s">
        <v>56</v>
      </c>
      <c r="D122">
        <f>1 + 3.222 * LN(COUNT(D119:AG119))</f>
        <v>11.958657963715465</v>
      </c>
    </row>
    <row r="123" spans="1:33" x14ac:dyDescent="0.25">
      <c r="C123" t="s">
        <v>57</v>
      </c>
      <c r="D123" s="5">
        <f>D121/D122</f>
        <v>2.7595069697726471</v>
      </c>
    </row>
    <row r="125" spans="1:33" x14ac:dyDescent="0.25">
      <c r="C125" s="6" t="s">
        <v>58</v>
      </c>
      <c r="D125" s="6" t="s">
        <v>59</v>
      </c>
      <c r="E125" s="6" t="s">
        <v>60</v>
      </c>
      <c r="F125" s="6" t="s">
        <v>61</v>
      </c>
    </row>
    <row r="126" spans="1:33" x14ac:dyDescent="0.25">
      <c r="C126" s="6">
        <v>1</v>
      </c>
      <c r="D126" s="6" t="s">
        <v>62</v>
      </c>
      <c r="E126" s="6">
        <v>4</v>
      </c>
      <c r="F126" s="6">
        <f>E126/$E$137</f>
        <v>0.13333333333333333</v>
      </c>
    </row>
    <row r="127" spans="1:33" x14ac:dyDescent="0.25">
      <c r="C127" s="6">
        <v>2</v>
      </c>
      <c r="D127" s="6" t="s">
        <v>63</v>
      </c>
      <c r="E127" s="6">
        <v>3</v>
      </c>
      <c r="F127" s="6">
        <f t="shared" ref="F127:F136" si="8">E127/$E$137</f>
        <v>0.1</v>
      </c>
    </row>
    <row r="128" spans="1:33" x14ac:dyDescent="0.25">
      <c r="C128" s="6">
        <v>3</v>
      </c>
      <c r="D128" s="6" t="s">
        <v>64</v>
      </c>
      <c r="E128" s="6">
        <v>2</v>
      </c>
      <c r="F128" s="6">
        <f t="shared" si="8"/>
        <v>6.6666666666666666E-2</v>
      </c>
    </row>
    <row r="129" spans="1:19" x14ac:dyDescent="0.25">
      <c r="C129" s="6">
        <v>4</v>
      </c>
      <c r="D129" s="6" t="s">
        <v>65</v>
      </c>
      <c r="E129" s="6">
        <v>2</v>
      </c>
      <c r="F129" s="6">
        <f t="shared" si="8"/>
        <v>6.6666666666666666E-2</v>
      </c>
    </row>
    <row r="130" spans="1:19" x14ac:dyDescent="0.25">
      <c r="C130" s="6">
        <v>5</v>
      </c>
      <c r="D130" s="6" t="s">
        <v>66</v>
      </c>
      <c r="E130" s="6">
        <v>4</v>
      </c>
      <c r="F130" s="6">
        <f t="shared" si="8"/>
        <v>0.13333333333333333</v>
      </c>
    </row>
    <row r="131" spans="1:19" x14ac:dyDescent="0.25">
      <c r="C131" s="6">
        <v>6</v>
      </c>
      <c r="D131" s="6" t="s">
        <v>67</v>
      </c>
      <c r="E131" s="6">
        <v>2</v>
      </c>
      <c r="F131" s="6">
        <f t="shared" si="8"/>
        <v>6.6666666666666666E-2</v>
      </c>
    </row>
    <row r="132" spans="1:19" x14ac:dyDescent="0.25">
      <c r="C132" s="6">
        <v>7</v>
      </c>
      <c r="D132" s="6" t="s">
        <v>68</v>
      </c>
      <c r="E132" s="6">
        <v>5</v>
      </c>
      <c r="F132" s="6">
        <f t="shared" si="8"/>
        <v>0.16666666666666666</v>
      </c>
    </row>
    <row r="133" spans="1:19" x14ac:dyDescent="0.25">
      <c r="C133" s="6">
        <v>8</v>
      </c>
      <c r="D133" s="6" t="s">
        <v>69</v>
      </c>
      <c r="E133" s="6">
        <v>2</v>
      </c>
      <c r="F133" s="6">
        <f t="shared" si="8"/>
        <v>6.6666666666666666E-2</v>
      </c>
    </row>
    <row r="134" spans="1:19" x14ac:dyDescent="0.25">
      <c r="C134" s="6">
        <v>9</v>
      </c>
      <c r="D134" s="6" t="s">
        <v>70</v>
      </c>
      <c r="E134" s="6">
        <v>3</v>
      </c>
      <c r="F134" s="6">
        <f t="shared" si="8"/>
        <v>0.1</v>
      </c>
    </row>
    <row r="135" spans="1:19" x14ac:dyDescent="0.25">
      <c r="C135" s="6">
        <v>10</v>
      </c>
      <c r="D135" s="6" t="s">
        <v>71</v>
      </c>
      <c r="E135" s="6">
        <v>1</v>
      </c>
      <c r="F135" s="6">
        <f t="shared" si="8"/>
        <v>3.3333333333333333E-2</v>
      </c>
    </row>
    <row r="136" spans="1:19" x14ac:dyDescent="0.25">
      <c r="C136" s="6">
        <v>11</v>
      </c>
      <c r="D136" s="6" t="s">
        <v>72</v>
      </c>
      <c r="E136" s="6">
        <v>2</v>
      </c>
      <c r="F136" s="6">
        <f t="shared" si="8"/>
        <v>6.6666666666666666E-2</v>
      </c>
    </row>
    <row r="137" spans="1:19" x14ac:dyDescent="0.25">
      <c r="D137" s="8" t="s">
        <v>73</v>
      </c>
      <c r="E137">
        <f>SUM(E126:E136)</f>
        <v>30</v>
      </c>
      <c r="F137" s="7">
        <f>SUM(F126:F136)</f>
        <v>0.99999999999999989</v>
      </c>
    </row>
    <row r="142" spans="1:19" x14ac:dyDescent="0.25">
      <c r="A142" t="s">
        <v>106</v>
      </c>
    </row>
    <row r="144" spans="1:19" x14ac:dyDescent="0.25">
      <c r="C144" s="10" t="s">
        <v>107</v>
      </c>
      <c r="D144" s="10">
        <v>0</v>
      </c>
      <c r="E144" s="10">
        <v>2</v>
      </c>
      <c r="F144" s="10">
        <v>4</v>
      </c>
      <c r="H144" s="10" t="s">
        <v>148</v>
      </c>
      <c r="I144" s="10">
        <v>0</v>
      </c>
      <c r="J144" s="10">
        <v>2</v>
      </c>
      <c r="K144" s="10">
        <v>4</v>
      </c>
      <c r="O144" s="10" t="s">
        <v>78</v>
      </c>
      <c r="P144" s="10">
        <f>SUMPRODUCT(I144:K144,I145:K145)/SUM(I145:K145)</f>
        <v>1.9166666666666667</v>
      </c>
      <c r="Q144" s="10"/>
      <c r="R144" s="10" t="s">
        <v>39</v>
      </c>
      <c r="S144" s="10">
        <f>SQRT(P145)</f>
        <v>1.2219065248845982</v>
      </c>
    </row>
    <row r="145" spans="1:19" x14ac:dyDescent="0.25">
      <c r="C145" s="10">
        <v>1</v>
      </c>
      <c r="D145" s="10">
        <v>1</v>
      </c>
      <c r="E145" s="10">
        <v>4</v>
      </c>
      <c r="F145" s="10">
        <v>0</v>
      </c>
      <c r="H145" s="10" t="s">
        <v>150</v>
      </c>
      <c r="I145" s="10">
        <v>5</v>
      </c>
      <c r="J145" s="10">
        <v>15</v>
      </c>
      <c r="K145" s="10">
        <v>4</v>
      </c>
      <c r="O145" s="10" t="s">
        <v>79</v>
      </c>
      <c r="P145" s="10" cm="1">
        <f t="array" ref="P145">SUMPRODUCT(I144:K144^2,I145:K145)/SUM(I145:K145)-P144^2</f>
        <v>1.4930555555555554</v>
      </c>
      <c r="Q145" s="10"/>
      <c r="R145" s="10"/>
      <c r="S145" s="10"/>
    </row>
    <row r="146" spans="1:19" x14ac:dyDescent="0.25">
      <c r="C146" s="10">
        <v>3</v>
      </c>
      <c r="D146" s="10">
        <v>0</v>
      </c>
      <c r="E146" s="10">
        <v>3</v>
      </c>
      <c r="F146" s="10">
        <v>2</v>
      </c>
    </row>
    <row r="147" spans="1:19" x14ac:dyDescent="0.25">
      <c r="C147" s="10">
        <v>4</v>
      </c>
      <c r="D147" s="10">
        <v>1</v>
      </c>
      <c r="E147" s="10">
        <v>5</v>
      </c>
      <c r="F147" s="10">
        <v>2</v>
      </c>
      <c r="H147" s="10" t="s">
        <v>149</v>
      </c>
      <c r="I147" s="10">
        <v>1</v>
      </c>
      <c r="J147" s="10">
        <v>3</v>
      </c>
      <c r="K147" s="10">
        <v>4</v>
      </c>
      <c r="L147" s="10">
        <v>6</v>
      </c>
      <c r="O147" s="10" t="s">
        <v>152</v>
      </c>
      <c r="P147" s="10">
        <f>SUMPRODUCT(I147:L147,I148:L148)/SUM(I148:L148)</f>
        <v>3.6666666666666665</v>
      </c>
      <c r="Q147" s="10"/>
      <c r="R147" s="10" t="s">
        <v>39</v>
      </c>
      <c r="S147" s="10">
        <f>SQRT(P148)</f>
        <v>1.7240134054647676</v>
      </c>
    </row>
    <row r="148" spans="1:19" x14ac:dyDescent="0.25">
      <c r="C148" s="10">
        <v>6</v>
      </c>
      <c r="D148" s="10">
        <v>3</v>
      </c>
      <c r="E148" s="10">
        <v>3</v>
      </c>
      <c r="F148" s="10">
        <v>0</v>
      </c>
      <c r="H148" s="10" t="s">
        <v>150</v>
      </c>
      <c r="I148" s="10">
        <v>5</v>
      </c>
      <c r="J148" s="10">
        <v>5</v>
      </c>
      <c r="K148" s="10">
        <v>8</v>
      </c>
      <c r="L148" s="10">
        <v>6</v>
      </c>
      <c r="O148" s="10" t="s">
        <v>151</v>
      </c>
      <c r="P148" s="10" cm="1">
        <f t="array" ref="P148">SUMPRODUCT(I147:L147^2,I148:L148)/SUM(I148:L148)-P147^2</f>
        <v>2.972222222222225</v>
      </c>
      <c r="Q148" s="10"/>
      <c r="R148" s="10"/>
      <c r="S148" s="10"/>
    </row>
    <row r="150" spans="1:19" x14ac:dyDescent="0.25">
      <c r="C150" s="10" t="s">
        <v>107</v>
      </c>
      <c r="D150" s="10">
        <v>0</v>
      </c>
      <c r="E150" s="10">
        <v>2</v>
      </c>
      <c r="F150" s="10">
        <v>4</v>
      </c>
      <c r="O150" s="10" t="s">
        <v>153</v>
      </c>
      <c r="P150" s="10">
        <f>SUM(D151:F154)/SUM(D145:F148)</f>
        <v>6.583333333333333</v>
      </c>
    </row>
    <row r="151" spans="1:19" x14ac:dyDescent="0.25">
      <c r="C151" s="10">
        <v>1</v>
      </c>
      <c r="D151" s="10">
        <f>PRODUCT(C145,D144,D145)</f>
        <v>0</v>
      </c>
      <c r="E151" s="10">
        <f>PRODUCT($C$145,E144,E145)</f>
        <v>8</v>
      </c>
      <c r="F151" s="10">
        <f>PRODUCT($C$145,F144,F145)</f>
        <v>0</v>
      </c>
    </row>
    <row r="152" spans="1:19" x14ac:dyDescent="0.25">
      <c r="C152" s="10">
        <v>3</v>
      </c>
      <c r="D152" s="10">
        <f>PRODUCT($C$146,D144,D146)</f>
        <v>0</v>
      </c>
      <c r="E152" s="10">
        <f t="shared" ref="E152:F152" si="9">PRODUCT($C$146,E144,E146)</f>
        <v>18</v>
      </c>
      <c r="F152" s="10">
        <f t="shared" si="9"/>
        <v>24</v>
      </c>
    </row>
    <row r="153" spans="1:19" x14ac:dyDescent="0.25">
      <c r="C153" s="10">
        <v>4</v>
      </c>
      <c r="D153" s="10">
        <f>PRODUCT($C$147,D144,D147)</f>
        <v>0</v>
      </c>
      <c r="E153" s="10">
        <f t="shared" ref="E153:F153" si="10">PRODUCT($C$147,E144,E147)</f>
        <v>40</v>
      </c>
      <c r="F153" s="10">
        <f t="shared" si="10"/>
        <v>32</v>
      </c>
      <c r="O153" s="10" t="s">
        <v>154</v>
      </c>
      <c r="P153" s="10">
        <f>(P150-P144*P147)/(S144*S147)</f>
        <v>-0.21097882025238468</v>
      </c>
    </row>
    <row r="154" spans="1:19" x14ac:dyDescent="0.25">
      <c r="C154" s="10">
        <v>6</v>
      </c>
      <c r="D154" s="10">
        <f>PRODUCT($C$148,D144,D148)</f>
        <v>0</v>
      </c>
      <c r="E154" s="10">
        <f t="shared" ref="E154:F154" si="11">PRODUCT($C$148,E144,E148)</f>
        <v>36</v>
      </c>
      <c r="F154" s="10">
        <f t="shared" si="11"/>
        <v>0</v>
      </c>
    </row>
    <row r="156" spans="1:19" x14ac:dyDescent="0.25">
      <c r="A156" t="s">
        <v>108</v>
      </c>
    </row>
    <row r="157" spans="1:19" x14ac:dyDescent="0.25">
      <c r="C157" s="10" t="s">
        <v>155</v>
      </c>
      <c r="D157" s="10" t="s">
        <v>156</v>
      </c>
      <c r="E157" s="10" t="s">
        <v>157</v>
      </c>
      <c r="F157" s="10" t="s">
        <v>158</v>
      </c>
      <c r="I157" t="s">
        <v>78</v>
      </c>
      <c r="J157">
        <f>SUMPRODUCT(D158:D160,E158:E160)/SUM(D158:D160)</f>
        <v>62.05263157894737</v>
      </c>
    </row>
    <row r="158" spans="1:19" x14ac:dyDescent="0.25">
      <c r="C158" s="10">
        <v>1</v>
      </c>
      <c r="D158" s="10">
        <v>27</v>
      </c>
      <c r="E158" s="10">
        <v>64</v>
      </c>
      <c r="F158" s="10">
        <v>12</v>
      </c>
      <c r="I158" t="s">
        <v>79</v>
      </c>
      <c r="J158" cm="1">
        <f t="array" ref="J158">SUMPRODUCT(D158:D160,F158:F160^2)/SUM(D158:D160)^2</f>
        <v>1.7645429362880887</v>
      </c>
    </row>
    <row r="159" spans="1:19" x14ac:dyDescent="0.25">
      <c r="C159" s="10">
        <v>2</v>
      </c>
      <c r="D159" s="10">
        <v>25</v>
      </c>
      <c r="E159" s="10">
        <v>60</v>
      </c>
      <c r="F159" s="10">
        <v>8</v>
      </c>
    </row>
    <row r="160" spans="1:19" x14ac:dyDescent="0.25">
      <c r="C160" s="10">
        <v>3</v>
      </c>
      <c r="D160" s="10">
        <v>24</v>
      </c>
      <c r="E160" s="10">
        <v>62</v>
      </c>
      <c r="F160" s="10">
        <v>14</v>
      </c>
    </row>
    <row r="165" spans="1:52" x14ac:dyDescent="0.25">
      <c r="A165" t="s">
        <v>109</v>
      </c>
    </row>
    <row r="167" spans="1:52" x14ac:dyDescent="0.25">
      <c r="C167">
        <v>14</v>
      </c>
      <c r="D167">
        <v>21</v>
      </c>
      <c r="E167">
        <v>28</v>
      </c>
      <c r="F167">
        <v>30</v>
      </c>
      <c r="G167">
        <v>30</v>
      </c>
      <c r="H167">
        <v>32</v>
      </c>
      <c r="I167">
        <v>33</v>
      </c>
      <c r="J167">
        <v>35</v>
      </c>
      <c r="K167">
        <v>38</v>
      </c>
      <c r="L167">
        <v>39</v>
      </c>
      <c r="M167">
        <v>40</v>
      </c>
      <c r="N167">
        <v>41</v>
      </c>
      <c r="O167">
        <v>41</v>
      </c>
      <c r="P167">
        <v>42</v>
      </c>
      <c r="Q167">
        <v>42</v>
      </c>
      <c r="R167">
        <v>42</v>
      </c>
      <c r="S167">
        <v>43</v>
      </c>
      <c r="T167">
        <v>44</v>
      </c>
      <c r="U167">
        <v>45</v>
      </c>
      <c r="V167">
        <v>45</v>
      </c>
      <c r="W167">
        <v>46</v>
      </c>
      <c r="X167">
        <v>47</v>
      </c>
      <c r="Y167">
        <v>47</v>
      </c>
      <c r="Z167">
        <v>47</v>
      </c>
      <c r="AA167">
        <v>48</v>
      </c>
      <c r="AB167">
        <v>48</v>
      </c>
      <c r="AC167">
        <v>49</v>
      </c>
      <c r="AD167">
        <v>49</v>
      </c>
      <c r="AE167">
        <v>50</v>
      </c>
      <c r="AF167">
        <v>51</v>
      </c>
      <c r="AG167">
        <v>52</v>
      </c>
      <c r="AH167">
        <v>53</v>
      </c>
      <c r="AI167">
        <v>54</v>
      </c>
      <c r="AJ167">
        <v>54</v>
      </c>
      <c r="AK167">
        <v>55</v>
      </c>
      <c r="AL167">
        <v>57</v>
      </c>
      <c r="AM167">
        <v>58</v>
      </c>
      <c r="AN167">
        <v>58</v>
      </c>
      <c r="AO167">
        <v>59</v>
      </c>
      <c r="AP167">
        <v>59</v>
      </c>
      <c r="AQ167">
        <v>60</v>
      </c>
      <c r="AR167">
        <v>60</v>
      </c>
      <c r="AS167">
        <v>60</v>
      </c>
      <c r="AT167">
        <v>61</v>
      </c>
      <c r="AU167">
        <v>61</v>
      </c>
      <c r="AV167">
        <v>65</v>
      </c>
      <c r="AW167">
        <v>67</v>
      </c>
      <c r="AX167">
        <v>68</v>
      </c>
      <c r="AY167">
        <v>72</v>
      </c>
      <c r="AZ167">
        <v>77</v>
      </c>
    </row>
    <row r="169" spans="1:52" x14ac:dyDescent="0.25">
      <c r="C169" t="s">
        <v>110</v>
      </c>
      <c r="D169">
        <f>MAX(167:167) - MIN(167:167)</f>
        <v>63</v>
      </c>
    </row>
    <row r="170" spans="1:52" x14ac:dyDescent="0.25">
      <c r="C170" t="s">
        <v>111</v>
      </c>
      <c r="D170">
        <f>D169/D171</f>
        <v>7</v>
      </c>
    </row>
    <row r="171" spans="1:52" x14ac:dyDescent="0.25">
      <c r="C171" t="s">
        <v>112</v>
      </c>
      <c r="D171">
        <f>9</f>
        <v>9</v>
      </c>
    </row>
    <row r="173" spans="1:52" x14ac:dyDescent="0.25">
      <c r="C173" s="6" t="s">
        <v>58</v>
      </c>
      <c r="D173" s="6" t="s">
        <v>59</v>
      </c>
      <c r="E173" s="6" t="s">
        <v>60</v>
      </c>
      <c r="F173" s="6" t="s">
        <v>61</v>
      </c>
      <c r="H173" s="13" t="s">
        <v>120</v>
      </c>
      <c r="I173">
        <f>AVERAGE(167:167)</f>
        <v>48.34</v>
      </c>
    </row>
    <row r="174" spans="1:52" x14ac:dyDescent="0.25">
      <c r="C174" s="6">
        <v>1</v>
      </c>
      <c r="D174" s="6" t="s">
        <v>113</v>
      </c>
      <c r="E174" s="6">
        <f>COUNTIFS($167:$167, "&gt;13", $167:$167, "&lt;23")</f>
        <v>2</v>
      </c>
      <c r="F174" s="6">
        <f>E174/$E$181</f>
        <v>0.04</v>
      </c>
      <c r="H174" t="s">
        <v>79</v>
      </c>
      <c r="I174">
        <f>_xlfn.VAR.P(C167:AZ167)</f>
        <v>160.62440000000001</v>
      </c>
    </row>
    <row r="175" spans="1:52" x14ac:dyDescent="0.25">
      <c r="C175" s="6">
        <v>2</v>
      </c>
      <c r="D175" s="6" t="s">
        <v>114</v>
      </c>
      <c r="E175" s="6">
        <f>COUNTIFS($167:$167, "&gt;22", $167:$167, "&lt;32")</f>
        <v>3</v>
      </c>
      <c r="F175" s="6">
        <f t="shared" ref="F175:F180" si="12">E175/$E$181</f>
        <v>0.06</v>
      </c>
      <c r="H175" t="s">
        <v>39</v>
      </c>
      <c r="I175">
        <f>SQRT(I174)</f>
        <v>12.673768184719176</v>
      </c>
    </row>
    <row r="176" spans="1:52" x14ac:dyDescent="0.25">
      <c r="C176" s="6">
        <v>3</v>
      </c>
      <c r="D176" s="6" t="s">
        <v>115</v>
      </c>
      <c r="E176" s="6">
        <f>COUNTIFS($167:$167, "&gt;31", $167:$167, "&lt;41")</f>
        <v>6</v>
      </c>
      <c r="F176" s="6">
        <f t="shared" si="12"/>
        <v>0.12</v>
      </c>
    </row>
    <row r="177" spans="1:13" x14ac:dyDescent="0.25">
      <c r="C177" s="6">
        <v>4</v>
      </c>
      <c r="D177" s="6" t="s">
        <v>116</v>
      </c>
      <c r="E177" s="6">
        <f>COUNTIFS($167:$167, "&gt;40", $167:$167, "&lt;50")</f>
        <v>17</v>
      </c>
      <c r="F177" s="6">
        <f t="shared" si="12"/>
        <v>0.34</v>
      </c>
    </row>
    <row r="178" spans="1:13" x14ac:dyDescent="0.25">
      <c r="C178" s="6">
        <v>5</v>
      </c>
      <c r="D178" s="6" t="s">
        <v>117</v>
      </c>
      <c r="E178" s="6">
        <f>COUNTIFS($167:$167, "&gt;49", $167:$167, "&lt;59")</f>
        <v>10</v>
      </c>
      <c r="F178" s="6">
        <f t="shared" si="12"/>
        <v>0.2</v>
      </c>
    </row>
    <row r="179" spans="1:13" x14ac:dyDescent="0.25">
      <c r="C179" s="6">
        <v>6</v>
      </c>
      <c r="D179" s="6" t="s">
        <v>118</v>
      </c>
      <c r="E179" s="6">
        <f>COUNTIFS($167:$167, "&gt;58", $167:$167, "&lt;68")</f>
        <v>9</v>
      </c>
      <c r="F179" s="6">
        <f t="shared" si="12"/>
        <v>0.18</v>
      </c>
    </row>
    <row r="180" spans="1:13" x14ac:dyDescent="0.25">
      <c r="C180" s="6">
        <v>7</v>
      </c>
      <c r="D180" s="6" t="s">
        <v>119</v>
      </c>
      <c r="E180" s="6">
        <f>COUNTIFS($167:$167, "&gt;67", $167:$167, "&lt;78")</f>
        <v>3</v>
      </c>
      <c r="F180" s="6">
        <f t="shared" si="12"/>
        <v>0.06</v>
      </c>
    </row>
    <row r="181" spans="1:13" x14ac:dyDescent="0.25">
      <c r="D181" s="8" t="s">
        <v>73</v>
      </c>
      <c r="E181">
        <f>SUM(E174:E180)</f>
        <v>50</v>
      </c>
      <c r="F181" s="7">
        <f>SUM(F174:F180)</f>
        <v>1</v>
      </c>
    </row>
    <row r="189" spans="1:13" x14ac:dyDescent="0.25">
      <c r="A189" s="10" t="s">
        <v>121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6">
        <v>0</v>
      </c>
      <c r="M189" s="6" t="s">
        <v>123</v>
      </c>
    </row>
    <row r="190" spans="1:13" x14ac:dyDescent="0.25">
      <c r="A190" s="10"/>
      <c r="B190" s="10"/>
      <c r="C190" s="10" t="s">
        <v>94</v>
      </c>
      <c r="D190" s="10">
        <v>15</v>
      </c>
      <c r="E190" s="10">
        <v>16</v>
      </c>
      <c r="F190" s="10">
        <v>17</v>
      </c>
      <c r="G190" s="10">
        <v>18</v>
      </c>
      <c r="H190" s="10">
        <v>19</v>
      </c>
      <c r="I190" s="10"/>
      <c r="J190" s="10"/>
      <c r="K190" s="10"/>
      <c r="L190" s="6">
        <f>D191/SUM($D$191:$H$191) + L189</f>
        <v>6.25E-2</v>
      </c>
      <c r="M190" s="6" t="s">
        <v>124</v>
      </c>
    </row>
    <row r="191" spans="1:13" x14ac:dyDescent="0.25">
      <c r="A191" s="10"/>
      <c r="B191" s="10"/>
      <c r="C191" s="10" t="s">
        <v>95</v>
      </c>
      <c r="D191" s="10">
        <v>1</v>
      </c>
      <c r="E191" s="10">
        <v>4</v>
      </c>
      <c r="F191" s="10">
        <v>5</v>
      </c>
      <c r="G191" s="10">
        <v>4</v>
      </c>
      <c r="H191" s="10">
        <v>2</v>
      </c>
      <c r="I191" s="10"/>
      <c r="J191" s="10"/>
      <c r="K191" s="10" t="s">
        <v>81</v>
      </c>
      <c r="L191" s="6">
        <f>E191/SUM($D$191:$H$191) + L190</f>
        <v>0.3125</v>
      </c>
      <c r="M191" s="10" t="s">
        <v>128</v>
      </c>
    </row>
    <row r="192" spans="1:13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6">
        <f>F191/SUM($D$191:$H$191) + L191</f>
        <v>0.625</v>
      </c>
      <c r="M192" s="6" t="s">
        <v>125</v>
      </c>
    </row>
    <row r="193" spans="1:1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6">
        <f>G191/SUM($D$191:$H$191) + L192</f>
        <v>0.875</v>
      </c>
      <c r="M193" s="6" t="s">
        <v>126</v>
      </c>
    </row>
    <row r="194" spans="1:1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6">
        <f>H191/SUM($D$191:$H$191) + L193</f>
        <v>1</v>
      </c>
      <c r="M194" s="6" t="s">
        <v>127</v>
      </c>
    </row>
    <row r="197" spans="1:15" x14ac:dyDescent="0.25">
      <c r="N197" s="9"/>
      <c r="O197" s="9"/>
    </row>
    <row r="198" spans="1:15" x14ac:dyDescent="0.25">
      <c r="A198" s="10" t="s">
        <v>122</v>
      </c>
      <c r="B198" s="10"/>
      <c r="C198" s="10" t="s">
        <v>94</v>
      </c>
      <c r="D198" s="10">
        <v>2</v>
      </c>
      <c r="E198" s="10">
        <v>3</v>
      </c>
      <c r="F198" s="10">
        <v>4</v>
      </c>
      <c r="G198" s="10">
        <v>5</v>
      </c>
      <c r="H198" s="10">
        <v>6</v>
      </c>
      <c r="I198" s="10">
        <v>7</v>
      </c>
      <c r="J198" s="10">
        <v>8</v>
      </c>
      <c r="K198" s="10"/>
      <c r="L198" s="10"/>
      <c r="M198" s="6">
        <v>0</v>
      </c>
      <c r="N198" s="6" t="s">
        <v>129</v>
      </c>
    </row>
    <row r="199" spans="1:15" x14ac:dyDescent="0.25">
      <c r="A199" s="10"/>
      <c r="B199" s="10"/>
      <c r="C199" s="10" t="s">
        <v>95</v>
      </c>
      <c r="D199" s="10">
        <v>1</v>
      </c>
      <c r="E199" s="10">
        <v>3</v>
      </c>
      <c r="F199" s="10">
        <v>4</v>
      </c>
      <c r="G199" s="10">
        <v>6</v>
      </c>
      <c r="H199" s="10">
        <v>5</v>
      </c>
      <c r="I199" s="10">
        <v>2</v>
      </c>
      <c r="J199" s="10">
        <v>1</v>
      </c>
      <c r="K199" s="10"/>
      <c r="L199" s="10"/>
      <c r="M199" s="6">
        <f>D199/SUM($D$199:$J$199) + M198</f>
        <v>4.5454545454545456E-2</v>
      </c>
      <c r="N199" s="6" t="s">
        <v>130</v>
      </c>
    </row>
    <row r="200" spans="1:1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 t="s">
        <v>81</v>
      </c>
      <c r="M200" s="6">
        <f>E199/SUM($D$199:$J$199) + M199</f>
        <v>0.18181818181818182</v>
      </c>
      <c r="N200" s="10" t="s">
        <v>131</v>
      </c>
    </row>
    <row r="201" spans="1:15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6">
        <f>F199/SUM($D$199:$J$199) + M200</f>
        <v>0.36363636363636365</v>
      </c>
      <c r="N201" s="6" t="s">
        <v>100</v>
      </c>
    </row>
    <row r="202" spans="1:1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6">
        <f>G199/SUM($D$199:$J$199) + M201</f>
        <v>0.63636363636363635</v>
      </c>
      <c r="N202" s="6" t="s">
        <v>101</v>
      </c>
    </row>
    <row r="203" spans="1:1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6">
        <f>H199/SUM($D$199:$J$199) + M202</f>
        <v>0.86363636363636365</v>
      </c>
      <c r="N203" s="6" t="s">
        <v>102</v>
      </c>
    </row>
    <row r="204" spans="1:1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6">
        <f>I199/SUM($D$199:$J$199) + M203</f>
        <v>0.95454545454545459</v>
      </c>
      <c r="N204" s="6" t="s">
        <v>103</v>
      </c>
    </row>
    <row r="205" spans="1:1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6">
        <f>J199/SUM($D$199:$J$199) + M204</f>
        <v>1</v>
      </c>
      <c r="N205" s="6" t="s">
        <v>132</v>
      </c>
    </row>
    <row r="206" spans="1:15" x14ac:dyDescent="0.25">
      <c r="M206" s="9"/>
      <c r="N206" s="9"/>
    </row>
    <row r="207" spans="1:15" x14ac:dyDescent="0.25">
      <c r="A207" t="s">
        <v>133</v>
      </c>
      <c r="C207" s="6" t="s">
        <v>58</v>
      </c>
      <c r="D207" s="6" t="s">
        <v>59</v>
      </c>
      <c r="E207" s="6" t="s">
        <v>60</v>
      </c>
      <c r="F207" s="6" t="s">
        <v>61</v>
      </c>
    </row>
    <row r="208" spans="1:15" x14ac:dyDescent="0.25">
      <c r="C208" s="6">
        <v>1</v>
      </c>
      <c r="D208" s="14" t="s">
        <v>135</v>
      </c>
      <c r="E208" s="6">
        <v>1</v>
      </c>
      <c r="F208" s="6">
        <f>E208/$E$215</f>
        <v>0.02</v>
      </c>
    </row>
    <row r="209" spans="1:6" x14ac:dyDescent="0.25">
      <c r="C209" s="6">
        <v>2</v>
      </c>
      <c r="D209" s="14" t="s">
        <v>136</v>
      </c>
      <c r="E209" s="6">
        <v>2</v>
      </c>
      <c r="F209" s="6">
        <f t="shared" ref="F209:F214" si="13">E209/$E$215</f>
        <v>0.04</v>
      </c>
    </row>
    <row r="210" spans="1:6" x14ac:dyDescent="0.25">
      <c r="C210" s="6">
        <v>3</v>
      </c>
      <c r="D210" s="14" t="s">
        <v>137</v>
      </c>
      <c r="E210" s="6">
        <v>7</v>
      </c>
      <c r="F210" s="6">
        <f t="shared" si="13"/>
        <v>0.14000000000000001</v>
      </c>
    </row>
    <row r="211" spans="1:6" x14ac:dyDescent="0.25">
      <c r="C211" s="6">
        <v>4</v>
      </c>
      <c r="D211" s="14" t="s">
        <v>138</v>
      </c>
      <c r="E211" s="6">
        <v>18</v>
      </c>
      <c r="F211" s="6">
        <f t="shared" si="13"/>
        <v>0.36</v>
      </c>
    </row>
    <row r="212" spans="1:6" x14ac:dyDescent="0.25">
      <c r="C212" s="6">
        <v>5</v>
      </c>
      <c r="D212" s="14" t="s">
        <v>139</v>
      </c>
      <c r="E212" s="6">
        <v>12</v>
      </c>
      <c r="F212" s="6">
        <f t="shared" si="13"/>
        <v>0.24</v>
      </c>
    </row>
    <row r="213" spans="1:6" x14ac:dyDescent="0.25">
      <c r="C213" s="6">
        <v>6</v>
      </c>
      <c r="D213" s="14" t="s">
        <v>140</v>
      </c>
      <c r="E213" s="6">
        <v>8</v>
      </c>
      <c r="F213" s="6">
        <f t="shared" si="13"/>
        <v>0.16</v>
      </c>
    </row>
    <row r="214" spans="1:6" x14ac:dyDescent="0.25">
      <c r="C214" s="6">
        <v>7</v>
      </c>
      <c r="D214" s="14" t="s">
        <v>141</v>
      </c>
      <c r="E214" s="6">
        <v>2</v>
      </c>
      <c r="F214" s="6">
        <f t="shared" si="13"/>
        <v>0.04</v>
      </c>
    </row>
    <row r="215" spans="1:6" x14ac:dyDescent="0.25">
      <c r="D215" s="8" t="s">
        <v>73</v>
      </c>
      <c r="E215">
        <f>SUM(E208:E214)</f>
        <v>50</v>
      </c>
      <c r="F215" s="7">
        <f>SUM(F208:F214)</f>
        <v>1</v>
      </c>
    </row>
    <row r="224" spans="1:6" x14ac:dyDescent="0.25">
      <c r="A224" t="s">
        <v>134</v>
      </c>
      <c r="C224" s="6" t="s">
        <v>58</v>
      </c>
      <c r="D224" s="6" t="s">
        <v>59</v>
      </c>
      <c r="E224" s="6" t="s">
        <v>60</v>
      </c>
      <c r="F224" s="6" t="s">
        <v>61</v>
      </c>
    </row>
    <row r="225" spans="3:6" x14ac:dyDescent="0.25">
      <c r="C225" s="6">
        <v>1</v>
      </c>
      <c r="D225" s="14" t="s">
        <v>142</v>
      </c>
      <c r="E225" s="6">
        <v>8</v>
      </c>
      <c r="F225" s="6">
        <f>E225/$E$231</f>
        <v>7.9207920792079209E-2</v>
      </c>
    </row>
    <row r="226" spans="3:6" x14ac:dyDescent="0.25">
      <c r="C226" s="6">
        <v>2</v>
      </c>
      <c r="D226" s="14" t="s">
        <v>143</v>
      </c>
      <c r="E226" s="6">
        <v>14</v>
      </c>
      <c r="F226" s="6">
        <f t="shared" ref="F226:F230" si="14">E226/$E$231</f>
        <v>0.13861386138613863</v>
      </c>
    </row>
    <row r="227" spans="3:6" x14ac:dyDescent="0.25">
      <c r="C227" s="6">
        <v>3</v>
      </c>
      <c r="D227" s="14" t="s">
        <v>144</v>
      </c>
      <c r="E227" s="6">
        <v>40</v>
      </c>
      <c r="F227" s="6">
        <f t="shared" si="14"/>
        <v>0.39603960396039606</v>
      </c>
    </row>
    <row r="228" spans="3:6" x14ac:dyDescent="0.25">
      <c r="C228" s="6">
        <v>4</v>
      </c>
      <c r="D228" s="14" t="s">
        <v>145</v>
      </c>
      <c r="E228" s="6">
        <v>26</v>
      </c>
      <c r="F228" s="6">
        <f t="shared" si="14"/>
        <v>0.25742574257425743</v>
      </c>
    </row>
    <row r="229" spans="3:6" x14ac:dyDescent="0.25">
      <c r="C229" s="6">
        <v>5</v>
      </c>
      <c r="D229" s="14" t="s">
        <v>146</v>
      </c>
      <c r="E229" s="6">
        <v>6</v>
      </c>
      <c r="F229" s="6">
        <f t="shared" si="14"/>
        <v>5.9405940594059403E-2</v>
      </c>
    </row>
    <row r="230" spans="3:6" x14ac:dyDescent="0.25">
      <c r="C230" s="6">
        <v>6</v>
      </c>
      <c r="D230" s="14" t="s">
        <v>147</v>
      </c>
      <c r="E230" s="6">
        <v>7</v>
      </c>
      <c r="F230" s="6">
        <f t="shared" si="14"/>
        <v>6.9306930693069313E-2</v>
      </c>
    </row>
    <row r="231" spans="3:6" x14ac:dyDescent="0.25">
      <c r="D231" s="8" t="s">
        <v>73</v>
      </c>
      <c r="E231">
        <f>SUM(E225:E230)</f>
        <v>101</v>
      </c>
      <c r="F231" s="7">
        <f>SUM(F225:F230)</f>
        <v>1.0000000000000002</v>
      </c>
    </row>
  </sheetData>
  <sortState xmlns:xlrd2="http://schemas.microsoft.com/office/spreadsheetml/2017/richdata2" columnSort="1" ref="C167:AZ167">
    <sortCondition ref="C167:AZ167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7E295-DC80-4405-9F76-B50258B41101}">
  <dimension ref="A1:A1438"/>
  <sheetViews>
    <sheetView zoomScaleNormal="100" workbookViewId="0">
      <selection activeCell="B37" sqref="B37"/>
    </sheetView>
  </sheetViews>
  <sheetFormatPr defaultRowHeight="15" x14ac:dyDescent="0.25"/>
  <sheetData>
    <row r="1" spans="1:1" x14ac:dyDescent="0.25">
      <c r="A1">
        <v>-4.6680010154843332</v>
      </c>
    </row>
    <row r="2" spans="1:1" x14ac:dyDescent="0.25">
      <c r="A2">
        <v>-4.6320286810398104</v>
      </c>
    </row>
    <row r="3" spans="1:1" x14ac:dyDescent="0.25">
      <c r="A3">
        <v>-4.6163126125931742</v>
      </c>
    </row>
    <row r="4" spans="1:1" x14ac:dyDescent="0.25">
      <c r="A4">
        <v>-4.6018189050257208</v>
      </c>
    </row>
    <row r="5" spans="1:1" x14ac:dyDescent="0.25">
      <c r="A5">
        <v>-4.5640130292624237</v>
      </c>
    </row>
    <row r="6" spans="1:1" x14ac:dyDescent="0.25">
      <c r="A6">
        <v>-4.4702404875308277</v>
      </c>
    </row>
    <row r="7" spans="1:1" x14ac:dyDescent="0.25">
      <c r="A7">
        <v>-4.3770791262388231</v>
      </c>
    </row>
    <row r="8" spans="1:1" x14ac:dyDescent="0.25">
      <c r="A8">
        <v>-4.3553822206333281</v>
      </c>
    </row>
    <row r="9" spans="1:1" x14ac:dyDescent="0.25">
      <c r="A9">
        <v>-4.3210688045248391</v>
      </c>
    </row>
    <row r="10" spans="1:1" x14ac:dyDescent="0.25">
      <c r="A10">
        <v>-4.3024278011173012</v>
      </c>
    </row>
    <row r="11" spans="1:1" x14ac:dyDescent="0.25">
      <c r="A11">
        <v>-4.2822588466107847</v>
      </c>
    </row>
    <row r="12" spans="1:1" x14ac:dyDescent="0.25">
      <c r="A12">
        <v>-4.2556288417428734</v>
      </c>
    </row>
    <row r="13" spans="1:1" x14ac:dyDescent="0.25">
      <c r="A13">
        <v>-4.1852776075713338</v>
      </c>
    </row>
    <row r="14" spans="1:1" x14ac:dyDescent="0.25">
      <c r="A14">
        <v>-4.1833240129519256</v>
      </c>
    </row>
    <row r="15" spans="1:1" x14ac:dyDescent="0.25">
      <c r="A15">
        <v>-4.1765901141799988</v>
      </c>
    </row>
    <row r="16" spans="1:1" x14ac:dyDescent="0.25">
      <c r="A16">
        <v>-4.1396791812032463</v>
      </c>
    </row>
    <row r="17" spans="1:1" x14ac:dyDescent="0.25">
      <c r="A17">
        <v>-4.1292891137301924</v>
      </c>
    </row>
    <row r="18" spans="1:1" x14ac:dyDescent="0.25">
      <c r="A18">
        <v>-4.1238539733923973</v>
      </c>
    </row>
    <row r="19" spans="1:1" x14ac:dyDescent="0.25">
      <c r="A19">
        <v>-4.1148172340355815</v>
      </c>
    </row>
    <row r="20" spans="1:1" x14ac:dyDescent="0.25">
      <c r="A20">
        <v>-4.0983371900394561</v>
      </c>
    </row>
    <row r="21" spans="1:1" x14ac:dyDescent="0.25">
      <c r="A21">
        <v>-4.0848257367499174</v>
      </c>
    </row>
    <row r="22" spans="1:1" x14ac:dyDescent="0.25">
      <c r="A22">
        <v>-4.0726021279580893</v>
      </c>
    </row>
    <row r="23" spans="1:1" x14ac:dyDescent="0.25">
      <c r="A23">
        <v>-4.0726021279580893</v>
      </c>
    </row>
    <row r="24" spans="1:1" x14ac:dyDescent="0.25">
      <c r="A24">
        <v>-4.0694807421416046</v>
      </c>
    </row>
    <row r="25" spans="1:1" x14ac:dyDescent="0.25">
      <c r="A25">
        <v>-4.0663920981343837</v>
      </c>
    </row>
    <row r="26" spans="1:1" x14ac:dyDescent="0.25">
      <c r="A26">
        <v>-4.0627359294332566</v>
      </c>
    </row>
    <row r="27" spans="1:1" x14ac:dyDescent="0.25">
      <c r="A27">
        <v>-4.0276257959660144</v>
      </c>
    </row>
    <row r="28" spans="1:1" x14ac:dyDescent="0.25">
      <c r="A28">
        <v>-4.0202916306909176</v>
      </c>
    </row>
    <row r="29" spans="1:1" x14ac:dyDescent="0.25">
      <c r="A29">
        <v>-4.0141689123585822</v>
      </c>
    </row>
    <row r="30" spans="1:1" x14ac:dyDescent="0.25">
      <c r="A30">
        <v>-4.011145751969889</v>
      </c>
    </row>
    <row r="31" spans="1:1" x14ac:dyDescent="0.25">
      <c r="A31">
        <v>-4.0081662473268809</v>
      </c>
    </row>
    <row r="32" spans="1:1" x14ac:dyDescent="0.25">
      <c r="A32">
        <v>-3.9694654287770392</v>
      </c>
    </row>
    <row r="33" spans="1:1" x14ac:dyDescent="0.25">
      <c r="A33">
        <v>-3.9622404028661551</v>
      </c>
    </row>
    <row r="34" spans="1:1" x14ac:dyDescent="0.25">
      <c r="A34">
        <v>-3.9531545507954435</v>
      </c>
    </row>
    <row r="35" spans="1:1" x14ac:dyDescent="0.25">
      <c r="A35">
        <v>-3.9004893505945804</v>
      </c>
    </row>
    <row r="36" spans="1:1" x14ac:dyDescent="0.25">
      <c r="A36">
        <v>-3.8981210263911636</v>
      </c>
    </row>
    <row r="37" spans="1:1" x14ac:dyDescent="0.25">
      <c r="A37">
        <v>-3.882366759167053</v>
      </c>
    </row>
    <row r="38" spans="1:1" x14ac:dyDescent="0.25">
      <c r="A38">
        <v>-3.8820447980426254</v>
      </c>
    </row>
    <row r="39" spans="1:1" x14ac:dyDescent="0.25">
      <c r="A39">
        <v>-3.8801348591689022</v>
      </c>
    </row>
    <row r="40" spans="1:1" x14ac:dyDescent="0.25">
      <c r="A40">
        <v>-3.8622469173744323</v>
      </c>
    </row>
    <row r="41" spans="1:1" x14ac:dyDescent="0.25">
      <c r="A41">
        <v>-3.848473529610783</v>
      </c>
    </row>
    <row r="42" spans="1:1" x14ac:dyDescent="0.25">
      <c r="A42">
        <v>-3.8408228601794692</v>
      </c>
    </row>
    <row r="43" spans="1:1" x14ac:dyDescent="0.25">
      <c r="A43">
        <v>-3.8408228601794692</v>
      </c>
    </row>
    <row r="44" spans="1:1" x14ac:dyDescent="0.25">
      <c r="A44">
        <v>-3.8350057320669295</v>
      </c>
    </row>
    <row r="45" spans="1:1" x14ac:dyDescent="0.25">
      <c r="A45">
        <v>-3.8176307452842595</v>
      </c>
    </row>
    <row r="46" spans="1:1" x14ac:dyDescent="0.25">
      <c r="A46">
        <v>-3.8176307452842595</v>
      </c>
    </row>
    <row r="47" spans="1:1" x14ac:dyDescent="0.25">
      <c r="A47">
        <v>-3.8160755093442278</v>
      </c>
    </row>
    <row r="48" spans="1:1" x14ac:dyDescent="0.25">
      <c r="A48">
        <v>-3.800405825127382</v>
      </c>
    </row>
    <row r="49" spans="1:1" x14ac:dyDescent="0.25">
      <c r="A49">
        <v>-3.7871099220821636</v>
      </c>
    </row>
    <row r="50" spans="1:1" x14ac:dyDescent="0.25">
      <c r="A50">
        <v>-3.783339157048613</v>
      </c>
    </row>
    <row r="51" spans="1:1" x14ac:dyDescent="0.25">
      <c r="A51">
        <v>-3.7754702088888736</v>
      </c>
    </row>
    <row r="52" spans="1:1" x14ac:dyDescent="0.25">
      <c r="A52">
        <v>-3.7734129318734633</v>
      </c>
    </row>
    <row r="53" spans="1:1" x14ac:dyDescent="0.25">
      <c r="A53">
        <v>-3.7691237548599021</v>
      </c>
    </row>
    <row r="54" spans="1:1" x14ac:dyDescent="0.25">
      <c r="A54">
        <v>-3.7598196240607651</v>
      </c>
    </row>
    <row r="55" spans="1:1" x14ac:dyDescent="0.25">
      <c r="A55">
        <v>-3.7537596608628521</v>
      </c>
    </row>
    <row r="56" spans="1:1" x14ac:dyDescent="0.25">
      <c r="A56">
        <v>-3.7446547094034033</v>
      </c>
    </row>
    <row r="57" spans="1:1" x14ac:dyDescent="0.25">
      <c r="A57">
        <v>-3.7434050636831673</v>
      </c>
    </row>
    <row r="58" spans="1:1" x14ac:dyDescent="0.25">
      <c r="A58">
        <v>-3.7331459634471686</v>
      </c>
    </row>
    <row r="59" spans="1:1" x14ac:dyDescent="0.25">
      <c r="A59">
        <v>-3.7313315215171317</v>
      </c>
    </row>
    <row r="60" spans="1:1" x14ac:dyDescent="0.25">
      <c r="A60">
        <v>-3.7297271728632042</v>
      </c>
    </row>
    <row r="61" spans="1:1" x14ac:dyDescent="0.25">
      <c r="A61">
        <v>-3.7285293683409693</v>
      </c>
    </row>
    <row r="62" spans="1:1" x14ac:dyDescent="0.25">
      <c r="A62">
        <v>-3.7243657015962528</v>
      </c>
    </row>
    <row r="63" spans="1:1" x14ac:dyDescent="0.25">
      <c r="A63">
        <v>-3.722398464556318</v>
      </c>
    </row>
    <row r="64" spans="1:1" x14ac:dyDescent="0.25">
      <c r="A64">
        <v>-3.7190806278842503</v>
      </c>
    </row>
    <row r="65" spans="1:1" x14ac:dyDescent="0.25">
      <c r="A65">
        <v>-3.7179182936553845</v>
      </c>
    </row>
    <row r="66" spans="1:1" x14ac:dyDescent="0.25">
      <c r="A66">
        <v>-3.7134954209206628</v>
      </c>
    </row>
    <row r="67" spans="1:1" x14ac:dyDescent="0.25">
      <c r="A67">
        <v>-3.7053672667709181</v>
      </c>
    </row>
    <row r="68" spans="1:1" x14ac:dyDescent="0.25">
      <c r="A68">
        <v>-3.7049934644484894</v>
      </c>
    </row>
    <row r="69" spans="1:1" x14ac:dyDescent="0.25">
      <c r="A69">
        <v>-3.6875066098175013</v>
      </c>
    </row>
    <row r="70" spans="1:1" x14ac:dyDescent="0.25">
      <c r="A70">
        <v>-3.6820359991863372</v>
      </c>
    </row>
    <row r="71" spans="1:1" x14ac:dyDescent="0.25">
      <c r="A71">
        <v>-3.6766445145942273</v>
      </c>
    </row>
    <row r="72" spans="1:1" x14ac:dyDescent="0.25">
      <c r="A72">
        <v>-3.6649202183936724</v>
      </c>
    </row>
    <row r="73" spans="1:1" x14ac:dyDescent="0.25">
      <c r="A73">
        <v>-3.6634168236516418</v>
      </c>
    </row>
    <row r="74" spans="1:1" x14ac:dyDescent="0.25">
      <c r="A74">
        <v>-3.6632503861212173</v>
      </c>
    </row>
    <row r="75" spans="1:1" x14ac:dyDescent="0.25">
      <c r="A75">
        <v>-3.6612585927243346</v>
      </c>
    </row>
    <row r="76" spans="1:1" x14ac:dyDescent="0.25">
      <c r="A76">
        <v>-3.6602654245099986</v>
      </c>
    </row>
    <row r="77" spans="1:1" x14ac:dyDescent="0.25">
      <c r="A77">
        <v>-3.6602654245099986</v>
      </c>
    </row>
    <row r="78" spans="1:1" x14ac:dyDescent="0.25">
      <c r="A78">
        <v>-3.6582872735336425</v>
      </c>
    </row>
    <row r="79" spans="1:1" x14ac:dyDescent="0.25">
      <c r="A79">
        <v>-3.6546911314828323</v>
      </c>
    </row>
    <row r="80" spans="1:1" x14ac:dyDescent="0.25">
      <c r="A80">
        <v>-3.6530649549560623</v>
      </c>
    </row>
    <row r="81" spans="1:1" x14ac:dyDescent="0.25">
      <c r="A81">
        <v>-3.6525792847853156</v>
      </c>
    </row>
    <row r="82" spans="1:1" x14ac:dyDescent="0.25">
      <c r="A82">
        <v>-3.6524183042231018</v>
      </c>
    </row>
    <row r="83" spans="1:1" x14ac:dyDescent="0.25">
      <c r="A83">
        <v>-3.6464783943258228</v>
      </c>
    </row>
    <row r="84" spans="1:1" x14ac:dyDescent="0.25">
      <c r="A84">
        <v>-3.6437799235456625</v>
      </c>
    </row>
    <row r="85" spans="1:1" x14ac:dyDescent="0.25">
      <c r="A85">
        <v>-3.6293489711126314</v>
      </c>
    </row>
    <row r="86" spans="1:1" x14ac:dyDescent="0.25">
      <c r="A86">
        <v>-3.6264649634133095</v>
      </c>
    </row>
    <row r="87" spans="1:1" x14ac:dyDescent="0.25">
      <c r="A87">
        <v>-3.6174964361591266</v>
      </c>
    </row>
    <row r="88" spans="1:1" x14ac:dyDescent="0.25">
      <c r="A88">
        <v>-3.6155810403171929</v>
      </c>
    </row>
    <row r="89" spans="1:1" x14ac:dyDescent="0.25">
      <c r="A89">
        <v>-3.6107570804189892</v>
      </c>
    </row>
    <row r="90" spans="1:1" x14ac:dyDescent="0.25">
      <c r="A90">
        <v>-3.6072864486370237</v>
      </c>
    </row>
    <row r="91" spans="1:1" x14ac:dyDescent="0.25">
      <c r="A91">
        <v>-3.6065661288332196</v>
      </c>
    </row>
    <row r="92" spans="1:1" x14ac:dyDescent="0.25">
      <c r="A92">
        <v>-3.601425664778799</v>
      </c>
    </row>
    <row r="93" spans="1:1" x14ac:dyDescent="0.25">
      <c r="A93">
        <v>-3.5984570740722122</v>
      </c>
    </row>
    <row r="94" spans="1:1" x14ac:dyDescent="0.25">
      <c r="A94">
        <v>-3.5971937859314496</v>
      </c>
    </row>
    <row r="95" spans="1:1" x14ac:dyDescent="0.25">
      <c r="A95">
        <v>-3.5964898370322773</v>
      </c>
    </row>
    <row r="96" spans="1:1" x14ac:dyDescent="0.25">
      <c r="A96">
        <v>-3.5831202649162153</v>
      </c>
    </row>
    <row r="97" spans="1:1" x14ac:dyDescent="0.25">
      <c r="A97">
        <v>-3.5802826414466837</v>
      </c>
    </row>
    <row r="98" spans="1:1" x14ac:dyDescent="0.25">
      <c r="A98">
        <v>-3.5793413144303488</v>
      </c>
    </row>
    <row r="99" spans="1:1" x14ac:dyDescent="0.25">
      <c r="A99">
        <v>-3.5774641173658894</v>
      </c>
    </row>
    <row r="100" spans="1:1" x14ac:dyDescent="0.25">
      <c r="A100">
        <v>-3.5769320629653523</v>
      </c>
    </row>
    <row r="101" spans="1:1" x14ac:dyDescent="0.25">
      <c r="A101">
        <v>-3.5767983672441916</v>
      </c>
    </row>
    <row r="102" spans="1:1" x14ac:dyDescent="0.25">
      <c r="A102">
        <v>-3.570044004841475</v>
      </c>
    </row>
    <row r="103" spans="1:1" x14ac:dyDescent="0.25">
      <c r="A103">
        <v>-3.5646948117529975</v>
      </c>
    </row>
    <row r="104" spans="1:1" x14ac:dyDescent="0.25">
      <c r="A104">
        <v>-3.5645638445159422</v>
      </c>
    </row>
    <row r="105" spans="1:1" x14ac:dyDescent="0.25">
      <c r="A105">
        <v>-3.5631395758129658</v>
      </c>
    </row>
    <row r="106" spans="1:1" x14ac:dyDescent="0.25">
      <c r="A106">
        <v>-3.559794454299845</v>
      </c>
    </row>
    <row r="107" spans="1:1" x14ac:dyDescent="0.25">
      <c r="A107">
        <v>-3.556730366649572</v>
      </c>
    </row>
    <row r="108" spans="1:1" x14ac:dyDescent="0.25">
      <c r="A108">
        <v>-3.5526799319952262</v>
      </c>
    </row>
    <row r="109" spans="1:1" x14ac:dyDescent="0.25">
      <c r="A109">
        <v>-3.549540811032057</v>
      </c>
    </row>
    <row r="110" spans="1:1" x14ac:dyDescent="0.25">
      <c r="A110">
        <v>-3.5485421858495103</v>
      </c>
    </row>
    <row r="111" spans="1:1" x14ac:dyDescent="0.25">
      <c r="A111">
        <v>-3.5484166755806656</v>
      </c>
    </row>
    <row r="112" spans="1:1" x14ac:dyDescent="0.25">
      <c r="A112">
        <v>-3.5470469765597956</v>
      </c>
    </row>
    <row r="113" spans="1:1" x14ac:dyDescent="0.25">
      <c r="A113">
        <v>-3.5445681487501135</v>
      </c>
    </row>
    <row r="114" spans="1:1" x14ac:dyDescent="0.25">
      <c r="A114">
        <v>-3.5443212209385822</v>
      </c>
    </row>
    <row r="115" spans="1:1" x14ac:dyDescent="0.25">
      <c r="A115">
        <v>-3.5401411832892338</v>
      </c>
    </row>
    <row r="116" spans="1:1" x14ac:dyDescent="0.25">
      <c r="A116">
        <v>-3.5387987691094169</v>
      </c>
    </row>
    <row r="117" spans="1:1" x14ac:dyDescent="0.25">
      <c r="A117">
        <v>-3.5373363016289661</v>
      </c>
    </row>
    <row r="118" spans="1:1" x14ac:dyDescent="0.25">
      <c r="A118">
        <v>-3.5326214810949752</v>
      </c>
    </row>
    <row r="119" spans="1:1" x14ac:dyDescent="0.25">
      <c r="A119">
        <v>-3.5293882274301724</v>
      </c>
    </row>
    <row r="120" spans="1:1" x14ac:dyDescent="0.25">
      <c r="A120">
        <v>-3.5277211236418227</v>
      </c>
    </row>
    <row r="121" spans="1:1" x14ac:dyDescent="0.25">
      <c r="A121">
        <v>-3.5239339877036402</v>
      </c>
    </row>
    <row r="122" spans="1:1" x14ac:dyDescent="0.25">
      <c r="A122">
        <v>-3.5234633241954727</v>
      </c>
    </row>
    <row r="123" spans="1:1" x14ac:dyDescent="0.25">
      <c r="A123">
        <v>-3.5226406862377191</v>
      </c>
    </row>
    <row r="124" spans="1:1" x14ac:dyDescent="0.25">
      <c r="A124">
        <v>-3.520414243207779</v>
      </c>
    </row>
    <row r="125" spans="1:1" x14ac:dyDescent="0.25">
      <c r="A125">
        <v>-3.5164565770130141</v>
      </c>
    </row>
    <row r="126" spans="1:1" x14ac:dyDescent="0.25">
      <c r="A126">
        <v>-3.5128808985929938</v>
      </c>
    </row>
    <row r="127" spans="1:1" x14ac:dyDescent="0.25">
      <c r="A127">
        <v>-3.5089900802588092</v>
      </c>
    </row>
    <row r="128" spans="1:1" x14ac:dyDescent="0.25">
      <c r="A128">
        <v>-3.5080787665676327</v>
      </c>
    </row>
    <row r="129" spans="1:1" x14ac:dyDescent="0.25">
      <c r="A129">
        <v>-3.5025440365599936</v>
      </c>
    </row>
    <row r="130" spans="1:1" x14ac:dyDescent="0.25">
      <c r="A130">
        <v>-3.4938701855891852</v>
      </c>
    </row>
    <row r="131" spans="1:1" x14ac:dyDescent="0.25">
      <c r="A131">
        <v>-3.4912344699434472</v>
      </c>
    </row>
    <row r="132" spans="1:1" x14ac:dyDescent="0.25">
      <c r="A132">
        <v>-3.4901403478172144</v>
      </c>
    </row>
    <row r="133" spans="1:1" x14ac:dyDescent="0.25">
      <c r="A133">
        <v>-3.4886137609602885</v>
      </c>
    </row>
    <row r="134" spans="1:1" x14ac:dyDescent="0.25">
      <c r="A134">
        <v>-3.4861171980039218</v>
      </c>
    </row>
    <row r="135" spans="1:1" x14ac:dyDescent="0.25">
      <c r="A135">
        <v>-3.4823423402442133</v>
      </c>
    </row>
    <row r="136" spans="1:1" x14ac:dyDescent="0.25">
      <c r="A136">
        <v>-3.4811622708686629</v>
      </c>
    </row>
    <row r="137" spans="1:1" x14ac:dyDescent="0.25">
      <c r="A137">
        <v>-3.4806274879840204</v>
      </c>
    </row>
    <row r="138" spans="1:1" x14ac:dyDescent="0.25">
      <c r="A138">
        <v>-3.4767912393319422</v>
      </c>
    </row>
    <row r="139" spans="1:1" x14ac:dyDescent="0.25">
      <c r="A139">
        <v>-3.4766848284518348</v>
      </c>
    </row>
    <row r="140" spans="1:1" x14ac:dyDescent="0.25">
      <c r="A140">
        <v>-3.476155502535403</v>
      </c>
    </row>
    <row r="141" spans="1:1" x14ac:dyDescent="0.25">
      <c r="A141">
        <v>-3.4694216037634762</v>
      </c>
    </row>
    <row r="142" spans="1:1" x14ac:dyDescent="0.25">
      <c r="A142">
        <v>-3.4682742761971896</v>
      </c>
    </row>
    <row r="143" spans="1:1" x14ac:dyDescent="0.25">
      <c r="A143">
        <v>-3.4635062502231451</v>
      </c>
    </row>
    <row r="144" spans="1:1" x14ac:dyDescent="0.25">
      <c r="A144">
        <v>-3.4620642463734841</v>
      </c>
    </row>
    <row r="145" spans="1:1" x14ac:dyDescent="0.25">
      <c r="A145">
        <v>-3.4601147444802338</v>
      </c>
    </row>
    <row r="146" spans="1:1" x14ac:dyDescent="0.25">
      <c r="A146">
        <v>-3.4591938810946887</v>
      </c>
    </row>
    <row r="147" spans="1:1" x14ac:dyDescent="0.25">
      <c r="A147">
        <v>-3.4585813364130447</v>
      </c>
    </row>
    <row r="148" spans="1:1" x14ac:dyDescent="0.25">
      <c r="A148">
        <v>-3.4568487490061672</v>
      </c>
    </row>
    <row r="149" spans="1:1" x14ac:dyDescent="0.25">
      <c r="A149">
        <v>-3.4559347068308854</v>
      </c>
    </row>
    <row r="150" spans="1:1" x14ac:dyDescent="0.25">
      <c r="A150">
        <v>-3.4555281626991929</v>
      </c>
    </row>
    <row r="151" spans="1:1" x14ac:dyDescent="0.25">
      <c r="A151">
        <v>-3.4516891855630094</v>
      </c>
    </row>
    <row r="152" spans="1:1" x14ac:dyDescent="0.25">
      <c r="A152">
        <v>-3.451086190575734</v>
      </c>
    </row>
    <row r="153" spans="1:1" x14ac:dyDescent="0.25">
      <c r="A153">
        <v>-3.4491817086702214</v>
      </c>
    </row>
    <row r="154" spans="1:1" x14ac:dyDescent="0.25">
      <c r="A154">
        <v>-3.4399621608783493</v>
      </c>
    </row>
    <row r="155" spans="1:1" x14ac:dyDescent="0.25">
      <c r="A155">
        <v>-3.4398639354505578</v>
      </c>
    </row>
    <row r="156" spans="1:1" x14ac:dyDescent="0.25">
      <c r="A156">
        <v>-3.4387861842289569</v>
      </c>
    </row>
    <row r="157" spans="1:1" x14ac:dyDescent="0.25">
      <c r="A157">
        <v>-3.4375147106358783</v>
      </c>
    </row>
    <row r="158" spans="1:1" x14ac:dyDescent="0.25">
      <c r="A158">
        <v>-3.4367329999397045</v>
      </c>
    </row>
    <row r="159" spans="1:1" x14ac:dyDescent="0.25">
      <c r="A159">
        <v>-3.4348830877162984</v>
      </c>
    </row>
    <row r="160" spans="1:1" x14ac:dyDescent="0.25">
      <c r="A160">
        <v>-3.433330580260372</v>
      </c>
    </row>
    <row r="161" spans="1:1" x14ac:dyDescent="0.25">
      <c r="A161">
        <v>-3.4309145075851122</v>
      </c>
    </row>
    <row r="162" spans="1:1" x14ac:dyDescent="0.25">
      <c r="A162">
        <v>-3.4299513526959347</v>
      </c>
    </row>
    <row r="163" spans="1:1" x14ac:dyDescent="0.25">
      <c r="A163">
        <v>-3.4292787813639736</v>
      </c>
    </row>
    <row r="164" spans="1:1" x14ac:dyDescent="0.25">
      <c r="A164">
        <v>-3.4263088264153341</v>
      </c>
    </row>
    <row r="165" spans="1:1" x14ac:dyDescent="0.25">
      <c r="A165">
        <v>-3.4258313416969033</v>
      </c>
    </row>
    <row r="166" spans="1:1" x14ac:dyDescent="0.25">
      <c r="A166">
        <v>-3.4256417120515836</v>
      </c>
    </row>
    <row r="167" spans="1:1" x14ac:dyDescent="0.25">
      <c r="A167">
        <v>-3.4227890819194728</v>
      </c>
    </row>
    <row r="168" spans="1:1" x14ac:dyDescent="0.25">
      <c r="A168">
        <v>-3.4224098226288335</v>
      </c>
    </row>
    <row r="169" spans="1:1" x14ac:dyDescent="0.25">
      <c r="A169">
        <v>-3.4217468009912411</v>
      </c>
    </row>
    <row r="170" spans="1:1" x14ac:dyDescent="0.25">
      <c r="A170">
        <v>-3.4210837793536486</v>
      </c>
    </row>
    <row r="171" spans="1:1" x14ac:dyDescent="0.25">
      <c r="A171">
        <v>-3.4208955139503816</v>
      </c>
    </row>
    <row r="172" spans="1:1" x14ac:dyDescent="0.25">
      <c r="A172">
        <v>-3.4208955139503816</v>
      </c>
    </row>
    <row r="173" spans="1:1" x14ac:dyDescent="0.25">
      <c r="A173">
        <v>-3.4193866622401403</v>
      </c>
    </row>
    <row r="174" spans="1:1" x14ac:dyDescent="0.25">
      <c r="A174">
        <v>-3.4157264008128552</v>
      </c>
    </row>
    <row r="175" spans="1:1" x14ac:dyDescent="0.25">
      <c r="A175">
        <v>-3.4139542503864506</v>
      </c>
    </row>
    <row r="176" spans="1:1" x14ac:dyDescent="0.25">
      <c r="A176">
        <v>-3.4130224730644843</v>
      </c>
    </row>
    <row r="177" spans="1:1" x14ac:dyDescent="0.25">
      <c r="A177">
        <v>-3.4123717296053657</v>
      </c>
    </row>
    <row r="178" spans="1:1" x14ac:dyDescent="0.25">
      <c r="A178">
        <v>-3.4118151188478807</v>
      </c>
    </row>
    <row r="179" spans="1:1" x14ac:dyDescent="0.25">
      <c r="A179">
        <v>-3.4055450623738581</v>
      </c>
    </row>
    <row r="180" spans="1:1" x14ac:dyDescent="0.25">
      <c r="A180">
        <v>-3.4043554433039391</v>
      </c>
    </row>
    <row r="181" spans="1:1" x14ac:dyDescent="0.25">
      <c r="A181">
        <v>-3.4024400474620053</v>
      </c>
    </row>
    <row r="182" spans="1:1" x14ac:dyDescent="0.25">
      <c r="A182">
        <v>-3.4018015821813608</v>
      </c>
    </row>
    <row r="183" spans="1:1" x14ac:dyDescent="0.25">
      <c r="A183">
        <v>-3.3984469109738713</v>
      </c>
    </row>
    <row r="184" spans="1:1" x14ac:dyDescent="0.25">
      <c r="A184">
        <v>-3.3984469109738713</v>
      </c>
    </row>
    <row r="185" spans="1:1" x14ac:dyDescent="0.25">
      <c r="A185">
        <v>-3.3983568709983958</v>
      </c>
    </row>
    <row r="186" spans="1:1" x14ac:dyDescent="0.25">
      <c r="A186">
        <v>-3.3971836228331087</v>
      </c>
    </row>
    <row r="187" spans="1:1" x14ac:dyDescent="0.25">
      <c r="A187">
        <v>-3.3961031431274025</v>
      </c>
    </row>
    <row r="188" spans="1:1" x14ac:dyDescent="0.25">
      <c r="A188">
        <v>-3.3960131031519269</v>
      </c>
    </row>
    <row r="189" spans="1:1" x14ac:dyDescent="0.25">
      <c r="A189">
        <v>-3.3906434464326596</v>
      </c>
    </row>
    <row r="190" spans="1:1" x14ac:dyDescent="0.25">
      <c r="A190">
        <v>-3.3904647307237612</v>
      </c>
    </row>
    <row r="191" spans="1:1" x14ac:dyDescent="0.25">
      <c r="A191">
        <v>-3.3901987035234926</v>
      </c>
    </row>
    <row r="192" spans="1:1" x14ac:dyDescent="0.25">
      <c r="A192">
        <v>-3.3896652848809028</v>
      </c>
    </row>
    <row r="193" spans="1:1" x14ac:dyDescent="0.25">
      <c r="A193">
        <v>-3.3872710400784856</v>
      </c>
    </row>
    <row r="194" spans="1:1" x14ac:dyDescent="0.25">
      <c r="A194">
        <v>-3.3856816980871374</v>
      </c>
    </row>
    <row r="195" spans="1:1" x14ac:dyDescent="0.25">
      <c r="A195">
        <v>-3.3842724360467402</v>
      </c>
    </row>
    <row r="196" spans="1:1" x14ac:dyDescent="0.25">
      <c r="A196">
        <v>-3.3833065526734574</v>
      </c>
    </row>
    <row r="197" spans="1:1" x14ac:dyDescent="0.25">
      <c r="A197">
        <v>-3.3797185960749632</v>
      </c>
    </row>
    <row r="198" spans="1:1" x14ac:dyDescent="0.25">
      <c r="A198">
        <v>-3.3790214683860542</v>
      </c>
    </row>
    <row r="199" spans="1:1" x14ac:dyDescent="0.25">
      <c r="A199">
        <v>-3.3725304046995008</v>
      </c>
    </row>
    <row r="200" spans="1:1" x14ac:dyDescent="0.25">
      <c r="A200">
        <v>-3.3676491466350855</v>
      </c>
    </row>
    <row r="201" spans="1:1" x14ac:dyDescent="0.25">
      <c r="A201">
        <v>-3.3675645636278206</v>
      </c>
    </row>
    <row r="202" spans="1:1" x14ac:dyDescent="0.25">
      <c r="A202">
        <v>-3.3651825970038773</v>
      </c>
    </row>
    <row r="203" spans="1:1" x14ac:dyDescent="0.25">
      <c r="A203">
        <v>-3.36306529333815</v>
      </c>
    </row>
    <row r="204" spans="1:1" x14ac:dyDescent="0.25">
      <c r="A204">
        <v>-3.3614623089262752</v>
      </c>
    </row>
    <row r="205" spans="1:1" x14ac:dyDescent="0.25">
      <c r="A205">
        <v>-3.3566792762896513</v>
      </c>
    </row>
    <row r="206" spans="1:1" x14ac:dyDescent="0.25">
      <c r="A206">
        <v>-3.3562618182215376</v>
      </c>
    </row>
    <row r="207" spans="1:1" x14ac:dyDescent="0.25">
      <c r="A207">
        <v>-3.3535974534926938</v>
      </c>
    </row>
    <row r="208" spans="1:1" x14ac:dyDescent="0.25">
      <c r="A208">
        <v>-3.3507789294118995</v>
      </c>
    </row>
    <row r="209" spans="1:1" x14ac:dyDescent="0.25">
      <c r="A209">
        <v>-3.3498703442048283</v>
      </c>
    </row>
    <row r="210" spans="1:1" x14ac:dyDescent="0.25">
      <c r="A210">
        <v>-3.3475647751358339</v>
      </c>
    </row>
    <row r="211" spans="1:1" x14ac:dyDescent="0.25">
      <c r="A211">
        <v>-3.3470722837548239</v>
      </c>
    </row>
    <row r="212" spans="1:1" x14ac:dyDescent="0.25">
      <c r="A212">
        <v>-3.3450231921917295</v>
      </c>
    </row>
    <row r="213" spans="1:1" x14ac:dyDescent="0.25">
      <c r="A213">
        <v>-3.3431446308852175</v>
      </c>
    </row>
    <row r="214" spans="1:1" x14ac:dyDescent="0.25">
      <c r="A214">
        <v>-3.3428199412766846</v>
      </c>
    </row>
    <row r="215" spans="1:1" x14ac:dyDescent="0.25">
      <c r="A215">
        <v>-3.3428199412766846</v>
      </c>
    </row>
    <row r="216" spans="1:1" x14ac:dyDescent="0.25">
      <c r="A216">
        <v>-3.3399741323548371</v>
      </c>
    </row>
    <row r="217" spans="1:1" x14ac:dyDescent="0.25">
      <c r="A217">
        <v>-3.3390027920133436</v>
      </c>
    </row>
    <row r="218" spans="1:1" x14ac:dyDescent="0.25">
      <c r="A218">
        <v>-3.3340069376165049</v>
      </c>
    </row>
    <row r="219" spans="1:1" x14ac:dyDescent="0.25">
      <c r="A219">
        <v>-3.333365743851755</v>
      </c>
    </row>
    <row r="220" spans="1:1" x14ac:dyDescent="0.25">
      <c r="A220">
        <v>-3.3331256372504869</v>
      </c>
    </row>
    <row r="221" spans="1:1" x14ac:dyDescent="0.25">
      <c r="A221">
        <v>-3.3320847205643078</v>
      </c>
    </row>
    <row r="222" spans="1:1" x14ac:dyDescent="0.25">
      <c r="A222">
        <v>-3.3258828761929182</v>
      </c>
    </row>
    <row r="223" spans="1:1" x14ac:dyDescent="0.25">
      <c r="A223">
        <v>-3.3242253220989371</v>
      </c>
    </row>
    <row r="224" spans="1:1" x14ac:dyDescent="0.25">
      <c r="A224">
        <v>-3.3217860573087821</v>
      </c>
    </row>
    <row r="225" spans="1:1" x14ac:dyDescent="0.25">
      <c r="A225">
        <v>-3.3217860573087821</v>
      </c>
    </row>
    <row r="226" spans="1:1" x14ac:dyDescent="0.25">
      <c r="A226">
        <v>-3.3199825293151664</v>
      </c>
    </row>
    <row r="227" spans="1:1" x14ac:dyDescent="0.25">
      <c r="A227">
        <v>-3.3181844582897613</v>
      </c>
    </row>
    <row r="228" spans="1:1" x14ac:dyDescent="0.25">
      <c r="A228">
        <v>-3.316859779256629</v>
      </c>
    </row>
    <row r="229" spans="1:1" x14ac:dyDescent="0.25">
      <c r="A229">
        <v>-3.3155378287076021</v>
      </c>
    </row>
    <row r="230" spans="1:1" x14ac:dyDescent="0.25">
      <c r="A230">
        <v>-3.3153823051135989</v>
      </c>
    </row>
    <row r="231" spans="1:1" x14ac:dyDescent="0.25">
      <c r="A231">
        <v>-3.3122063496150078</v>
      </c>
    </row>
    <row r="232" spans="1:1" x14ac:dyDescent="0.25">
      <c r="A232">
        <v>-3.3118980309111068</v>
      </c>
    </row>
    <row r="233" spans="1:1" x14ac:dyDescent="0.25">
      <c r="A233">
        <v>-3.3116661097621547</v>
      </c>
    </row>
    <row r="234" spans="1:1" x14ac:dyDescent="0.25">
      <c r="A234">
        <v>-3.3104328349465506</v>
      </c>
    </row>
    <row r="235" spans="1:1" x14ac:dyDescent="0.25">
      <c r="A235">
        <v>-3.3095856406318491</v>
      </c>
    </row>
    <row r="236" spans="1:1" x14ac:dyDescent="0.25">
      <c r="A236">
        <v>-3.3057534847059289</v>
      </c>
    </row>
    <row r="237" spans="1:1" x14ac:dyDescent="0.25">
      <c r="A237">
        <v>-3.3044547262717971</v>
      </c>
    </row>
    <row r="238" spans="1:1" x14ac:dyDescent="0.25">
      <c r="A238">
        <v>-3.3037698767613621</v>
      </c>
    </row>
    <row r="239" spans="1:1" x14ac:dyDescent="0.25">
      <c r="A239">
        <v>-3.3027808012731841</v>
      </c>
    </row>
    <row r="240" spans="1:1" x14ac:dyDescent="0.25">
      <c r="A240">
        <v>-3.3022487468726469</v>
      </c>
    </row>
    <row r="241" spans="1:1" x14ac:dyDescent="0.25">
      <c r="A241">
        <v>-3.298915903538</v>
      </c>
    </row>
    <row r="242" spans="1:1" x14ac:dyDescent="0.25">
      <c r="A242">
        <v>-3.2986894393572586</v>
      </c>
    </row>
    <row r="243" spans="1:1" x14ac:dyDescent="0.25">
      <c r="A243">
        <v>-3.2985380084894134</v>
      </c>
    </row>
    <row r="244" spans="1:1" x14ac:dyDescent="0.25">
      <c r="A244">
        <v>-3.2982365109957756</v>
      </c>
    </row>
    <row r="245" spans="1:1" x14ac:dyDescent="0.25">
      <c r="A245">
        <v>-3.297482085140655</v>
      </c>
    </row>
    <row r="246" spans="1:1" x14ac:dyDescent="0.25">
      <c r="A246">
        <v>-3.295675828662934</v>
      </c>
    </row>
    <row r="247" spans="1:1" x14ac:dyDescent="0.25">
      <c r="A247">
        <v>-3.2929023245698774</v>
      </c>
    </row>
    <row r="248" spans="1:1" x14ac:dyDescent="0.25">
      <c r="A248">
        <v>-3.2909610081289431</v>
      </c>
    </row>
    <row r="249" spans="1:1" x14ac:dyDescent="0.25">
      <c r="A249">
        <v>-3.2906636033614634</v>
      </c>
    </row>
    <row r="250" spans="1:1" x14ac:dyDescent="0.25">
      <c r="A250">
        <v>-3.2895462891203353</v>
      </c>
    </row>
    <row r="251" spans="1:1" x14ac:dyDescent="0.25">
      <c r="A251">
        <v>-3.2885053724341562</v>
      </c>
    </row>
    <row r="252" spans="1:1" x14ac:dyDescent="0.25">
      <c r="A252">
        <v>-3.2882830009795727</v>
      </c>
    </row>
    <row r="253" spans="1:1" x14ac:dyDescent="0.25">
      <c r="A253">
        <v>-3.286283022130374</v>
      </c>
    </row>
    <row r="254" spans="1:1" x14ac:dyDescent="0.25">
      <c r="A254">
        <v>-3.2859119482920507</v>
      </c>
    </row>
    <row r="255" spans="1:1" x14ac:dyDescent="0.25">
      <c r="A255">
        <v>-3.2856909410795199</v>
      </c>
    </row>
    <row r="256" spans="1:1" x14ac:dyDescent="0.25">
      <c r="A256">
        <v>-3.2856909410795199</v>
      </c>
    </row>
    <row r="257" spans="1:1" x14ac:dyDescent="0.25">
      <c r="A257">
        <v>-3.2840674930368552</v>
      </c>
    </row>
    <row r="258" spans="1:1" x14ac:dyDescent="0.25">
      <c r="A258">
        <v>-3.281785116082756</v>
      </c>
    </row>
    <row r="259" spans="1:1" x14ac:dyDescent="0.25">
      <c r="A259">
        <v>-3.2809051799587907</v>
      </c>
    </row>
    <row r="260" spans="1:1" x14ac:dyDescent="0.25">
      <c r="A260">
        <v>-3.2802448868053036</v>
      </c>
    </row>
    <row r="261" spans="1:1" x14ac:dyDescent="0.25">
      <c r="A261">
        <v>-3.2757920007454233</v>
      </c>
    </row>
    <row r="262" spans="1:1" x14ac:dyDescent="0.25">
      <c r="A262">
        <v>-3.2752831384597814</v>
      </c>
    </row>
    <row r="263" spans="1:1" x14ac:dyDescent="0.25">
      <c r="A263">
        <v>-3.2725996743422003</v>
      </c>
    </row>
    <row r="264" spans="1:1" x14ac:dyDescent="0.25">
      <c r="A264">
        <v>-3.2715151019103361</v>
      </c>
    </row>
    <row r="265" spans="1:1" x14ac:dyDescent="0.25">
      <c r="A265">
        <v>-3.2707211130356884</v>
      </c>
    </row>
    <row r="266" spans="1:1" x14ac:dyDescent="0.25">
      <c r="A266">
        <v>-3.2697115739167204</v>
      </c>
    </row>
    <row r="267" spans="1:1" x14ac:dyDescent="0.25">
      <c r="A267">
        <v>-3.2696392690879295</v>
      </c>
    </row>
    <row r="268" spans="1:1" x14ac:dyDescent="0.25">
      <c r="A268">
        <v>-3.2612669156107588</v>
      </c>
    </row>
    <row r="269" spans="1:1" x14ac:dyDescent="0.25">
      <c r="A269">
        <v>-3.2608399078482764</v>
      </c>
    </row>
    <row r="270" spans="1:1" x14ac:dyDescent="0.25">
      <c r="A270">
        <v>-3.2595629772869872</v>
      </c>
    </row>
    <row r="271" spans="1:1" x14ac:dyDescent="0.25">
      <c r="A271">
        <v>-3.2538454388442917</v>
      </c>
    </row>
    <row r="272" spans="1:1" x14ac:dyDescent="0.25">
      <c r="A272">
        <v>-3.2528618203243242</v>
      </c>
    </row>
    <row r="273" spans="1:1" x14ac:dyDescent="0.25">
      <c r="A273">
        <v>-3.2526517270482147</v>
      </c>
    </row>
    <row r="274" spans="1:1" x14ac:dyDescent="0.25">
      <c r="A274">
        <v>-3.2460215106722901</v>
      </c>
    </row>
    <row r="275" spans="1:1" x14ac:dyDescent="0.25">
      <c r="A275">
        <v>-3.2447718649520541</v>
      </c>
    </row>
    <row r="276" spans="1:1" x14ac:dyDescent="0.25">
      <c r="A276">
        <v>-3.2434567356132904</v>
      </c>
    </row>
    <row r="277" spans="1:1" x14ac:dyDescent="0.25">
      <c r="A277">
        <v>-3.2423503353085836</v>
      </c>
    </row>
    <row r="278" spans="1:1" x14ac:dyDescent="0.25">
      <c r="A278">
        <v>-3.2391129889176229</v>
      </c>
    </row>
    <row r="279" spans="1:1" x14ac:dyDescent="0.25">
      <c r="A279">
        <v>-3.2361634975997733</v>
      </c>
    </row>
    <row r="280" spans="1:1" x14ac:dyDescent="0.25">
      <c r="A280">
        <v>-3.228408463651431</v>
      </c>
    </row>
    <row r="281" spans="1:1" x14ac:dyDescent="0.25">
      <c r="A281">
        <v>-3.2269889697956389</v>
      </c>
    </row>
    <row r="282" spans="1:1" x14ac:dyDescent="0.25">
      <c r="A282">
        <v>-3.2265169420454187</v>
      </c>
    </row>
    <row r="283" spans="1:1" x14ac:dyDescent="0.25">
      <c r="A283">
        <v>-3.2226834218774458</v>
      </c>
    </row>
    <row r="284" spans="1:1" x14ac:dyDescent="0.25">
      <c r="A284">
        <v>-3.2215429155214226</v>
      </c>
    </row>
    <row r="285" spans="1:1" x14ac:dyDescent="0.25">
      <c r="A285">
        <v>-3.2214760676608423</v>
      </c>
    </row>
    <row r="286" spans="1:1" x14ac:dyDescent="0.25">
      <c r="A286">
        <v>-3.2208075890550392</v>
      </c>
    </row>
    <row r="287" spans="1:1" x14ac:dyDescent="0.25">
      <c r="A287">
        <v>-3.2202728061703967</v>
      </c>
    </row>
    <row r="288" spans="1:1" x14ac:dyDescent="0.25">
      <c r="A288">
        <v>-3.219470631843433</v>
      </c>
    </row>
    <row r="289" spans="1:1" x14ac:dyDescent="0.25">
      <c r="A289">
        <v>-3.2176698323339226</v>
      </c>
    </row>
    <row r="290" spans="1:1" x14ac:dyDescent="0.25">
      <c r="A290">
        <v>-3.2171377779333854</v>
      </c>
    </row>
    <row r="291" spans="1:1" x14ac:dyDescent="0.25">
      <c r="A291">
        <v>-3.2170709300728051</v>
      </c>
    </row>
    <row r="292" spans="1:1" x14ac:dyDescent="0.25">
      <c r="A292">
        <v>-3.2126930773258211</v>
      </c>
    </row>
    <row r="293" spans="1:1" x14ac:dyDescent="0.25">
      <c r="A293">
        <v>-3.2101849183120068</v>
      </c>
    </row>
    <row r="294" spans="1:1" x14ac:dyDescent="0.25">
      <c r="A294">
        <v>-3.2073575266578702</v>
      </c>
    </row>
    <row r="295" spans="1:1" x14ac:dyDescent="0.25">
      <c r="A295">
        <v>-3.2070287443231793</v>
      </c>
    </row>
    <row r="296" spans="1:1" x14ac:dyDescent="0.25">
      <c r="A296">
        <v>-3.2061119736637922</v>
      </c>
    </row>
    <row r="297" spans="1:1" x14ac:dyDescent="0.25">
      <c r="A297">
        <v>-3.2046713340561839</v>
      </c>
    </row>
    <row r="298" spans="1:1" x14ac:dyDescent="0.25">
      <c r="A298">
        <v>-3.2006945684726817</v>
      </c>
    </row>
    <row r="299" spans="1:1" x14ac:dyDescent="0.25">
      <c r="A299">
        <v>-3.2005649654776791</v>
      </c>
    </row>
    <row r="300" spans="1:1" x14ac:dyDescent="0.25">
      <c r="A300">
        <v>-3.1998501026420856</v>
      </c>
    </row>
    <row r="301" spans="1:1" x14ac:dyDescent="0.25">
      <c r="A301">
        <v>-3.1993303264200224</v>
      </c>
    </row>
    <row r="302" spans="1:1" x14ac:dyDescent="0.25">
      <c r="A302">
        <v>-3.1992662070435474</v>
      </c>
    </row>
    <row r="303" spans="1:1" x14ac:dyDescent="0.25">
      <c r="A303">
        <v>-3.1988119144400118</v>
      </c>
    </row>
    <row r="304" spans="1:1" x14ac:dyDescent="0.25">
      <c r="A304">
        <v>-3.1986823114450091</v>
      </c>
    </row>
    <row r="305" spans="1:1" x14ac:dyDescent="0.25">
      <c r="A305">
        <v>-3.1969988367520275</v>
      </c>
    </row>
    <row r="306" spans="1:1" x14ac:dyDescent="0.25">
      <c r="A306">
        <v>-3.1960288606525866</v>
      </c>
    </row>
    <row r="307" spans="1:1" x14ac:dyDescent="0.25">
      <c r="A307">
        <v>-3.1956414159096314</v>
      </c>
    </row>
    <row r="308" spans="1:1" x14ac:dyDescent="0.25">
      <c r="A308">
        <v>-3.1944156444253169</v>
      </c>
    </row>
    <row r="309" spans="1:1" x14ac:dyDescent="0.25">
      <c r="A309">
        <v>-3.1941584847983906</v>
      </c>
    </row>
    <row r="310" spans="1:1" x14ac:dyDescent="0.25">
      <c r="A310">
        <v>-3.1928065209242051</v>
      </c>
    </row>
    <row r="311" spans="1:1" x14ac:dyDescent="0.25">
      <c r="A311">
        <v>-3.1917778824165</v>
      </c>
    </row>
    <row r="312" spans="1:1" x14ac:dyDescent="0.25">
      <c r="A312">
        <v>-3.1878065738012085</v>
      </c>
    </row>
    <row r="313" spans="1:1" x14ac:dyDescent="0.25">
      <c r="A313">
        <v>-3.1868488758802416</v>
      </c>
    </row>
    <row r="314" spans="1:1" x14ac:dyDescent="0.25">
      <c r="A314">
        <v>-3.1858925422013273</v>
      </c>
    </row>
    <row r="315" spans="1:1" x14ac:dyDescent="0.25">
      <c r="A315">
        <v>-3.1851285666518381</v>
      </c>
    </row>
    <row r="316" spans="1:1" x14ac:dyDescent="0.25">
      <c r="A316">
        <v>-3.1833489128941439</v>
      </c>
    </row>
    <row r="317" spans="1:1" x14ac:dyDescent="0.25">
      <c r="A317">
        <v>-3.1819539753952997</v>
      </c>
    </row>
    <row r="318" spans="1:1" x14ac:dyDescent="0.25">
      <c r="A318">
        <v>-3.1818898560188247</v>
      </c>
    </row>
    <row r="319" spans="1:1" x14ac:dyDescent="0.25">
      <c r="A319">
        <v>-3.1818271008844023</v>
      </c>
    </row>
    <row r="320" spans="1:1" x14ac:dyDescent="0.25">
      <c r="A320">
        <v>-3.1812568477063907</v>
      </c>
    </row>
    <row r="321" spans="1:1" x14ac:dyDescent="0.25">
      <c r="A321">
        <v>-3.1806865945283791</v>
      </c>
    </row>
    <row r="322" spans="1:1" x14ac:dyDescent="0.25">
      <c r="A322">
        <v>-3.1786647878063379</v>
      </c>
    </row>
    <row r="323" spans="1:1" x14ac:dyDescent="0.25">
      <c r="A323">
        <v>-3.1784765224030709</v>
      </c>
    </row>
    <row r="324" spans="1:1" x14ac:dyDescent="0.25">
      <c r="A324">
        <v>-3.1777821231982673</v>
      </c>
    </row>
    <row r="325" spans="1:1" x14ac:dyDescent="0.25">
      <c r="A325">
        <v>-3.1772159627464136</v>
      </c>
    </row>
    <row r="326" spans="1:1" x14ac:dyDescent="0.25">
      <c r="A326">
        <v>-3.176397417514818</v>
      </c>
    </row>
    <row r="327" spans="1:1" x14ac:dyDescent="0.25">
      <c r="A327">
        <v>-3.174386524729198</v>
      </c>
    </row>
    <row r="328" spans="1:1" x14ac:dyDescent="0.25">
      <c r="A328">
        <v>-3.1740727490570864</v>
      </c>
    </row>
    <row r="329" spans="1:1" x14ac:dyDescent="0.25">
      <c r="A329">
        <v>-3.1736969003715787</v>
      </c>
    </row>
    <row r="330" spans="1:1" x14ac:dyDescent="0.25">
      <c r="A330">
        <v>-3.1720059223473074</v>
      </c>
    </row>
    <row r="331" spans="1:1" x14ac:dyDescent="0.25">
      <c r="A331">
        <v>-3.1693210939876737</v>
      </c>
    </row>
    <row r="332" spans="1:1" x14ac:dyDescent="0.25">
      <c r="A332">
        <v>-3.1690100467996674</v>
      </c>
    </row>
    <row r="333" spans="1:1" x14ac:dyDescent="0.25">
      <c r="A333">
        <v>-3.1686362444772387</v>
      </c>
    </row>
    <row r="334" spans="1:1" x14ac:dyDescent="0.25">
      <c r="A334">
        <v>-3.167890004074434</v>
      </c>
    </row>
    <row r="335" spans="1:1" x14ac:dyDescent="0.25">
      <c r="A335">
        <v>-3.1675789568864277</v>
      </c>
    </row>
    <row r="336" spans="1:1" x14ac:dyDescent="0.25">
      <c r="A336">
        <v>-3.1671437636716293</v>
      </c>
    </row>
    <row r="337" spans="1:1" x14ac:dyDescent="0.25">
      <c r="A337">
        <v>-3.1663361323764549</v>
      </c>
    </row>
    <row r="338" spans="1:1" x14ac:dyDescent="0.25">
      <c r="A338">
        <v>-3.1658395482692869</v>
      </c>
    </row>
    <row r="339" spans="1:1" x14ac:dyDescent="0.25">
      <c r="A339">
        <v>-3.1636090125131888</v>
      </c>
    </row>
    <row r="340" spans="1:1" x14ac:dyDescent="0.25">
      <c r="A340">
        <v>-3.1630524017557038</v>
      </c>
    </row>
    <row r="341" spans="1:1" x14ac:dyDescent="0.25">
      <c r="A341">
        <v>-3.1548123797576411</v>
      </c>
    </row>
    <row r="342" spans="1:1" x14ac:dyDescent="0.25">
      <c r="A342">
        <v>-3.1499324859352784</v>
      </c>
    </row>
    <row r="343" spans="1:1" x14ac:dyDescent="0.25">
      <c r="A343">
        <v>-3.147382717538858</v>
      </c>
    </row>
    <row r="344" spans="1:1" x14ac:dyDescent="0.25">
      <c r="A344">
        <v>-3.1468383849598469</v>
      </c>
    </row>
    <row r="345" spans="1:1" x14ac:dyDescent="0.25">
      <c r="A345">
        <v>-3.1463540790311528</v>
      </c>
    </row>
    <row r="346" spans="1:1" x14ac:dyDescent="0.25">
      <c r="A346">
        <v>-3.1415860530571083</v>
      </c>
    </row>
    <row r="347" spans="1:1" x14ac:dyDescent="0.25">
      <c r="A347">
        <v>-3.1414046088641046</v>
      </c>
    </row>
    <row r="348" spans="1:1" x14ac:dyDescent="0.25">
      <c r="A348">
        <v>-3.1406228981679307</v>
      </c>
    </row>
    <row r="349" spans="1:1" x14ac:dyDescent="0.25">
      <c r="A349">
        <v>-3.1405028448672967</v>
      </c>
    </row>
    <row r="350" spans="1:1" x14ac:dyDescent="0.25">
      <c r="A350">
        <v>-3.1400226316647606</v>
      </c>
    </row>
    <row r="351" spans="1:1" x14ac:dyDescent="0.25">
      <c r="A351">
        <v>-3.1393023118609564</v>
      </c>
    </row>
    <row r="352" spans="1:1" x14ac:dyDescent="0.25">
      <c r="A352">
        <v>-3.1372641342342833</v>
      </c>
    </row>
    <row r="353" spans="1:1" x14ac:dyDescent="0.25">
      <c r="A353">
        <v>-3.1363078005553691</v>
      </c>
    </row>
    <row r="354" spans="1:1" x14ac:dyDescent="0.25">
      <c r="A354">
        <v>-3.1354108114057455</v>
      </c>
    </row>
    <row r="355" spans="1:1" x14ac:dyDescent="0.25">
      <c r="A355">
        <v>-3.1336802703619471</v>
      </c>
    </row>
    <row r="356" spans="1:1" x14ac:dyDescent="0.25">
      <c r="A356">
        <v>-3.1326079761085568</v>
      </c>
    </row>
    <row r="357" spans="1:1" x14ac:dyDescent="0.25">
      <c r="A357">
        <v>-3.1319545041653329</v>
      </c>
    </row>
    <row r="358" spans="1:1" x14ac:dyDescent="0.25">
      <c r="A358">
        <v>-3.1307062226871496</v>
      </c>
    </row>
    <row r="359" spans="1:1" x14ac:dyDescent="0.25">
      <c r="A359">
        <v>-3.1302901288610885</v>
      </c>
    </row>
    <row r="360" spans="1:1" x14ac:dyDescent="0.25">
      <c r="A360">
        <v>-3.129815372626763</v>
      </c>
    </row>
    <row r="361" spans="1:1" x14ac:dyDescent="0.25">
      <c r="A361">
        <v>-3.129815372626763</v>
      </c>
    </row>
    <row r="362" spans="1:1" x14ac:dyDescent="0.25">
      <c r="A362">
        <v>-3.1259095476299992</v>
      </c>
    </row>
    <row r="363" spans="1:1" x14ac:dyDescent="0.25">
      <c r="A363">
        <v>-3.1245521267876031</v>
      </c>
    </row>
    <row r="364" spans="1:1" x14ac:dyDescent="0.25">
      <c r="A364">
        <v>-3.1244934643793387</v>
      </c>
    </row>
    <row r="365" spans="1:1" x14ac:dyDescent="0.25">
      <c r="A365">
        <v>-3.1234921107126867</v>
      </c>
    </row>
    <row r="366" spans="1:1" x14ac:dyDescent="0.25">
      <c r="A366">
        <v>-3.1216681190882811</v>
      </c>
    </row>
    <row r="367" spans="1:1" x14ac:dyDescent="0.25">
      <c r="A367">
        <v>-3.1210221504763469</v>
      </c>
    </row>
    <row r="368" spans="1:1" x14ac:dyDescent="0.25">
      <c r="A368">
        <v>-3.1190869731246496</v>
      </c>
    </row>
    <row r="369" spans="1:1" x14ac:dyDescent="0.25">
      <c r="A369">
        <v>-3.1184430508757943</v>
      </c>
    </row>
    <row r="370" spans="1:1" x14ac:dyDescent="0.25">
      <c r="A370">
        <v>-3.1182084012427369</v>
      </c>
    </row>
    <row r="371" spans="1:1" x14ac:dyDescent="0.25">
      <c r="A371">
        <v>-3.1164553502050696</v>
      </c>
    </row>
    <row r="372" spans="1:1" x14ac:dyDescent="0.25">
      <c r="A372">
        <v>-3.1135979452257745</v>
      </c>
    </row>
    <row r="373" spans="1:1" x14ac:dyDescent="0.25">
      <c r="A373">
        <v>-3.1133653419557961</v>
      </c>
    </row>
    <row r="374" spans="1:1" x14ac:dyDescent="0.25">
      <c r="A374">
        <v>-3.1105181687918959</v>
      </c>
    </row>
    <row r="375" spans="1:1" x14ac:dyDescent="0.25">
      <c r="A375">
        <v>-3.1099383659195157</v>
      </c>
    </row>
    <row r="376" spans="1:1" x14ac:dyDescent="0.25">
      <c r="A376">
        <v>-3.1075645847478883</v>
      </c>
    </row>
    <row r="377" spans="1:1" x14ac:dyDescent="0.25">
      <c r="A377">
        <v>-3.1063517735630741</v>
      </c>
    </row>
    <row r="378" spans="1:1" x14ac:dyDescent="0.25">
      <c r="A378">
        <v>-3.1060632363689367</v>
      </c>
    </row>
    <row r="379" spans="1:1" x14ac:dyDescent="0.25">
      <c r="A379">
        <v>-3.1041035026602914</v>
      </c>
    </row>
    <row r="380" spans="1:1" x14ac:dyDescent="0.25">
      <c r="A380">
        <v>-3.1030673608212966</v>
      </c>
    </row>
    <row r="381" spans="1:1" x14ac:dyDescent="0.25">
      <c r="A381">
        <v>-3.1023777364636773</v>
      </c>
    </row>
    <row r="382" spans="1:1" x14ac:dyDescent="0.25">
      <c r="A382">
        <v>-3.1019179868919311</v>
      </c>
    </row>
    <row r="383" spans="1:1" x14ac:dyDescent="0.25">
      <c r="A383">
        <v>-3.1001963134214749</v>
      </c>
    </row>
    <row r="384" spans="1:1" x14ac:dyDescent="0.25">
      <c r="A384">
        <v>-3.1000817170890516</v>
      </c>
    </row>
    <row r="385" spans="1:1" x14ac:dyDescent="0.25">
      <c r="A385">
        <v>-3.0998525244242048</v>
      </c>
    </row>
    <row r="386" spans="1:1" x14ac:dyDescent="0.25">
      <c r="A386">
        <v>-3.0989930519310294</v>
      </c>
    </row>
    <row r="387" spans="1:1" x14ac:dyDescent="0.25">
      <c r="A387">
        <v>-3.0969910267187517</v>
      </c>
    </row>
    <row r="388" spans="1:1" x14ac:dyDescent="0.25">
      <c r="A388">
        <v>-3.0961915808758933</v>
      </c>
    </row>
    <row r="389" spans="1:1" x14ac:dyDescent="0.25">
      <c r="A389">
        <v>-3.09311453292612</v>
      </c>
    </row>
    <row r="390" spans="1:1" x14ac:dyDescent="0.25">
      <c r="A390">
        <v>-3.0895941063092325</v>
      </c>
    </row>
    <row r="391" spans="1:1" x14ac:dyDescent="0.25">
      <c r="A391">
        <v>-3.0890845619025642</v>
      </c>
    </row>
    <row r="392" spans="1:1" x14ac:dyDescent="0.25">
      <c r="A392">
        <v>-3.0885743353748696</v>
      </c>
    </row>
    <row r="393" spans="1:1" x14ac:dyDescent="0.25">
      <c r="A393">
        <v>-3.0879522409988569</v>
      </c>
    </row>
    <row r="394" spans="1:1" x14ac:dyDescent="0.25">
      <c r="A394">
        <v>-3.0875566108035857</v>
      </c>
    </row>
    <row r="395" spans="1:1" x14ac:dyDescent="0.25">
      <c r="A395">
        <v>-3.0873301466228442</v>
      </c>
    </row>
    <row r="396" spans="1:1" x14ac:dyDescent="0.25">
      <c r="A396">
        <v>-3.0870477485179437</v>
      </c>
    </row>
    <row r="397" spans="1:1" x14ac:dyDescent="0.25">
      <c r="A397">
        <v>-3.0860873221128715</v>
      </c>
    </row>
    <row r="398" spans="1:1" x14ac:dyDescent="0.25">
      <c r="A398">
        <v>-3.0850716439046666</v>
      </c>
    </row>
    <row r="399" spans="1:1" x14ac:dyDescent="0.25">
      <c r="A399">
        <v>-3.0845641458610773</v>
      </c>
    </row>
    <row r="400" spans="1:1" x14ac:dyDescent="0.25">
      <c r="A400">
        <v>-3.0838322299998255</v>
      </c>
    </row>
    <row r="401" spans="1:1" x14ac:dyDescent="0.25">
      <c r="A401">
        <v>-3.083493897970766</v>
      </c>
    </row>
    <row r="402" spans="1:1" x14ac:dyDescent="0.25">
      <c r="A402">
        <v>-3.0799536898441149</v>
      </c>
    </row>
    <row r="403" spans="1:1" x14ac:dyDescent="0.25">
      <c r="A403">
        <v>-3.0777122401515955</v>
      </c>
    </row>
    <row r="404" spans="1:1" x14ac:dyDescent="0.25">
      <c r="A404">
        <v>-3.0774885044549594</v>
      </c>
    </row>
    <row r="405" spans="1:1" x14ac:dyDescent="0.25">
      <c r="A405">
        <v>-3.0761474545171952</v>
      </c>
    </row>
    <row r="406" spans="1:1" x14ac:dyDescent="0.25">
      <c r="A406">
        <v>-3.0753098098968623</v>
      </c>
    </row>
    <row r="407" spans="1:1" x14ac:dyDescent="0.25">
      <c r="A407">
        <v>-3.0745280992006885</v>
      </c>
    </row>
    <row r="408" spans="1:1" x14ac:dyDescent="0.25">
      <c r="A408">
        <v>-3.0710206328833012</v>
      </c>
    </row>
    <row r="409" spans="1:1" x14ac:dyDescent="0.25">
      <c r="A409">
        <v>-3.0700213255797282</v>
      </c>
    </row>
    <row r="410" spans="1:1" x14ac:dyDescent="0.25">
      <c r="A410">
        <v>-3.0679142537293957</v>
      </c>
    </row>
    <row r="411" spans="1:1" x14ac:dyDescent="0.25">
      <c r="A411">
        <v>-3.0678037501231303</v>
      </c>
    </row>
    <row r="412" spans="1:1" x14ac:dyDescent="0.25">
      <c r="A412">
        <v>-3.0672498678497506</v>
      </c>
    </row>
    <row r="413" spans="1:1" x14ac:dyDescent="0.25">
      <c r="A413">
        <v>-3.0670834303193262</v>
      </c>
    </row>
    <row r="414" spans="1:1" x14ac:dyDescent="0.25">
      <c r="A414">
        <v>-3.0660875336208848</v>
      </c>
    </row>
    <row r="415" spans="1:1" x14ac:dyDescent="0.25">
      <c r="A415">
        <v>-3.0654804459074514</v>
      </c>
    </row>
    <row r="416" spans="1:1" x14ac:dyDescent="0.25">
      <c r="A416">
        <v>-3.0626660145528151</v>
      </c>
    </row>
    <row r="417" spans="1:1" x14ac:dyDescent="0.25">
      <c r="A417">
        <v>-3.0600794116209729</v>
      </c>
    </row>
    <row r="418" spans="1:1" x14ac:dyDescent="0.25">
      <c r="A418">
        <v>-3.0599143383326011</v>
      </c>
    </row>
    <row r="419" spans="1:1" x14ac:dyDescent="0.25">
      <c r="A419">
        <v>-3.058871375283343</v>
      </c>
    </row>
    <row r="420" spans="1:1" x14ac:dyDescent="0.25">
      <c r="A420">
        <v>-3.0583775196602803</v>
      </c>
    </row>
    <row r="421" spans="1:1" x14ac:dyDescent="0.25">
      <c r="A421">
        <v>-3.0570071385183839</v>
      </c>
    </row>
    <row r="422" spans="1:1" x14ac:dyDescent="0.25">
      <c r="A422">
        <v>-3.0565139650163475</v>
      </c>
    </row>
    <row r="423" spans="1:1" x14ac:dyDescent="0.25">
      <c r="A423">
        <v>-3.0564587132132148</v>
      </c>
    </row>
    <row r="424" spans="1:1" x14ac:dyDescent="0.25">
      <c r="A424">
        <v>-3.0559662218322048</v>
      </c>
    </row>
    <row r="425" spans="1:1" x14ac:dyDescent="0.25">
      <c r="A425">
        <v>-3.0559116521500984</v>
      </c>
    </row>
    <row r="426" spans="1:1" x14ac:dyDescent="0.25">
      <c r="A426">
        <v>-3.054872099705972</v>
      </c>
    </row>
    <row r="427" spans="1:1" x14ac:dyDescent="0.25">
      <c r="A427">
        <v>-3.0496920726320242</v>
      </c>
    </row>
    <row r="428" spans="1:1" x14ac:dyDescent="0.25">
      <c r="A428">
        <v>-3.0475720404821915</v>
      </c>
    </row>
    <row r="429" spans="1:1" x14ac:dyDescent="0.25">
      <c r="A429">
        <v>-3.0473551259958187</v>
      </c>
    </row>
    <row r="430" spans="1:1" x14ac:dyDescent="0.25">
      <c r="A430">
        <v>-3.0458367245912088</v>
      </c>
    </row>
    <row r="431" spans="1:1" x14ac:dyDescent="0.25">
      <c r="A431">
        <v>-3.040917267749319</v>
      </c>
    </row>
    <row r="432" spans="1:1" x14ac:dyDescent="0.25">
      <c r="A432">
        <v>-3.040917267749319</v>
      </c>
    </row>
    <row r="433" spans="1:1" x14ac:dyDescent="0.25">
      <c r="A433">
        <v>-3.0403777100174922</v>
      </c>
    </row>
    <row r="434" spans="1:1" x14ac:dyDescent="0.25">
      <c r="A434">
        <v>-3.0394616214791315</v>
      </c>
    </row>
    <row r="435" spans="1:1" x14ac:dyDescent="0.25">
      <c r="A435">
        <v>-3.0376314907654889</v>
      </c>
    </row>
    <row r="436" spans="1:1" x14ac:dyDescent="0.25">
      <c r="A436">
        <v>-3.0368252237123672</v>
      </c>
    </row>
    <row r="437" spans="1:1" x14ac:dyDescent="0.25">
      <c r="A437">
        <v>-3.0344637207192138</v>
      </c>
    </row>
    <row r="438" spans="1:1" x14ac:dyDescent="0.25">
      <c r="A438">
        <v>-3.0335530891490636</v>
      </c>
    </row>
    <row r="439" spans="1:1" x14ac:dyDescent="0.25">
      <c r="A439">
        <v>-3.032856643581181</v>
      </c>
    </row>
    <row r="440" spans="1:1" x14ac:dyDescent="0.25">
      <c r="A440">
        <v>-3.0327495505800472</v>
      </c>
    </row>
    <row r="441" spans="1:1" x14ac:dyDescent="0.25">
      <c r="A441">
        <v>-3.031304818246281</v>
      </c>
    </row>
    <row r="442" spans="1:1" x14ac:dyDescent="0.25">
      <c r="A442">
        <v>-3.0280490545876093</v>
      </c>
    </row>
    <row r="443" spans="1:1" x14ac:dyDescent="0.25">
      <c r="A443">
        <v>-3.0271431978646435</v>
      </c>
    </row>
    <row r="444" spans="1:1" x14ac:dyDescent="0.25">
      <c r="A444">
        <v>-3.025865585182328</v>
      </c>
    </row>
    <row r="445" spans="1:1" x14ac:dyDescent="0.25">
      <c r="A445">
        <v>-3.0227319211873693</v>
      </c>
    </row>
    <row r="446" spans="1:1" x14ac:dyDescent="0.25">
      <c r="A446">
        <v>-3.0180743988195902</v>
      </c>
    </row>
    <row r="447" spans="1:1" x14ac:dyDescent="0.25">
      <c r="A447">
        <v>-3.0146978997392582</v>
      </c>
    </row>
    <row r="448" spans="1:1" x14ac:dyDescent="0.25">
      <c r="A448">
        <v>-3.0140662556688769</v>
      </c>
    </row>
    <row r="449" spans="1:1" x14ac:dyDescent="0.25">
      <c r="A449">
        <v>-3.0125935563730311</v>
      </c>
    </row>
    <row r="450" spans="1:1" x14ac:dyDescent="0.25">
      <c r="A450">
        <v>-3.0124359864159489</v>
      </c>
    </row>
    <row r="451" spans="1:1" x14ac:dyDescent="0.25">
      <c r="A451">
        <v>-3.0121208465017846</v>
      </c>
    </row>
    <row r="452" spans="1:1" x14ac:dyDescent="0.25">
      <c r="A452">
        <v>-3.0118575477856213</v>
      </c>
    </row>
    <row r="453" spans="1:1" x14ac:dyDescent="0.25">
      <c r="A453">
        <v>-3.0109653334831821</v>
      </c>
    </row>
    <row r="454" spans="1:1" x14ac:dyDescent="0.25">
      <c r="A454">
        <v>-3.0065636065002765</v>
      </c>
    </row>
    <row r="455" spans="1:1" x14ac:dyDescent="0.25">
      <c r="A455">
        <v>-3.0042123353225181</v>
      </c>
    </row>
    <row r="456" spans="1:1" x14ac:dyDescent="0.25">
      <c r="A456">
        <v>-2.9983290414704244</v>
      </c>
    </row>
    <row r="457" spans="1:1" x14ac:dyDescent="0.25">
      <c r="A457">
        <v>-2.9980691533593928</v>
      </c>
    </row>
    <row r="458" spans="1:1" x14ac:dyDescent="0.25">
      <c r="A458">
        <v>-2.9980173121613918</v>
      </c>
    </row>
    <row r="459" spans="1:1" x14ac:dyDescent="0.25">
      <c r="A459">
        <v>-2.9977062649733854</v>
      </c>
    </row>
    <row r="460" spans="1:1" x14ac:dyDescent="0.25">
      <c r="A460">
        <v>-2.9963570295833053</v>
      </c>
    </row>
    <row r="461" spans="1:1" x14ac:dyDescent="0.25">
      <c r="A461">
        <v>-2.9953720468212852</v>
      </c>
    </row>
    <row r="462" spans="1:1" x14ac:dyDescent="0.25">
      <c r="A462">
        <v>-2.9949573172372768</v>
      </c>
    </row>
    <row r="463" spans="1:1" x14ac:dyDescent="0.25">
      <c r="A463">
        <v>-2.9941292223113125</v>
      </c>
    </row>
    <row r="464" spans="1:1" x14ac:dyDescent="0.25">
      <c r="A464">
        <v>-2.9940255399153104</v>
      </c>
    </row>
    <row r="465" spans="1:1" x14ac:dyDescent="0.25">
      <c r="A465">
        <v>-2.9930944447143704</v>
      </c>
    </row>
    <row r="466" spans="1:1" x14ac:dyDescent="0.25">
      <c r="A466">
        <v>-2.9924743967014367</v>
      </c>
    </row>
    <row r="467" spans="1:1" x14ac:dyDescent="0.25">
      <c r="A467">
        <v>-2.991543983621523</v>
      </c>
    </row>
    <row r="468" spans="1:1" x14ac:dyDescent="0.25">
      <c r="A468">
        <v>-2.9911824594775682</v>
      </c>
    </row>
    <row r="469" spans="1:1" x14ac:dyDescent="0.25">
      <c r="A469">
        <v>-2.990666775981663</v>
      </c>
    </row>
    <row r="470" spans="1:1" x14ac:dyDescent="0.25">
      <c r="A470">
        <v>-2.9902534106397072</v>
      </c>
    </row>
    <row r="471" spans="1:1" x14ac:dyDescent="0.25">
      <c r="A471">
        <v>-2.9896340447477998</v>
      </c>
    </row>
    <row r="472" spans="1:1" x14ac:dyDescent="0.25">
      <c r="A472">
        <v>-2.9892738848458977</v>
      </c>
    </row>
    <row r="473" spans="1:1" x14ac:dyDescent="0.25">
      <c r="A473">
        <v>-2.987470356852282</v>
      </c>
    </row>
    <row r="474" spans="1:1" x14ac:dyDescent="0.25">
      <c r="A474">
        <v>-2.9873161975003315</v>
      </c>
    </row>
    <row r="475" spans="1:1" x14ac:dyDescent="0.25">
      <c r="A475">
        <v>-2.9872643563023304</v>
      </c>
    </row>
    <row r="476" spans="1:1" x14ac:dyDescent="0.25">
      <c r="A476">
        <v>-2.9863380359485747</v>
      </c>
    </row>
    <row r="477" spans="1:1" x14ac:dyDescent="0.25">
      <c r="A477">
        <v>-2.9855153979908211</v>
      </c>
    </row>
    <row r="478" spans="1:1" x14ac:dyDescent="0.25">
      <c r="A478">
        <v>-2.9834608494595161</v>
      </c>
    </row>
    <row r="479" spans="1:1" x14ac:dyDescent="0.25">
      <c r="A479">
        <v>-2.9832043719536161</v>
      </c>
    </row>
    <row r="480" spans="1:1" x14ac:dyDescent="0.25">
      <c r="A480">
        <v>-2.9829997356457172</v>
      </c>
    </row>
    <row r="481" spans="1:1" x14ac:dyDescent="0.25">
      <c r="A481">
        <v>-2.9829997356457172</v>
      </c>
    </row>
    <row r="482" spans="1:1" x14ac:dyDescent="0.25">
      <c r="A482">
        <v>-2.9826402578648414</v>
      </c>
    </row>
    <row r="483" spans="1:1" x14ac:dyDescent="0.25">
      <c r="A483">
        <v>-2.9821279849740678</v>
      </c>
    </row>
    <row r="484" spans="1:1" x14ac:dyDescent="0.25">
      <c r="A484">
        <v>-2.9796696207951756</v>
      </c>
    </row>
    <row r="485" spans="1:1" x14ac:dyDescent="0.25">
      <c r="A485">
        <v>-2.9792085069813767</v>
      </c>
    </row>
    <row r="486" spans="1:1" x14ac:dyDescent="0.25">
      <c r="A486">
        <v>-2.9782371666398832</v>
      </c>
    </row>
    <row r="487" spans="1:1" x14ac:dyDescent="0.25">
      <c r="A487">
        <v>-2.9755318746494597</v>
      </c>
    </row>
    <row r="488" spans="1:1" x14ac:dyDescent="0.25">
      <c r="A488">
        <v>-2.9745632627920715</v>
      </c>
    </row>
    <row r="489" spans="1:1" x14ac:dyDescent="0.25">
      <c r="A489">
        <v>-2.9734418558247855</v>
      </c>
    </row>
    <row r="490" spans="1:1" x14ac:dyDescent="0.25">
      <c r="A490">
        <v>-2.9730857886490414</v>
      </c>
    </row>
    <row r="491" spans="1:1" x14ac:dyDescent="0.25">
      <c r="A491">
        <v>-2.9723729721765269</v>
      </c>
    </row>
    <row r="492" spans="1:1" x14ac:dyDescent="0.25">
      <c r="A492">
        <v>-2.9697802301554477</v>
      </c>
    </row>
    <row r="493" spans="1:1" x14ac:dyDescent="0.25">
      <c r="A493">
        <v>-2.969526481133653</v>
      </c>
    </row>
    <row r="494" spans="1:1" x14ac:dyDescent="0.25">
      <c r="A494">
        <v>-2.9692727321118584</v>
      </c>
    </row>
    <row r="495" spans="1:1" x14ac:dyDescent="0.25">
      <c r="A495">
        <v>-2.9684105311345776</v>
      </c>
    </row>
    <row r="496" spans="1:1" x14ac:dyDescent="0.25">
      <c r="A496">
        <v>-2.9679030330909884</v>
      </c>
    </row>
    <row r="497" spans="1:1" x14ac:dyDescent="0.25">
      <c r="A497">
        <v>-2.9658757694007365</v>
      </c>
    </row>
    <row r="498" spans="1:1" x14ac:dyDescent="0.25">
      <c r="A498">
        <v>-2.963346464635106</v>
      </c>
    </row>
    <row r="499" spans="1:1" x14ac:dyDescent="0.25">
      <c r="A499">
        <v>-2.962336925516138</v>
      </c>
    </row>
    <row r="500" spans="1:1" x14ac:dyDescent="0.25">
      <c r="A500">
        <v>-2.9613267042761438</v>
      </c>
    </row>
    <row r="501" spans="1:1" x14ac:dyDescent="0.25">
      <c r="A501">
        <v>-2.9611247964523502</v>
      </c>
    </row>
    <row r="502" spans="1:1" x14ac:dyDescent="0.25">
      <c r="A502">
        <v>-2.9600149855425117</v>
      </c>
    </row>
    <row r="503" spans="1:1" x14ac:dyDescent="0.25">
      <c r="A503">
        <v>-2.9565907379903367</v>
      </c>
    </row>
    <row r="504" spans="1:1" x14ac:dyDescent="0.25">
      <c r="A504">
        <v>-2.9562892404966989</v>
      </c>
    </row>
    <row r="505" spans="1:1" x14ac:dyDescent="0.25">
      <c r="A505">
        <v>-2.9556357685534751</v>
      </c>
    </row>
    <row r="506" spans="1:1" x14ac:dyDescent="0.25">
      <c r="A506">
        <v>-2.9548820248193808</v>
      </c>
    </row>
    <row r="507" spans="1:1" x14ac:dyDescent="0.25">
      <c r="A507">
        <v>-2.9544802555348726</v>
      </c>
    </row>
    <row r="508" spans="1:1" x14ac:dyDescent="0.25">
      <c r="A508">
        <v>-2.9533261067583227</v>
      </c>
    </row>
    <row r="509" spans="1:1" x14ac:dyDescent="0.25">
      <c r="A509">
        <v>-2.9518213477742394</v>
      </c>
    </row>
    <row r="510" spans="1:1" x14ac:dyDescent="0.25">
      <c r="A510">
        <v>-2.9505689735698981</v>
      </c>
    </row>
    <row r="511" spans="1:1" x14ac:dyDescent="0.25">
      <c r="A511">
        <v>-2.948967353400076</v>
      </c>
    </row>
    <row r="512" spans="1:1" x14ac:dyDescent="0.25">
      <c r="A512">
        <v>-2.9486167431925425</v>
      </c>
    </row>
    <row r="513" spans="1:1" x14ac:dyDescent="0.25">
      <c r="A513">
        <v>-2.9466181285853965</v>
      </c>
    </row>
    <row r="514" spans="1:1" x14ac:dyDescent="0.25">
      <c r="A514">
        <v>-2.9461679287080189</v>
      </c>
    </row>
    <row r="515" spans="1:1" x14ac:dyDescent="0.25">
      <c r="A515">
        <v>-2.9460185442032527</v>
      </c>
    </row>
    <row r="516" spans="1:1" x14ac:dyDescent="0.25">
      <c r="A516">
        <v>-2.9414326445432382</v>
      </c>
    </row>
    <row r="517" spans="1:1" x14ac:dyDescent="0.25">
      <c r="A517">
        <v>-2.941283260038472</v>
      </c>
    </row>
    <row r="518" spans="1:1" x14ac:dyDescent="0.25">
      <c r="A518">
        <v>-2.9405868144705893</v>
      </c>
    </row>
    <row r="519" spans="1:1" x14ac:dyDescent="0.25">
      <c r="A519">
        <v>-2.9398405740677847</v>
      </c>
    </row>
    <row r="520" spans="1:1" x14ac:dyDescent="0.25">
      <c r="A520">
        <v>-2.9347287590964699</v>
      </c>
    </row>
    <row r="521" spans="1:1" x14ac:dyDescent="0.25">
      <c r="A521">
        <v>-2.9346291694266258</v>
      </c>
    </row>
    <row r="522" spans="1:1" x14ac:dyDescent="0.25">
      <c r="A522">
        <v>-2.933094397117384</v>
      </c>
    </row>
    <row r="523" spans="1:1" x14ac:dyDescent="0.25">
      <c r="A523">
        <v>-2.9328467871848263</v>
      </c>
    </row>
    <row r="524" spans="1:1" x14ac:dyDescent="0.25">
      <c r="A524">
        <v>-2.9322035470569974</v>
      </c>
    </row>
    <row r="525" spans="1:1" x14ac:dyDescent="0.25">
      <c r="A525">
        <v>-2.9315609890501948</v>
      </c>
    </row>
    <row r="526" spans="1:1" x14ac:dyDescent="0.25">
      <c r="A526">
        <v>-2.9312144715688193</v>
      </c>
    </row>
    <row r="527" spans="1:1" x14ac:dyDescent="0.25">
      <c r="A527">
        <v>-2.9274123289680576</v>
      </c>
    </row>
    <row r="528" spans="1:1" x14ac:dyDescent="0.25">
      <c r="A528">
        <v>-2.9262786438222976</v>
      </c>
    </row>
    <row r="529" spans="1:1" x14ac:dyDescent="0.25">
      <c r="A529">
        <v>-2.925638132178574</v>
      </c>
    </row>
    <row r="530" spans="1:1" x14ac:dyDescent="0.25">
      <c r="A530">
        <v>-2.9251947535114597</v>
      </c>
    </row>
    <row r="531" spans="1:1" x14ac:dyDescent="0.25">
      <c r="A531">
        <v>-2.925145640797564</v>
      </c>
    </row>
    <row r="532" spans="1:1" x14ac:dyDescent="0.25">
      <c r="A532">
        <v>-2.9248011696792675</v>
      </c>
    </row>
    <row r="533" spans="1:1" x14ac:dyDescent="0.25">
      <c r="A533">
        <v>-2.9244069037260489</v>
      </c>
    </row>
    <row r="534" spans="1:1" x14ac:dyDescent="0.25">
      <c r="A534">
        <v>-2.9243086782982575</v>
      </c>
    </row>
    <row r="535" spans="1:1" x14ac:dyDescent="0.25">
      <c r="A535">
        <v>-2.9228816811111757</v>
      </c>
    </row>
    <row r="536" spans="1:1" x14ac:dyDescent="0.25">
      <c r="A536">
        <v>-2.9219478574261304</v>
      </c>
    </row>
    <row r="537" spans="1:1" x14ac:dyDescent="0.25">
      <c r="A537">
        <v>-2.9205720193160234</v>
      </c>
    </row>
    <row r="538" spans="1:1" x14ac:dyDescent="0.25">
      <c r="A538">
        <v>-2.9201791176048575</v>
      </c>
    </row>
    <row r="539" spans="1:1" x14ac:dyDescent="0.25">
      <c r="A539">
        <v>-2.918216655412107</v>
      </c>
    </row>
    <row r="540" spans="1:1" x14ac:dyDescent="0.25">
      <c r="A540">
        <v>-2.9180699993914461</v>
      </c>
    </row>
    <row r="541" spans="1:1" x14ac:dyDescent="0.25">
      <c r="A541">
        <v>-2.9178244358219674</v>
      </c>
    </row>
    <row r="542" spans="1:1" x14ac:dyDescent="0.25">
      <c r="A542">
        <v>-2.9165993464586792</v>
      </c>
    </row>
    <row r="543" spans="1:1" x14ac:dyDescent="0.25">
      <c r="A543">
        <v>-2.9136621333193036</v>
      </c>
    </row>
    <row r="544" spans="1:1" x14ac:dyDescent="0.25">
      <c r="A544">
        <v>-2.9133688212779818</v>
      </c>
    </row>
    <row r="545" spans="1:1" x14ac:dyDescent="0.25">
      <c r="A545">
        <v>-2.9097549440804871</v>
      </c>
    </row>
    <row r="546" spans="1:1" x14ac:dyDescent="0.25">
      <c r="A546">
        <v>-2.9060019141936211</v>
      </c>
    </row>
    <row r="547" spans="1:1" x14ac:dyDescent="0.25">
      <c r="A547">
        <v>-2.905709966394352</v>
      </c>
    </row>
    <row r="548" spans="1:1" x14ac:dyDescent="0.25">
      <c r="A548">
        <v>-2.9045421751972755</v>
      </c>
    </row>
    <row r="549" spans="1:1" x14ac:dyDescent="0.25">
      <c r="A549">
        <v>-2.9031806616287215</v>
      </c>
    </row>
    <row r="550" spans="1:1" x14ac:dyDescent="0.25">
      <c r="A550">
        <v>-2.9022079570451753</v>
      </c>
    </row>
    <row r="551" spans="1:1" x14ac:dyDescent="0.25">
      <c r="A551">
        <v>-2.9017222868744286</v>
      </c>
    </row>
    <row r="552" spans="1:1" x14ac:dyDescent="0.25">
      <c r="A552">
        <v>-2.9016745384025855</v>
      </c>
    </row>
    <row r="553" spans="1:1" x14ac:dyDescent="0.25">
      <c r="A553">
        <v>-2.9012857294175776</v>
      </c>
    </row>
    <row r="554" spans="1:1" x14ac:dyDescent="0.25">
      <c r="A554">
        <v>-2.8954194885911422</v>
      </c>
    </row>
    <row r="555" spans="1:1" x14ac:dyDescent="0.25">
      <c r="A555">
        <v>-2.8944038103829373</v>
      </c>
    </row>
    <row r="556" spans="1:1" x14ac:dyDescent="0.25">
      <c r="A556">
        <v>-2.8940647962328514</v>
      </c>
    </row>
    <row r="557" spans="1:1" x14ac:dyDescent="0.25">
      <c r="A557">
        <v>-2.8933397015818629</v>
      </c>
    </row>
    <row r="558" spans="1:1" x14ac:dyDescent="0.25">
      <c r="A558">
        <v>-2.8932912709889935</v>
      </c>
    </row>
    <row r="559" spans="1:1" x14ac:dyDescent="0.25">
      <c r="A559">
        <v>-2.8927598987094827</v>
      </c>
    </row>
    <row r="560" spans="1:1" x14ac:dyDescent="0.25">
      <c r="A560">
        <v>-2.8906828401843088</v>
      </c>
    </row>
    <row r="561" spans="1:1" x14ac:dyDescent="0.25">
      <c r="A561">
        <v>-2.8897660695249217</v>
      </c>
    </row>
    <row r="562" spans="1:1" x14ac:dyDescent="0.25">
      <c r="A562">
        <v>-2.889572347153444</v>
      </c>
    </row>
    <row r="563" spans="1:1" x14ac:dyDescent="0.25">
      <c r="A563">
        <v>-2.8876924216048794</v>
      </c>
    </row>
    <row r="564" spans="1:1" x14ac:dyDescent="0.25">
      <c r="A564">
        <v>-2.8861985765572173</v>
      </c>
    </row>
    <row r="565" spans="1:1" x14ac:dyDescent="0.25">
      <c r="A565">
        <v>-2.8850908120104579</v>
      </c>
    </row>
    <row r="566" spans="1:1" x14ac:dyDescent="0.25">
      <c r="A566">
        <v>-2.8850908120104579</v>
      </c>
    </row>
    <row r="567" spans="1:1" x14ac:dyDescent="0.25">
      <c r="A567">
        <v>-2.8840321601775942</v>
      </c>
    </row>
    <row r="568" spans="1:1" x14ac:dyDescent="0.25">
      <c r="A568">
        <v>-2.8837920535763262</v>
      </c>
    </row>
    <row r="569" spans="1:1" x14ac:dyDescent="0.25">
      <c r="A569">
        <v>-2.8836951923905874</v>
      </c>
    </row>
    <row r="570" spans="1:1" x14ac:dyDescent="0.25">
      <c r="A570">
        <v>-2.8821085788833445</v>
      </c>
    </row>
    <row r="571" spans="1:1" x14ac:dyDescent="0.25">
      <c r="A571">
        <v>-2.8803309714887293</v>
      </c>
    </row>
    <row r="572" spans="1:1" x14ac:dyDescent="0.25">
      <c r="A572">
        <v>-2.8792750481399709</v>
      </c>
    </row>
    <row r="573" spans="1:1" x14ac:dyDescent="0.25">
      <c r="A573">
        <v>-2.8790349415387029</v>
      </c>
    </row>
    <row r="574" spans="1:1" x14ac:dyDescent="0.25">
      <c r="A574">
        <v>-2.8779312697181014</v>
      </c>
    </row>
    <row r="575" spans="1:1" x14ac:dyDescent="0.25">
      <c r="A575">
        <v>-2.8775479177013041</v>
      </c>
    </row>
    <row r="576" spans="1:1" x14ac:dyDescent="0.25">
      <c r="A576">
        <v>-2.876014509634115</v>
      </c>
    </row>
    <row r="577" spans="1:1" x14ac:dyDescent="0.25">
      <c r="A577">
        <v>-2.8740500010782855</v>
      </c>
    </row>
    <row r="578" spans="1:1" x14ac:dyDescent="0.25">
      <c r="A578">
        <v>-2.8739067556627562</v>
      </c>
    </row>
    <row r="579" spans="1:1" x14ac:dyDescent="0.25">
      <c r="A579">
        <v>-2.8724715730233585</v>
      </c>
    </row>
    <row r="580" spans="1:1" x14ac:dyDescent="0.25">
      <c r="A580">
        <v>-2.8720404725347182</v>
      </c>
    </row>
    <row r="581" spans="1:1" x14ac:dyDescent="0.25">
      <c r="A581">
        <v>-2.871944975591032</v>
      </c>
    </row>
    <row r="582" spans="1:1" x14ac:dyDescent="0.25">
      <c r="A582">
        <v>-2.8712280663923595</v>
      </c>
    </row>
    <row r="583" spans="1:1" x14ac:dyDescent="0.25">
      <c r="A583">
        <v>-2.8685521056060681</v>
      </c>
    </row>
    <row r="584" spans="1:1" x14ac:dyDescent="0.25">
      <c r="A584">
        <v>-2.8671680820436451</v>
      </c>
    </row>
    <row r="585" spans="1:1" x14ac:dyDescent="0.25">
      <c r="A585">
        <v>-2.8639259608055001</v>
      </c>
    </row>
    <row r="586" spans="1:1" x14ac:dyDescent="0.25">
      <c r="A586">
        <v>-2.8617349880689291</v>
      </c>
    </row>
    <row r="587" spans="1:1" x14ac:dyDescent="0.25">
      <c r="A587">
        <v>-2.8591668024047978</v>
      </c>
    </row>
    <row r="588" spans="1:1" x14ac:dyDescent="0.25">
      <c r="A588">
        <v>-2.8584539859322833</v>
      </c>
    </row>
    <row r="589" spans="1:1" x14ac:dyDescent="0.25">
      <c r="A589">
        <v>-2.8577404873387424</v>
      </c>
    </row>
    <row r="590" spans="1:1" x14ac:dyDescent="0.25">
      <c r="A590">
        <v>-2.8566484115755886</v>
      </c>
    </row>
    <row r="591" spans="1:1" x14ac:dyDescent="0.25">
      <c r="A591">
        <v>-2.8550815795781093</v>
      </c>
    </row>
    <row r="592" spans="1:1" x14ac:dyDescent="0.25">
      <c r="A592">
        <v>-2.854559756992967</v>
      </c>
    </row>
    <row r="593" spans="1:1" x14ac:dyDescent="0.25">
      <c r="A593">
        <v>-2.8541798155813014</v>
      </c>
    </row>
    <row r="594" spans="1:1" x14ac:dyDescent="0.25">
      <c r="A594">
        <v>-2.8536586751171855</v>
      </c>
    </row>
    <row r="595" spans="1:1" x14ac:dyDescent="0.25">
      <c r="A595">
        <v>-2.8536109266453424</v>
      </c>
    </row>
    <row r="596" spans="1:1" x14ac:dyDescent="0.25">
      <c r="A596">
        <v>-2.8532787337055199</v>
      </c>
    </row>
    <row r="597" spans="1:1" x14ac:dyDescent="0.25">
      <c r="A597">
        <v>-2.8530891040602002</v>
      </c>
    </row>
    <row r="598" spans="1:1" x14ac:dyDescent="0.25">
      <c r="A598">
        <v>-2.8527098447695609</v>
      </c>
    </row>
    <row r="599" spans="1:1" x14ac:dyDescent="0.25">
      <c r="A599">
        <v>-2.8508142304373907</v>
      </c>
    </row>
    <row r="600" spans="1:1" x14ac:dyDescent="0.25">
      <c r="A600">
        <v>-2.8506723492639141</v>
      </c>
    </row>
    <row r="601" spans="1:1" x14ac:dyDescent="0.25">
      <c r="A601">
        <v>-2.8488729139964564</v>
      </c>
    </row>
    <row r="602" spans="1:1" x14ac:dyDescent="0.25">
      <c r="A602">
        <v>-2.8479738784837538</v>
      </c>
    </row>
    <row r="603" spans="1:1" x14ac:dyDescent="0.25">
      <c r="A603">
        <v>-2.8478319973102773</v>
      </c>
    </row>
    <row r="604" spans="1:1" x14ac:dyDescent="0.25">
      <c r="A604">
        <v>-2.8465543846279617</v>
      </c>
    </row>
    <row r="605" spans="1:1" x14ac:dyDescent="0.25">
      <c r="A605">
        <v>-2.8462235559301918</v>
      </c>
    </row>
    <row r="606" spans="1:1" x14ac:dyDescent="0.25">
      <c r="A606">
        <v>-2.8440496362192791</v>
      </c>
    </row>
    <row r="607" spans="1:1" x14ac:dyDescent="0.25">
      <c r="A607">
        <v>-2.8427740699000426</v>
      </c>
    </row>
    <row r="608" spans="1:1" x14ac:dyDescent="0.25">
      <c r="A608">
        <v>-2.8416410668753089</v>
      </c>
    </row>
    <row r="609" spans="1:1" x14ac:dyDescent="0.25">
      <c r="A609">
        <v>-2.8393771071889207</v>
      </c>
    </row>
    <row r="610" spans="1:1" x14ac:dyDescent="0.25">
      <c r="A610">
        <v>-2.8381042693537895</v>
      </c>
    </row>
    <row r="611" spans="1:1" x14ac:dyDescent="0.25">
      <c r="A611">
        <v>-2.8343362328043442</v>
      </c>
    </row>
    <row r="612" spans="1:1" x14ac:dyDescent="0.25">
      <c r="A612">
        <v>-2.834195033751894</v>
      </c>
    </row>
    <row r="613" spans="1:1" x14ac:dyDescent="0.25">
      <c r="A613">
        <v>-2.8333955879090356</v>
      </c>
    </row>
    <row r="614" spans="1:1" x14ac:dyDescent="0.25">
      <c r="A614">
        <v>-2.8327837253484178</v>
      </c>
    </row>
    <row r="615" spans="1:1" x14ac:dyDescent="0.25">
      <c r="A615">
        <v>-2.8326895926467843</v>
      </c>
    </row>
    <row r="616" spans="1:1" x14ac:dyDescent="0.25">
      <c r="A616">
        <v>-2.8320777300861666</v>
      </c>
    </row>
    <row r="617" spans="1:1" x14ac:dyDescent="0.25">
      <c r="A617">
        <v>-2.8313724169449417</v>
      </c>
    </row>
    <row r="618" spans="1:1" x14ac:dyDescent="0.25">
      <c r="A618">
        <v>-2.8294461071665866</v>
      </c>
    </row>
    <row r="619" spans="1:1" x14ac:dyDescent="0.25">
      <c r="A619">
        <v>-2.829070258481079</v>
      </c>
    </row>
    <row r="620" spans="1:1" x14ac:dyDescent="0.25">
      <c r="A620">
        <v>-2.8285538928641474</v>
      </c>
    </row>
    <row r="621" spans="1:1" x14ac:dyDescent="0.25">
      <c r="A621">
        <v>-2.8268635969609024</v>
      </c>
    </row>
    <row r="622" spans="1:1" x14ac:dyDescent="0.25">
      <c r="A622">
        <v>-2.8243301994691139</v>
      </c>
    </row>
    <row r="623" spans="1:1" x14ac:dyDescent="0.25">
      <c r="A623">
        <v>-2.8242360667674804</v>
      </c>
    </row>
    <row r="624" spans="1:1" x14ac:dyDescent="0.25">
      <c r="A624">
        <v>-2.8228295332111886</v>
      </c>
    </row>
    <row r="625" spans="1:1" x14ac:dyDescent="0.25">
      <c r="A625">
        <v>-2.8221733327838594</v>
      </c>
    </row>
    <row r="626" spans="1:1" x14ac:dyDescent="0.25">
      <c r="A626">
        <v>-2.8214707481267398</v>
      </c>
    </row>
    <row r="627" spans="1:1" x14ac:dyDescent="0.25">
      <c r="A627">
        <v>-2.821189714263892</v>
      </c>
    </row>
    <row r="628" spans="1:1" x14ac:dyDescent="0.25">
      <c r="A628">
        <v>-2.8193629941553811</v>
      </c>
    </row>
    <row r="629" spans="1:1" x14ac:dyDescent="0.25">
      <c r="A629">
        <v>-2.8166959009424319</v>
      </c>
    </row>
    <row r="630" spans="1:1" x14ac:dyDescent="0.25">
      <c r="A630">
        <v>-2.8161815816885793</v>
      </c>
    </row>
    <row r="631" spans="1:1" x14ac:dyDescent="0.25">
      <c r="A631">
        <v>-2.8159476141765483</v>
      </c>
    </row>
    <row r="632" spans="1:1" x14ac:dyDescent="0.25">
      <c r="A632">
        <v>-2.8125356448028471</v>
      </c>
    </row>
    <row r="633" spans="1:1" x14ac:dyDescent="0.25">
      <c r="A633">
        <v>-2.8091734702640681</v>
      </c>
    </row>
    <row r="634" spans="1:1" x14ac:dyDescent="0.25">
      <c r="A634">
        <v>-2.8066086952050684</v>
      </c>
    </row>
    <row r="635" spans="1:1" x14ac:dyDescent="0.25">
      <c r="A635">
        <v>-2.8042772055370735</v>
      </c>
    </row>
    <row r="636" spans="1:1" x14ac:dyDescent="0.25">
      <c r="A636">
        <v>-2.8030664407153383</v>
      </c>
    </row>
    <row r="637" spans="1:1" x14ac:dyDescent="0.25">
      <c r="A637">
        <v>-2.8011571839626415</v>
      </c>
    </row>
    <row r="638" spans="1:1" x14ac:dyDescent="0.25">
      <c r="A638">
        <v>-2.7991558408713901</v>
      </c>
    </row>
    <row r="639" spans="1:1" x14ac:dyDescent="0.25">
      <c r="A639">
        <v>-2.7984573489404285</v>
      </c>
    </row>
    <row r="640" spans="1:1" x14ac:dyDescent="0.25">
      <c r="A640">
        <v>-2.7961326804826969</v>
      </c>
    </row>
    <row r="641" spans="1:1" x14ac:dyDescent="0.25">
      <c r="A641">
        <v>-2.7953884864429712</v>
      </c>
    </row>
    <row r="642" spans="1:1" x14ac:dyDescent="0.25">
      <c r="A642">
        <v>-2.7950167304836215</v>
      </c>
    </row>
    <row r="643" spans="1:1" x14ac:dyDescent="0.25">
      <c r="A643">
        <v>-2.7947377429838527</v>
      </c>
    </row>
    <row r="644" spans="1:1" x14ac:dyDescent="0.25">
      <c r="A644">
        <v>-2.7946913587540623</v>
      </c>
    </row>
    <row r="645" spans="1:1" x14ac:dyDescent="0.25">
      <c r="A645">
        <v>-2.7944587554840838</v>
      </c>
    </row>
    <row r="646" spans="1:1" x14ac:dyDescent="0.25">
      <c r="A646">
        <v>-2.7940406152949437</v>
      </c>
    </row>
    <row r="647" spans="1:1" x14ac:dyDescent="0.25">
      <c r="A647">
        <v>-2.7936224751058036</v>
      </c>
    </row>
    <row r="648" spans="1:1" x14ac:dyDescent="0.25">
      <c r="A648">
        <v>-2.7920897491596408</v>
      </c>
    </row>
    <row r="649" spans="1:1" x14ac:dyDescent="0.25">
      <c r="A649">
        <v>-2.7913005351321774</v>
      </c>
    </row>
    <row r="650" spans="1:1" x14ac:dyDescent="0.25">
      <c r="A650">
        <v>-2.7912541509023869</v>
      </c>
    </row>
    <row r="651" spans="1:1" x14ac:dyDescent="0.25">
      <c r="A651">
        <v>-2.7890720457391582</v>
      </c>
    </row>
    <row r="652" spans="1:1" x14ac:dyDescent="0.25">
      <c r="A652">
        <v>-2.787865373643581</v>
      </c>
    </row>
    <row r="653" spans="1:1" x14ac:dyDescent="0.25">
      <c r="A653">
        <v>-2.7876798367244193</v>
      </c>
    </row>
    <row r="654" spans="1:1" x14ac:dyDescent="0.25">
      <c r="A654">
        <v>-2.7859172359923834</v>
      </c>
    </row>
    <row r="655" spans="1:1" x14ac:dyDescent="0.25">
      <c r="A655">
        <v>-2.7849438492878109</v>
      </c>
    </row>
    <row r="656" spans="1:1" x14ac:dyDescent="0.25">
      <c r="A656">
        <v>-2.784619159679278</v>
      </c>
    </row>
    <row r="657" spans="1:1" x14ac:dyDescent="0.25">
      <c r="A657">
        <v>-2.7841559995024001</v>
      </c>
    </row>
    <row r="658" spans="1:1" x14ac:dyDescent="0.25">
      <c r="A658">
        <v>-2.7828115389595043</v>
      </c>
    </row>
    <row r="659" spans="1:1" x14ac:dyDescent="0.25">
      <c r="A659">
        <v>-2.7819773049443031</v>
      </c>
    </row>
    <row r="660" spans="1:1" x14ac:dyDescent="0.25">
      <c r="A660">
        <v>-2.7813756741990803</v>
      </c>
    </row>
    <row r="661" spans="1:1" x14ac:dyDescent="0.25">
      <c r="A661">
        <v>-2.778180619311752</v>
      </c>
    </row>
    <row r="662" spans="1:1" x14ac:dyDescent="0.25">
      <c r="A662">
        <v>-2.7780414666223807</v>
      </c>
    </row>
    <row r="663" spans="1:1" x14ac:dyDescent="0.25">
      <c r="A663">
        <v>-2.7768382051319351</v>
      </c>
    </row>
    <row r="664" spans="1:1" x14ac:dyDescent="0.25">
      <c r="A664">
        <v>-2.7750333128962668</v>
      </c>
    </row>
    <row r="665" spans="1:1" x14ac:dyDescent="0.25">
      <c r="A665">
        <v>-2.7724439814803192</v>
      </c>
    </row>
    <row r="666" spans="1:1" x14ac:dyDescent="0.25">
      <c r="A666">
        <v>-2.772304828790948</v>
      </c>
    </row>
    <row r="667" spans="1:1" x14ac:dyDescent="0.25">
      <c r="A667">
        <v>-2.7719351191946773</v>
      </c>
    </row>
    <row r="668" spans="1:1" x14ac:dyDescent="0.25">
      <c r="A668">
        <v>-2.7715190253686162</v>
      </c>
    </row>
    <row r="669" spans="1:1" x14ac:dyDescent="0.25">
      <c r="A669">
        <v>-2.7697168616170531</v>
      </c>
    </row>
    <row r="670" spans="1:1" x14ac:dyDescent="0.25">
      <c r="A670">
        <v>-2.7681916390021799</v>
      </c>
    </row>
    <row r="671" spans="1:1" x14ac:dyDescent="0.25">
      <c r="A671">
        <v>-2.7679610820952805</v>
      </c>
    </row>
    <row r="672" spans="1:1" x14ac:dyDescent="0.25">
      <c r="A672">
        <v>-2.7678683136356996</v>
      </c>
    </row>
    <row r="673" spans="1:1" x14ac:dyDescent="0.25">
      <c r="A673">
        <v>-2.7644051851850238</v>
      </c>
    </row>
    <row r="674" spans="1:1" x14ac:dyDescent="0.25">
      <c r="A674">
        <v>-2.7637128323432991</v>
      </c>
    </row>
    <row r="675" spans="1:1" x14ac:dyDescent="0.25">
      <c r="A675">
        <v>-2.7621896560915049</v>
      </c>
    </row>
    <row r="676" spans="1:1" x14ac:dyDescent="0.25">
      <c r="A676">
        <v>-2.7585450834478253</v>
      </c>
    </row>
    <row r="677" spans="1:1" x14ac:dyDescent="0.25">
      <c r="A677">
        <v>-2.7585450834478253</v>
      </c>
    </row>
    <row r="678" spans="1:1" x14ac:dyDescent="0.25">
      <c r="A678">
        <v>-2.7582224402023714</v>
      </c>
    </row>
    <row r="679" spans="1:1" x14ac:dyDescent="0.25">
      <c r="A679">
        <v>-2.7568390987609748</v>
      </c>
    </row>
    <row r="680" spans="1:1" x14ac:dyDescent="0.25">
      <c r="A680">
        <v>-2.7564700712857304</v>
      </c>
    </row>
    <row r="681" spans="1:1" x14ac:dyDescent="0.25">
      <c r="A681">
        <v>-2.755732698456268</v>
      </c>
    </row>
    <row r="682" spans="1:1" x14ac:dyDescent="0.25">
      <c r="A682">
        <v>-2.7543036549061073</v>
      </c>
    </row>
    <row r="683" spans="1:1" x14ac:dyDescent="0.25">
      <c r="A683">
        <v>-2.7502034254168395</v>
      </c>
    </row>
    <row r="684" spans="1:1" x14ac:dyDescent="0.25">
      <c r="A684">
        <v>-2.7495124368171675</v>
      </c>
    </row>
    <row r="685" spans="1:1" x14ac:dyDescent="0.25">
      <c r="A685">
        <v>-2.749052005124395</v>
      </c>
    </row>
    <row r="686" spans="1:1" x14ac:dyDescent="0.25">
      <c r="A686">
        <v>-2.7481304596178235</v>
      </c>
    </row>
    <row r="687" spans="1:1" x14ac:dyDescent="0.25">
      <c r="A687">
        <v>-2.7441257270722419</v>
      </c>
    </row>
    <row r="688" spans="1:1" x14ac:dyDescent="0.25">
      <c r="A688">
        <v>-2.7428835846832955</v>
      </c>
    </row>
    <row r="689" spans="1:1" x14ac:dyDescent="0.25">
      <c r="A689">
        <v>-2.7423310666519685</v>
      </c>
    </row>
    <row r="690" spans="1:1" x14ac:dyDescent="0.25">
      <c r="A690">
        <v>-2.7418249328504318</v>
      </c>
    </row>
    <row r="691" spans="1:1" x14ac:dyDescent="0.25">
      <c r="A691">
        <v>-2.7415029717260042</v>
      </c>
    </row>
    <row r="692" spans="1:1" x14ac:dyDescent="0.25">
      <c r="A692">
        <v>-2.7380528035748286</v>
      </c>
    </row>
    <row r="693" spans="1:1" x14ac:dyDescent="0.25">
      <c r="A693">
        <v>-2.7379607172362741</v>
      </c>
    </row>
    <row r="694" spans="1:1" x14ac:dyDescent="0.25">
      <c r="A694">
        <v>-2.7359832483809443</v>
      </c>
    </row>
    <row r="695" spans="1:1" x14ac:dyDescent="0.25">
      <c r="A695">
        <v>-2.7340521637554049</v>
      </c>
    </row>
    <row r="696" spans="1:1" x14ac:dyDescent="0.25">
      <c r="A696">
        <v>-2.7310644736600809</v>
      </c>
    </row>
    <row r="697" spans="1:1" x14ac:dyDescent="0.25">
      <c r="A697">
        <v>-2.7303291471936975</v>
      </c>
    </row>
    <row r="698" spans="1:1" x14ac:dyDescent="0.25">
      <c r="A698">
        <v>-2.7285372152575293</v>
      </c>
    </row>
    <row r="699" spans="1:1" x14ac:dyDescent="0.25">
      <c r="A699">
        <v>-2.7267909854301253</v>
      </c>
    </row>
    <row r="700" spans="1:1" x14ac:dyDescent="0.25">
      <c r="A700">
        <v>-2.7266531969828067</v>
      </c>
    </row>
    <row r="701" spans="1:1" x14ac:dyDescent="0.25">
      <c r="A701">
        <v>-2.7266068127530163</v>
      </c>
    </row>
    <row r="702" spans="1:1" x14ac:dyDescent="0.25">
      <c r="A702">
        <v>-2.7242180249188097</v>
      </c>
    </row>
    <row r="703" spans="1:1" x14ac:dyDescent="0.25">
      <c r="A703">
        <v>-2.7238510438066443</v>
      </c>
    </row>
    <row r="704" spans="1:1" x14ac:dyDescent="0.25">
      <c r="A704">
        <v>-2.7232078036788154</v>
      </c>
    </row>
    <row r="705" spans="1:1" x14ac:dyDescent="0.25">
      <c r="A705">
        <v>-2.7222889866563493</v>
      </c>
    </row>
    <row r="706" spans="1:1" x14ac:dyDescent="0.25">
      <c r="A706">
        <v>-2.7221975824388212</v>
      </c>
    </row>
    <row r="707" spans="1:1" x14ac:dyDescent="0.25">
      <c r="A707">
        <v>-2.7208196979656352</v>
      </c>
    </row>
    <row r="708" spans="1:1" x14ac:dyDescent="0.25">
      <c r="A708">
        <v>-2.7193040250451306</v>
      </c>
    </row>
    <row r="709" spans="1:1" x14ac:dyDescent="0.25">
      <c r="A709">
        <v>-2.719166236597812</v>
      </c>
    </row>
    <row r="710" spans="1:1" x14ac:dyDescent="0.25">
      <c r="A710">
        <v>-2.7159977844305105</v>
      </c>
    </row>
    <row r="711" spans="1:1" x14ac:dyDescent="0.25">
      <c r="A711">
        <v>-2.7156765054271093</v>
      </c>
    </row>
    <row r="712" spans="1:1" x14ac:dyDescent="0.25">
      <c r="A712">
        <v>-2.7156301211973188</v>
      </c>
    </row>
    <row r="713" spans="1:1" x14ac:dyDescent="0.25">
      <c r="A713">
        <v>-2.7155844190885547</v>
      </c>
    </row>
    <row r="714" spans="1:1" x14ac:dyDescent="0.25">
      <c r="A714">
        <v>-2.7142072167363951</v>
      </c>
    </row>
    <row r="715" spans="1:1" x14ac:dyDescent="0.25">
      <c r="A715">
        <v>-2.7133804860524835</v>
      </c>
    </row>
    <row r="716" spans="1:1" x14ac:dyDescent="0.25">
      <c r="A716">
        <v>-2.712278860594961</v>
      </c>
    </row>
    <row r="717" spans="1:1" x14ac:dyDescent="0.25">
      <c r="A717">
        <v>-2.7099835233413616</v>
      </c>
    </row>
    <row r="718" spans="1:1" x14ac:dyDescent="0.25">
      <c r="A718">
        <v>-2.7096622443379603</v>
      </c>
    </row>
    <row r="719" spans="1:1" x14ac:dyDescent="0.25">
      <c r="A719">
        <v>-2.7095701579994058</v>
      </c>
    </row>
    <row r="720" spans="1:1" x14ac:dyDescent="0.25">
      <c r="A720">
        <v>-2.7075960997492077</v>
      </c>
    </row>
    <row r="721" spans="1:1" x14ac:dyDescent="0.25">
      <c r="A721">
        <v>-2.7070913301897237</v>
      </c>
    </row>
    <row r="722" spans="1:1" x14ac:dyDescent="0.25">
      <c r="A722">
        <v>-2.7067243490775583</v>
      </c>
    </row>
    <row r="723" spans="1:1" x14ac:dyDescent="0.25">
      <c r="A723">
        <v>-2.7055306372814814</v>
      </c>
    </row>
    <row r="724" spans="1:1" x14ac:dyDescent="0.25">
      <c r="A724">
        <v>-2.7047045887185961</v>
      </c>
    </row>
    <row r="725" spans="1:1" x14ac:dyDescent="0.25">
      <c r="A725">
        <v>-2.7026391262508698</v>
      </c>
    </row>
    <row r="726" spans="1:1" x14ac:dyDescent="0.25">
      <c r="A726">
        <v>-2.7002066826709781</v>
      </c>
    </row>
    <row r="727" spans="1:1" x14ac:dyDescent="0.25">
      <c r="A727">
        <v>-2.699976807885105</v>
      </c>
    </row>
    <row r="728" spans="1:1" x14ac:dyDescent="0.25">
      <c r="A728">
        <v>-2.6995184225554114</v>
      </c>
    </row>
    <row r="729" spans="1:1" x14ac:dyDescent="0.25">
      <c r="A729">
        <v>-2.6972687874105761</v>
      </c>
    </row>
    <row r="730" spans="1:1" x14ac:dyDescent="0.25">
      <c r="A730">
        <v>-2.6969475084071748</v>
      </c>
    </row>
    <row r="731" spans="1:1" x14ac:dyDescent="0.25">
      <c r="A731">
        <v>-2.696213546182844</v>
      </c>
    </row>
    <row r="732" spans="1:1" x14ac:dyDescent="0.25">
      <c r="A732">
        <v>-2.6953411133901684</v>
      </c>
    </row>
    <row r="733" spans="1:1" x14ac:dyDescent="0.25">
      <c r="A733">
        <v>-2.6941016994853273</v>
      </c>
    </row>
    <row r="734" spans="1:1" x14ac:dyDescent="0.25">
      <c r="A734">
        <v>-2.692036237017601</v>
      </c>
    </row>
    <row r="735" spans="1:1" x14ac:dyDescent="0.25">
      <c r="A735">
        <v>-2.6917613422439901</v>
      </c>
    </row>
    <row r="736" spans="1:1" x14ac:dyDescent="0.25">
      <c r="A736">
        <v>-2.6910724000073971</v>
      </c>
    </row>
    <row r="737" spans="1:1" x14ac:dyDescent="0.25">
      <c r="A737">
        <v>-2.6904298420005945</v>
      </c>
    </row>
    <row r="738" spans="1:1" x14ac:dyDescent="0.25">
      <c r="A738">
        <v>-2.687904629961122</v>
      </c>
    </row>
    <row r="739" spans="1:1" x14ac:dyDescent="0.25">
      <c r="A739">
        <v>-2.6873084561841099</v>
      </c>
    </row>
    <row r="740" spans="1:1" x14ac:dyDescent="0.25">
      <c r="A740">
        <v>-2.6871706677367913</v>
      </c>
    </row>
    <row r="741" spans="1:1" x14ac:dyDescent="0.25">
      <c r="A741">
        <v>-2.6837266386748526</v>
      </c>
    </row>
    <row r="742" spans="1:1" x14ac:dyDescent="0.25">
      <c r="A742">
        <v>-2.6825786289875397</v>
      </c>
    </row>
    <row r="743" spans="1:1" x14ac:dyDescent="0.25">
      <c r="A743">
        <v>-2.6824872247700116</v>
      </c>
    </row>
    <row r="744" spans="1:1" x14ac:dyDescent="0.25">
      <c r="A744">
        <v>-2.6813849171914628</v>
      </c>
    </row>
    <row r="745" spans="1:1" x14ac:dyDescent="0.25">
      <c r="A745">
        <v>-2.6810636381880615</v>
      </c>
    </row>
    <row r="746" spans="1:1" x14ac:dyDescent="0.25">
      <c r="A746">
        <v>-2.680971551849507</v>
      </c>
    </row>
    <row r="747" spans="1:1" x14ac:dyDescent="0.25">
      <c r="A747">
        <v>-2.6803289938427044</v>
      </c>
    </row>
    <row r="748" spans="1:1" x14ac:dyDescent="0.25">
      <c r="A748">
        <v>-2.6786291482450908</v>
      </c>
    </row>
    <row r="749" spans="1:1" x14ac:dyDescent="0.25">
      <c r="A749">
        <v>-2.6783078692416895</v>
      </c>
    </row>
    <row r="750" spans="1:1" x14ac:dyDescent="0.25">
      <c r="A750">
        <v>-2.6758276771899547</v>
      </c>
    </row>
    <row r="751" spans="1:1" x14ac:dyDescent="0.25">
      <c r="A751">
        <v>-2.6754143118479989</v>
      </c>
    </row>
    <row r="752" spans="1:1" x14ac:dyDescent="0.25">
      <c r="A752">
        <v>-2.6728413513366833</v>
      </c>
    </row>
    <row r="753" spans="1:1" x14ac:dyDescent="0.25">
      <c r="A753">
        <v>-2.6702226887166036</v>
      </c>
    </row>
    <row r="754" spans="1:1" x14ac:dyDescent="0.25">
      <c r="A754">
        <v>-2.669900727592176</v>
      </c>
    </row>
    <row r="755" spans="1:1" x14ac:dyDescent="0.25">
      <c r="A755">
        <v>-2.6698086412536215</v>
      </c>
    </row>
    <row r="756" spans="1:1" x14ac:dyDescent="0.25">
      <c r="A756">
        <v>-2.669027612678474</v>
      </c>
    </row>
    <row r="757" spans="1:1" x14ac:dyDescent="0.25">
      <c r="A757">
        <v>-2.6668209511582974</v>
      </c>
    </row>
    <row r="758" spans="1:1" x14ac:dyDescent="0.25">
      <c r="A758">
        <v>-2.6664532879251057</v>
      </c>
    </row>
    <row r="759" spans="1:1" x14ac:dyDescent="0.25">
      <c r="A759">
        <v>-2.6647984623152299</v>
      </c>
    </row>
    <row r="760" spans="1:1" x14ac:dyDescent="0.25">
      <c r="A760">
        <v>-2.663648406264838</v>
      </c>
    </row>
    <row r="761" spans="1:1" x14ac:dyDescent="0.25">
      <c r="A761">
        <v>-2.6635570020473098</v>
      </c>
    </row>
    <row r="762" spans="1:1" x14ac:dyDescent="0.25">
      <c r="A762">
        <v>-2.662591118674027</v>
      </c>
    </row>
    <row r="763" spans="1:1" x14ac:dyDescent="0.25">
      <c r="A763">
        <v>-2.661211187837762</v>
      </c>
    </row>
    <row r="764" spans="1:1" x14ac:dyDescent="0.25">
      <c r="A764">
        <v>-2.6589574599667687</v>
      </c>
    </row>
    <row r="765" spans="1:1" x14ac:dyDescent="0.25">
      <c r="A765">
        <v>-2.6578067217953505</v>
      </c>
    </row>
    <row r="766" spans="1:1" x14ac:dyDescent="0.25">
      <c r="A766">
        <v>-2.6571164153167048</v>
      </c>
    </row>
    <row r="767" spans="1:1" x14ac:dyDescent="0.25">
      <c r="A767">
        <v>-2.6568865405308317</v>
      </c>
    </row>
    <row r="768" spans="1:1" x14ac:dyDescent="0.25">
      <c r="A768">
        <v>-2.655782186589204</v>
      </c>
    </row>
    <row r="769" spans="1:1" x14ac:dyDescent="0.25">
      <c r="A769">
        <v>-2.6542174009548036</v>
      </c>
    </row>
    <row r="770" spans="1:1" x14ac:dyDescent="0.25">
      <c r="A770">
        <v>-2.6529745764448309</v>
      </c>
    </row>
    <row r="771" spans="1:1" x14ac:dyDescent="0.25">
      <c r="A771">
        <v>-2.6502113041671693</v>
      </c>
    </row>
    <row r="772" spans="1:1" x14ac:dyDescent="0.25">
      <c r="A772">
        <v>-2.6484609816136073</v>
      </c>
    </row>
    <row r="773" spans="1:1" x14ac:dyDescent="0.25">
      <c r="A773">
        <v>-2.6482304247067079</v>
      </c>
    </row>
    <row r="774" spans="1:1" x14ac:dyDescent="0.25">
      <c r="A774">
        <v>-2.6476779066753808</v>
      </c>
    </row>
    <row r="775" spans="1:1" x14ac:dyDescent="0.25">
      <c r="A775">
        <v>-2.6474473497684814</v>
      </c>
    </row>
    <row r="776" spans="1:1" x14ac:dyDescent="0.25">
      <c r="A776">
        <v>-2.646709976939019</v>
      </c>
    </row>
    <row r="777" spans="1:1" x14ac:dyDescent="0.25">
      <c r="A777">
        <v>-2.64652580426191</v>
      </c>
    </row>
    <row r="778" spans="1:1" x14ac:dyDescent="0.25">
      <c r="A778">
        <v>-2.6446820311277408</v>
      </c>
    </row>
    <row r="779" spans="1:1" x14ac:dyDescent="0.25">
      <c r="A779">
        <v>-2.6444978584506318</v>
      </c>
    </row>
    <row r="780" spans="1:1" x14ac:dyDescent="0.25">
      <c r="A780">
        <v>-2.643714101391379</v>
      </c>
    </row>
    <row r="781" spans="1:1" x14ac:dyDescent="0.25">
      <c r="A781">
        <v>-2.643391458145925</v>
      </c>
    </row>
    <row r="782" spans="1:1" x14ac:dyDescent="0.25">
      <c r="A782">
        <v>-2.6432066033477897</v>
      </c>
    </row>
    <row r="783" spans="1:1" x14ac:dyDescent="0.25">
      <c r="A783">
        <v>-2.6431151991302615</v>
      </c>
    </row>
    <row r="784" spans="1:1" x14ac:dyDescent="0.25">
      <c r="A784">
        <v>-2.6424235284095632</v>
      </c>
    </row>
    <row r="785" spans="1:1" x14ac:dyDescent="0.25">
      <c r="A785">
        <v>-2.641777559797629</v>
      </c>
    </row>
    <row r="786" spans="1:1" x14ac:dyDescent="0.25">
      <c r="A786">
        <v>-2.6393792222690537</v>
      </c>
    </row>
    <row r="787" spans="1:1" x14ac:dyDescent="0.25">
      <c r="A787">
        <v>-2.6384099282906393</v>
      </c>
    </row>
    <row r="788" spans="1:1" x14ac:dyDescent="0.25">
      <c r="A788">
        <v>-2.6372107595263516</v>
      </c>
    </row>
    <row r="789" spans="1:1" x14ac:dyDescent="0.25">
      <c r="A789">
        <v>-2.6367946657002905</v>
      </c>
    </row>
    <row r="790" spans="1:1" x14ac:dyDescent="0.25">
      <c r="A790">
        <v>-2.6358717559516665</v>
      </c>
    </row>
    <row r="791" spans="1:1" x14ac:dyDescent="0.25">
      <c r="A791">
        <v>-2.6358260538429024</v>
      </c>
    </row>
    <row r="792" spans="1:1" x14ac:dyDescent="0.25">
      <c r="A792">
        <v>-2.6344406660384267</v>
      </c>
    </row>
    <row r="793" spans="1:1" x14ac:dyDescent="0.25">
      <c r="A793">
        <v>-2.6337019289669117</v>
      </c>
    </row>
    <row r="794" spans="1:1" x14ac:dyDescent="0.25">
      <c r="A794">
        <v>-2.63263918440789</v>
      </c>
    </row>
    <row r="795" spans="1:1" x14ac:dyDescent="0.25">
      <c r="A795">
        <v>-2.6322701569326457</v>
      </c>
    </row>
    <row r="796" spans="1:1" x14ac:dyDescent="0.25">
      <c r="A796">
        <v>-2.6308840870071437</v>
      </c>
    </row>
    <row r="797" spans="1:1" x14ac:dyDescent="0.25">
      <c r="A797">
        <v>-2.6293588643922705</v>
      </c>
    </row>
    <row r="798" spans="1:1" x14ac:dyDescent="0.25">
      <c r="A798">
        <v>-2.629266778053716</v>
      </c>
    </row>
    <row r="799" spans="1:1" x14ac:dyDescent="0.25">
      <c r="A799">
        <v>-2.6272326931532008</v>
      </c>
    </row>
    <row r="800" spans="1:1" x14ac:dyDescent="0.25">
      <c r="A800">
        <v>-2.6269550698954847</v>
      </c>
    </row>
    <row r="801" spans="1:1" x14ac:dyDescent="0.25">
      <c r="A801">
        <v>-2.6252436282404235</v>
      </c>
    </row>
    <row r="802" spans="1:1" x14ac:dyDescent="0.25">
      <c r="A802">
        <v>-2.6227457010420041</v>
      </c>
    </row>
    <row r="803" spans="1:1" x14ac:dyDescent="0.25">
      <c r="A803">
        <v>-2.6221904545265717</v>
      </c>
    </row>
    <row r="804" spans="1:1" x14ac:dyDescent="0.25">
      <c r="A804">
        <v>-2.6210785972536543</v>
      </c>
    </row>
    <row r="805" spans="1:1" x14ac:dyDescent="0.25">
      <c r="A805">
        <v>-2.6200601905613441</v>
      </c>
    </row>
    <row r="806" spans="1:1" x14ac:dyDescent="0.25">
      <c r="A806">
        <v>-2.6200601905613441</v>
      </c>
    </row>
    <row r="807" spans="1:1" x14ac:dyDescent="0.25">
      <c r="A807">
        <v>-2.6182539340836231</v>
      </c>
    </row>
    <row r="808" spans="1:1" x14ac:dyDescent="0.25">
      <c r="A808">
        <v>-2.6157976162678098</v>
      </c>
    </row>
    <row r="809" spans="1:1" x14ac:dyDescent="0.25">
      <c r="A809">
        <v>-2.613758074399084</v>
      </c>
    </row>
    <row r="810" spans="1:1" x14ac:dyDescent="0.25">
      <c r="A810">
        <v>-2.6127840055734852</v>
      </c>
    </row>
    <row r="811" spans="1:1" x14ac:dyDescent="0.25">
      <c r="A811">
        <v>-2.6120882421266289</v>
      </c>
    </row>
    <row r="812" spans="1:1" x14ac:dyDescent="0.25">
      <c r="A812">
        <v>-2.6115780155989343</v>
      </c>
    </row>
    <row r="813" spans="1:1" x14ac:dyDescent="0.25">
      <c r="A813">
        <v>-2.611020722720423</v>
      </c>
    </row>
    <row r="814" spans="1:1" x14ac:dyDescent="0.25">
      <c r="A814">
        <v>-2.6100923560035882</v>
      </c>
    </row>
    <row r="815" spans="1:1" x14ac:dyDescent="0.25">
      <c r="A815">
        <v>-2.6085139279486613</v>
      </c>
    </row>
    <row r="816" spans="1:1" x14ac:dyDescent="0.25">
      <c r="A816">
        <v>-2.6084211594890805</v>
      </c>
    </row>
    <row r="817" spans="1:1" x14ac:dyDescent="0.25">
      <c r="A817">
        <v>-2.6044716787466315</v>
      </c>
    </row>
    <row r="818" spans="1:1" x14ac:dyDescent="0.25">
      <c r="A818">
        <v>-2.604007154327701</v>
      </c>
    </row>
    <row r="819" spans="1:1" x14ac:dyDescent="0.25">
      <c r="A819">
        <v>-2.6035426299087705</v>
      </c>
    </row>
    <row r="820" spans="1:1" x14ac:dyDescent="0.25">
      <c r="A820">
        <v>-2.6034955635579538</v>
      </c>
    </row>
    <row r="821" spans="1:1" x14ac:dyDescent="0.25">
      <c r="A821">
        <v>-2.6021470102888999</v>
      </c>
    </row>
    <row r="822" spans="1:1" x14ac:dyDescent="0.25">
      <c r="A822">
        <v>-2.6014028162491742</v>
      </c>
    </row>
    <row r="823" spans="1:1" x14ac:dyDescent="0.25">
      <c r="A823">
        <v>-2.601077444519615</v>
      </c>
    </row>
    <row r="824" spans="1:1" x14ac:dyDescent="0.25">
      <c r="A824">
        <v>-2.6001927335484654</v>
      </c>
    </row>
    <row r="825" spans="1:1" x14ac:dyDescent="0.25">
      <c r="A825">
        <v>-2.5997275270085085</v>
      </c>
    </row>
    <row r="826" spans="1:1" x14ac:dyDescent="0.25">
      <c r="A826">
        <v>-2.5997275270085085</v>
      </c>
    </row>
    <row r="827" spans="1:1" x14ac:dyDescent="0.25">
      <c r="A827">
        <v>-2.5990297171985732</v>
      </c>
    </row>
    <row r="828" spans="1:1" x14ac:dyDescent="0.25">
      <c r="A828">
        <v>-2.5965140548534693</v>
      </c>
    </row>
    <row r="829" spans="1:1" x14ac:dyDescent="0.25">
      <c r="A829">
        <v>-2.5963285179343076</v>
      </c>
    </row>
    <row r="830" spans="1:1" x14ac:dyDescent="0.25">
      <c r="A830">
        <v>-2.5956293438823197</v>
      </c>
    </row>
    <row r="831" spans="1:1" x14ac:dyDescent="0.25">
      <c r="A831">
        <v>-2.5954431248421317</v>
      </c>
    </row>
    <row r="832" spans="1:1" x14ac:dyDescent="0.25">
      <c r="A832">
        <v>-2.5944635990483222</v>
      </c>
    </row>
    <row r="833" spans="1:1" x14ac:dyDescent="0.25">
      <c r="A833">
        <v>-2.5938578755769415</v>
      </c>
    </row>
    <row r="834" spans="1:1" x14ac:dyDescent="0.25">
      <c r="A834">
        <v>-2.5935782059561463</v>
      </c>
    </row>
    <row r="835" spans="1:1" x14ac:dyDescent="0.25">
      <c r="A835">
        <v>-2.5933449205651415</v>
      </c>
    </row>
    <row r="836" spans="1:1" x14ac:dyDescent="0.25">
      <c r="A836">
        <v>-2.5920393409207465</v>
      </c>
    </row>
    <row r="837" spans="1:1" x14ac:dyDescent="0.25">
      <c r="A837">
        <v>-2.5919458903401393</v>
      </c>
    </row>
    <row r="838" spans="1:1" x14ac:dyDescent="0.25">
      <c r="A838">
        <v>-2.5911525835865179</v>
      </c>
    </row>
    <row r="839" spans="1:1" x14ac:dyDescent="0.25">
      <c r="A839">
        <v>-2.5896123543090654</v>
      </c>
    </row>
    <row r="840" spans="1:1" x14ac:dyDescent="0.25">
      <c r="A840">
        <v>-2.5875578057777604</v>
      </c>
    </row>
    <row r="841" spans="1:1" x14ac:dyDescent="0.25">
      <c r="A841">
        <v>-2.582508745940868</v>
      </c>
    </row>
    <row r="842" spans="1:1" x14ac:dyDescent="0.25">
      <c r="A842">
        <v>-2.5824152953602608</v>
      </c>
    </row>
    <row r="843" spans="1:1" x14ac:dyDescent="0.25">
      <c r="A843">
        <v>-2.5822283941990465</v>
      </c>
    </row>
    <row r="844" spans="1:1" x14ac:dyDescent="0.25">
      <c r="A844">
        <v>-2.5758580659341535</v>
      </c>
    </row>
    <row r="845" spans="1:1" x14ac:dyDescent="0.25">
      <c r="A845">
        <v>-2.5741691342729611</v>
      </c>
    </row>
    <row r="846" spans="1:1" x14ac:dyDescent="0.25">
      <c r="A846">
        <v>-2.5720102212246276</v>
      </c>
    </row>
    <row r="847" spans="1:1" x14ac:dyDescent="0.25">
      <c r="A847">
        <v>-2.5699904608656654</v>
      </c>
    </row>
    <row r="848" spans="1:1" x14ac:dyDescent="0.25">
      <c r="A848">
        <v>-2.5698492618132152</v>
      </c>
    </row>
    <row r="849" spans="1:1" x14ac:dyDescent="0.25">
      <c r="A849">
        <v>-2.5675457391072998</v>
      </c>
    </row>
    <row r="850" spans="1:1" x14ac:dyDescent="0.25">
      <c r="A850">
        <v>-2.5667926774942318</v>
      </c>
    </row>
    <row r="851" spans="1:1" x14ac:dyDescent="0.25">
      <c r="A851">
        <v>-2.5633097675337924</v>
      </c>
    </row>
    <row r="852" spans="1:1" x14ac:dyDescent="0.25">
      <c r="A852">
        <v>-2.5631678863603158</v>
      </c>
    </row>
    <row r="853" spans="1:1" x14ac:dyDescent="0.25">
      <c r="A853">
        <v>-2.5626030901505148</v>
      </c>
    </row>
    <row r="854" spans="1:1" x14ac:dyDescent="0.25">
      <c r="A854">
        <v>-2.5600096660084093</v>
      </c>
    </row>
    <row r="855" spans="1:1" x14ac:dyDescent="0.25">
      <c r="A855">
        <v>-2.5596795194316657</v>
      </c>
    </row>
    <row r="856" spans="1:1" x14ac:dyDescent="0.25">
      <c r="A856">
        <v>-2.557367129152408</v>
      </c>
    </row>
    <row r="857" spans="1:1" x14ac:dyDescent="0.25">
      <c r="A857">
        <v>-2.5573200628015913</v>
      </c>
    </row>
    <row r="858" spans="1:1" x14ac:dyDescent="0.25">
      <c r="A858">
        <v>-2.5567532202287113</v>
      </c>
    </row>
    <row r="859" spans="1:1" x14ac:dyDescent="0.25">
      <c r="A859">
        <v>-2.5563282588293079</v>
      </c>
    </row>
    <row r="860" spans="1:1" x14ac:dyDescent="0.25">
      <c r="A860">
        <v>-2.5541543391183952</v>
      </c>
    </row>
    <row r="861" spans="1:1" x14ac:dyDescent="0.25">
      <c r="A861">
        <v>-2.553303734198562</v>
      </c>
    </row>
    <row r="862" spans="1:1" x14ac:dyDescent="0.25">
      <c r="A862">
        <v>-2.5531618530250855</v>
      </c>
    </row>
    <row r="863" spans="1:1" x14ac:dyDescent="0.25">
      <c r="A863">
        <v>-2.5531147866742687</v>
      </c>
    </row>
    <row r="864" spans="1:1" x14ac:dyDescent="0.25">
      <c r="A864">
        <v>-2.5529251570289491</v>
      </c>
    </row>
    <row r="865" spans="1:1" x14ac:dyDescent="0.25">
      <c r="A865">
        <v>-2.5524046986858595</v>
      </c>
    </row>
    <row r="866" spans="1:1" x14ac:dyDescent="0.25">
      <c r="A866">
        <v>-2.5524046986858595</v>
      </c>
    </row>
    <row r="867" spans="1:1" x14ac:dyDescent="0.25">
      <c r="A867">
        <v>-2.5501803020189984</v>
      </c>
    </row>
    <row r="868" spans="1:1" x14ac:dyDescent="0.25">
      <c r="A868">
        <v>-2.5449184204218911</v>
      </c>
    </row>
    <row r="869" spans="1:1" x14ac:dyDescent="0.25">
      <c r="A869">
        <v>-2.5445862274820685</v>
      </c>
    </row>
    <row r="870" spans="1:1" x14ac:dyDescent="0.25">
      <c r="A870">
        <v>-2.541878889128566</v>
      </c>
    </row>
    <row r="871" spans="1:1" x14ac:dyDescent="0.25">
      <c r="A871">
        <v>-2.5398345724126559</v>
      </c>
    </row>
    <row r="872" spans="1:1" x14ac:dyDescent="0.25">
      <c r="A872">
        <v>-2.5392158886417748</v>
      </c>
    </row>
    <row r="873" spans="1:1" x14ac:dyDescent="0.25">
      <c r="A873">
        <v>-2.5391688222909581</v>
      </c>
    </row>
    <row r="874" spans="1:1" x14ac:dyDescent="0.25">
      <c r="A874">
        <v>-2.53869270181458</v>
      </c>
    </row>
    <row r="875" spans="1:1" x14ac:dyDescent="0.25">
      <c r="A875">
        <v>-2.538312078281888</v>
      </c>
    </row>
    <row r="876" spans="1:1" x14ac:dyDescent="0.25">
      <c r="A876">
        <v>-2.5376456460391639</v>
      </c>
    </row>
    <row r="877" spans="1:1" x14ac:dyDescent="0.25">
      <c r="A877">
        <v>-2.5374075858009748</v>
      </c>
    </row>
    <row r="878" spans="1:1" x14ac:dyDescent="0.25">
      <c r="A878">
        <v>-2.5370262801472565</v>
      </c>
    </row>
    <row r="879" spans="1:1" x14ac:dyDescent="0.25">
      <c r="A879">
        <v>-2.5361217876663433</v>
      </c>
    </row>
    <row r="880" spans="1:1" x14ac:dyDescent="0.25">
      <c r="A880">
        <v>-2.5355979187181221</v>
      </c>
    </row>
    <row r="881" spans="1:1" x14ac:dyDescent="0.25">
      <c r="A881">
        <v>-2.5346443135233132</v>
      </c>
    </row>
    <row r="882" spans="1:1" x14ac:dyDescent="0.25">
      <c r="A882">
        <v>-2.5344055711640978</v>
      </c>
    </row>
    <row r="883" spans="1:1" x14ac:dyDescent="0.25">
      <c r="A883">
        <v>-2.532688672540826</v>
      </c>
    </row>
    <row r="884" spans="1:1" x14ac:dyDescent="0.25">
      <c r="A884">
        <v>-2.5319731275842061</v>
      </c>
    </row>
    <row r="885" spans="1:1" x14ac:dyDescent="0.25">
      <c r="A885">
        <v>-2.5309704096755015</v>
      </c>
    </row>
    <row r="886" spans="1:1" x14ac:dyDescent="0.25">
      <c r="A886">
        <v>-2.5305399913078874</v>
      </c>
    </row>
    <row r="887" spans="1:1" x14ac:dyDescent="0.25">
      <c r="A887">
        <v>-2.5298715127020843</v>
      </c>
    </row>
    <row r="888" spans="1:1" x14ac:dyDescent="0.25">
      <c r="A888">
        <v>-2.5278633484005697</v>
      </c>
    </row>
    <row r="889" spans="1:1" x14ac:dyDescent="0.25">
      <c r="A889">
        <v>-2.5261887412809303</v>
      </c>
    </row>
    <row r="890" spans="1:1" x14ac:dyDescent="0.25">
      <c r="A890">
        <v>-2.5258060713851593</v>
      </c>
    </row>
    <row r="891" spans="1:1" x14ac:dyDescent="0.25">
      <c r="A891">
        <v>-2.5242733454389965</v>
      </c>
    </row>
    <row r="892" spans="1:1" x14ac:dyDescent="0.25">
      <c r="A892">
        <v>-2.5231710378604477</v>
      </c>
    </row>
    <row r="893" spans="1:1" x14ac:dyDescent="0.25">
      <c r="A893">
        <v>-2.522931613380206</v>
      </c>
    </row>
    <row r="894" spans="1:1" x14ac:dyDescent="0.25">
      <c r="A894">
        <v>-2.5206287727953169</v>
      </c>
    </row>
    <row r="895" spans="1:1" x14ac:dyDescent="0.25">
      <c r="A895">
        <v>-2.5201492417138072</v>
      </c>
    </row>
    <row r="896" spans="1:1" x14ac:dyDescent="0.25">
      <c r="A896">
        <v>-2.5182277067826364</v>
      </c>
    </row>
    <row r="897" spans="1:1" x14ac:dyDescent="0.25">
      <c r="A897">
        <v>-2.5155831235635562</v>
      </c>
    </row>
    <row r="898" spans="1:1" x14ac:dyDescent="0.25">
      <c r="A898">
        <v>-2.5133198459981942</v>
      </c>
    </row>
    <row r="899" spans="1:1" x14ac:dyDescent="0.25">
      <c r="A899">
        <v>-2.5131274878687693</v>
      </c>
    </row>
    <row r="900" spans="1:1" x14ac:dyDescent="0.25">
      <c r="A900">
        <v>-2.5125490492384417</v>
      </c>
    </row>
    <row r="901" spans="1:1" x14ac:dyDescent="0.25">
      <c r="A901">
        <v>-2.5120183590799572</v>
      </c>
    </row>
    <row r="902" spans="1:1" x14ac:dyDescent="0.25">
      <c r="A902">
        <v>-2.5106200109759813</v>
      </c>
    </row>
    <row r="903" spans="1:1" x14ac:dyDescent="0.25">
      <c r="A903">
        <v>-2.5105238319112688</v>
      </c>
    </row>
    <row r="904" spans="1:1" x14ac:dyDescent="0.25">
      <c r="A904">
        <v>-2.5100415723456537</v>
      </c>
    </row>
    <row r="905" spans="1:1" x14ac:dyDescent="0.25">
      <c r="A905">
        <v>-2.5090279405005278</v>
      </c>
    </row>
    <row r="906" spans="1:1" x14ac:dyDescent="0.25">
      <c r="A906">
        <v>-2.5089788277866321</v>
      </c>
    </row>
    <row r="907" spans="1:1" x14ac:dyDescent="0.25">
      <c r="A907">
        <v>-2.508931079314789</v>
      </c>
    </row>
    <row r="908" spans="1:1" x14ac:dyDescent="0.25">
      <c r="A908">
        <v>-2.5086896084714683</v>
      </c>
    </row>
    <row r="909" spans="1:1" x14ac:dyDescent="0.25">
      <c r="A909">
        <v>-2.5019161466800144</v>
      </c>
    </row>
    <row r="910" spans="1:1" x14ac:dyDescent="0.25">
      <c r="A910">
        <v>-2.5017224243085368</v>
      </c>
    </row>
    <row r="911" spans="1:1" x14ac:dyDescent="0.25">
      <c r="A911">
        <v>-2.5005587258376183</v>
      </c>
    </row>
    <row r="912" spans="1:1" x14ac:dyDescent="0.25">
      <c r="A912">
        <v>-2.5004618646518795</v>
      </c>
    </row>
    <row r="913" spans="1:1" x14ac:dyDescent="0.25">
      <c r="A913">
        <v>-2.4991999407531695</v>
      </c>
    </row>
    <row r="914" spans="1:1" x14ac:dyDescent="0.25">
      <c r="A914">
        <v>-2.498617409396684</v>
      </c>
    </row>
    <row r="915" spans="1:1" x14ac:dyDescent="0.25">
      <c r="A915">
        <v>-2.4985205482109452</v>
      </c>
    </row>
    <row r="916" spans="1:1" x14ac:dyDescent="0.25">
      <c r="A916">
        <v>-2.4966740465926707</v>
      </c>
    </row>
    <row r="917" spans="1:1" x14ac:dyDescent="0.25">
      <c r="A917">
        <v>-2.4965765032859055</v>
      </c>
    </row>
    <row r="918" spans="1:1" x14ac:dyDescent="0.25">
      <c r="A918">
        <v>-2.495360963616986</v>
      </c>
    </row>
    <row r="919" spans="1:1" x14ac:dyDescent="0.25">
      <c r="A919">
        <v>-2.4943875769124135</v>
      </c>
    </row>
    <row r="920" spans="1:1" x14ac:dyDescent="0.25">
      <c r="A920">
        <v>-2.4936570252932144</v>
      </c>
    </row>
    <row r="921" spans="1:1" x14ac:dyDescent="0.25">
      <c r="A921">
        <v>-2.4934141902078411</v>
      </c>
    </row>
    <row r="922" spans="1:1" x14ac:dyDescent="0.25">
      <c r="A922">
        <v>-2.4928289303672502</v>
      </c>
    </row>
    <row r="923" spans="1:1" x14ac:dyDescent="0.25">
      <c r="A923">
        <v>-2.491415575600695</v>
      </c>
    </row>
    <row r="924" spans="1:1" x14ac:dyDescent="0.25">
      <c r="A924">
        <v>-2.4912696017010605</v>
      </c>
    </row>
    <row r="925" spans="1:1" x14ac:dyDescent="0.25">
      <c r="A925">
        <v>-2.4880486262147317</v>
      </c>
    </row>
    <row r="926" spans="1:1" x14ac:dyDescent="0.25">
      <c r="A926">
        <v>-2.4856530171702618</v>
      </c>
    </row>
    <row r="927" spans="1:1" x14ac:dyDescent="0.25">
      <c r="A927">
        <v>-2.4848208295181395</v>
      </c>
    </row>
    <row r="928" spans="1:1" x14ac:dyDescent="0.25">
      <c r="A928">
        <v>-2.4836946477036692</v>
      </c>
    </row>
    <row r="929" spans="1:1" x14ac:dyDescent="0.25">
      <c r="A929">
        <v>-2.4835971043969041</v>
      </c>
    </row>
    <row r="930" spans="1:1" x14ac:dyDescent="0.25">
      <c r="A930">
        <v>-2.4808999978587964</v>
      </c>
    </row>
    <row r="931" spans="1:1" x14ac:dyDescent="0.25">
      <c r="A931">
        <v>-2.4796244315395599</v>
      </c>
    </row>
    <row r="932" spans="1:1" x14ac:dyDescent="0.25">
      <c r="A932">
        <v>-2.4788386281172281</v>
      </c>
    </row>
    <row r="933" spans="1:1" x14ac:dyDescent="0.25">
      <c r="A933">
        <v>-2.4773638824583033</v>
      </c>
    </row>
    <row r="934" spans="1:1" x14ac:dyDescent="0.25">
      <c r="A934">
        <v>-2.4767738477705281</v>
      </c>
    </row>
    <row r="935" spans="1:1" x14ac:dyDescent="0.25">
      <c r="A935">
        <v>-2.4763802639383359</v>
      </c>
    </row>
    <row r="936" spans="1:1" x14ac:dyDescent="0.25">
      <c r="A936">
        <v>-2.4750514921790456</v>
      </c>
    </row>
    <row r="937" spans="1:1" x14ac:dyDescent="0.25">
      <c r="A937">
        <v>-2.4743127551075306</v>
      </c>
    </row>
    <row r="938" spans="1:1" x14ac:dyDescent="0.25">
      <c r="A938">
        <v>-2.4742629602726085</v>
      </c>
    </row>
    <row r="939" spans="1:1" x14ac:dyDescent="0.25">
      <c r="A939">
        <v>-2.4741156221309213</v>
      </c>
    </row>
    <row r="940" spans="1:1" x14ac:dyDescent="0.25">
      <c r="A940">
        <v>-2.4720938154088801</v>
      </c>
    </row>
    <row r="941" spans="1:1" x14ac:dyDescent="0.25">
      <c r="A941">
        <v>-2.4717486621695572</v>
      </c>
    </row>
    <row r="942" spans="1:1" x14ac:dyDescent="0.25">
      <c r="A942">
        <v>-2.4716006419068437</v>
      </c>
    </row>
    <row r="943" spans="1:1" x14ac:dyDescent="0.25">
      <c r="A943">
        <v>-2.4714526216441302</v>
      </c>
    </row>
    <row r="944" spans="1:1" x14ac:dyDescent="0.25">
      <c r="A944">
        <v>-2.4711565811187031</v>
      </c>
    </row>
    <row r="945" spans="1:1" x14ac:dyDescent="0.25">
      <c r="A945">
        <v>-2.4665590854012409</v>
      </c>
    </row>
    <row r="946" spans="1:1" x14ac:dyDescent="0.25">
      <c r="A946">
        <v>-2.4658660504384899</v>
      </c>
    </row>
    <row r="947" spans="1:1" x14ac:dyDescent="0.25">
      <c r="A947">
        <v>-2.464726226203493</v>
      </c>
    </row>
    <row r="948" spans="1:1" x14ac:dyDescent="0.25">
      <c r="A948">
        <v>-2.4623449417005761</v>
      </c>
    </row>
    <row r="949" spans="1:1" x14ac:dyDescent="0.25">
      <c r="A949">
        <v>-2.4596621597040214</v>
      </c>
    </row>
    <row r="950" spans="1:1" x14ac:dyDescent="0.25">
      <c r="A950">
        <v>-2.4558279574150221</v>
      </c>
    </row>
    <row r="951" spans="1:1" x14ac:dyDescent="0.25">
      <c r="A951">
        <v>-2.4522331796062646</v>
      </c>
    </row>
    <row r="952" spans="1:1" x14ac:dyDescent="0.25">
      <c r="A952">
        <v>-2.4520831129804721</v>
      </c>
    </row>
    <row r="953" spans="1:1" x14ac:dyDescent="0.25">
      <c r="A953">
        <v>-2.4514330516423799</v>
      </c>
    </row>
    <row r="954" spans="1:1" x14ac:dyDescent="0.25">
      <c r="A954">
        <v>-2.4512331901816653</v>
      </c>
    </row>
    <row r="955" spans="1:1" x14ac:dyDescent="0.25">
      <c r="A955">
        <v>-2.4481786522257609</v>
      </c>
    </row>
    <row r="956" spans="1:1" x14ac:dyDescent="0.25">
      <c r="A956">
        <v>-2.4461220573313769</v>
      </c>
    </row>
    <row r="957" spans="1:1" x14ac:dyDescent="0.25">
      <c r="A957">
        <v>-2.4445647750282662</v>
      </c>
    </row>
    <row r="958" spans="1:1" x14ac:dyDescent="0.25">
      <c r="A958">
        <v>-2.4443642314465253</v>
      </c>
    </row>
    <row r="959" spans="1:1" x14ac:dyDescent="0.25">
      <c r="A959">
        <v>-2.4404884197749199</v>
      </c>
    </row>
    <row r="960" spans="1:1" x14ac:dyDescent="0.25">
      <c r="A960">
        <v>-2.4374106897041203</v>
      </c>
    </row>
    <row r="961" spans="1:1" x14ac:dyDescent="0.25">
      <c r="A961">
        <v>-2.4365014223760229</v>
      </c>
    </row>
    <row r="962" spans="1:1" x14ac:dyDescent="0.25">
      <c r="A962">
        <v>-2.4351364982023371</v>
      </c>
    </row>
    <row r="963" spans="1:1" x14ac:dyDescent="0.25">
      <c r="A963">
        <v>-2.4347313183126973</v>
      </c>
    </row>
    <row r="964" spans="1:1" x14ac:dyDescent="0.25">
      <c r="A964">
        <v>-2.4314373558765512</v>
      </c>
    </row>
    <row r="965" spans="1:1" x14ac:dyDescent="0.25">
      <c r="A965">
        <v>-2.4297620666358855</v>
      </c>
    </row>
    <row r="966" spans="1:1" x14ac:dyDescent="0.25">
      <c r="A966">
        <v>-2.4276781869004482</v>
      </c>
    </row>
    <row r="967" spans="1:1" x14ac:dyDescent="0.25">
      <c r="A967">
        <v>-2.4275758687464988</v>
      </c>
    </row>
    <row r="968" spans="1:1" x14ac:dyDescent="0.25">
      <c r="A968">
        <v>-2.4273725966806525</v>
      </c>
    </row>
    <row r="969" spans="1:1" x14ac:dyDescent="0.25">
      <c r="A969">
        <v>-2.4270670064608568</v>
      </c>
    </row>
    <row r="970" spans="1:1" x14ac:dyDescent="0.25">
      <c r="A970">
        <v>-2.426405349065317</v>
      </c>
    </row>
    <row r="971" spans="1:1" x14ac:dyDescent="0.25">
      <c r="A971">
        <v>-2.425844645581674</v>
      </c>
    </row>
    <row r="972" spans="1:1" x14ac:dyDescent="0.25">
      <c r="A972">
        <v>-2.4256918504717762</v>
      </c>
    </row>
    <row r="973" spans="1:1" x14ac:dyDescent="0.25">
      <c r="A973">
        <v>-2.4214558788982687</v>
      </c>
    </row>
    <row r="974" spans="1:1" x14ac:dyDescent="0.25">
      <c r="A974">
        <v>-2.4209961293265225</v>
      </c>
    </row>
    <row r="975" spans="1:1" x14ac:dyDescent="0.25">
      <c r="A975">
        <v>-2.4187949247745566</v>
      </c>
    </row>
    <row r="976" spans="1:1" x14ac:dyDescent="0.25">
      <c r="A976">
        <v>-2.4179238562239336</v>
      </c>
    </row>
    <row r="977" spans="1:1" x14ac:dyDescent="0.25">
      <c r="A977">
        <v>-2.4162308318365833</v>
      </c>
    </row>
    <row r="978" spans="1:1" x14ac:dyDescent="0.25">
      <c r="A978">
        <v>-2.4147410795150792</v>
      </c>
    </row>
    <row r="979" spans="1:1" x14ac:dyDescent="0.25">
      <c r="A979">
        <v>-2.4121176420478152</v>
      </c>
    </row>
    <row r="980" spans="1:1" x14ac:dyDescent="0.25">
      <c r="A980">
        <v>-2.4112417986500079</v>
      </c>
    </row>
    <row r="981" spans="1:1" x14ac:dyDescent="0.25">
      <c r="A981">
        <v>-2.4106237970001532</v>
      </c>
    </row>
    <row r="982" spans="1:1" x14ac:dyDescent="0.25">
      <c r="A982">
        <v>-2.4097465893602932</v>
      </c>
    </row>
    <row r="983" spans="1:1" x14ac:dyDescent="0.25">
      <c r="A983">
        <v>-2.4095405888103416</v>
      </c>
    </row>
    <row r="984" spans="1:1" x14ac:dyDescent="0.25">
      <c r="A984">
        <v>-2.4091790646663869</v>
      </c>
    </row>
    <row r="985" spans="1:1" x14ac:dyDescent="0.25">
      <c r="A985">
        <v>-2.4088175405224321</v>
      </c>
    </row>
    <row r="986" spans="1:1" x14ac:dyDescent="0.25">
      <c r="A986">
        <v>-2.4061811427556679</v>
      </c>
    </row>
    <row r="987" spans="1:1" x14ac:dyDescent="0.25">
      <c r="A987">
        <v>-2.4040058588027025</v>
      </c>
    </row>
    <row r="988" spans="1:1" x14ac:dyDescent="0.25">
      <c r="A988">
        <v>-2.4018271642446054</v>
      </c>
    </row>
    <row r="989" spans="1:1" x14ac:dyDescent="0.25">
      <c r="A989">
        <v>-2.4013073880225422</v>
      </c>
    </row>
    <row r="990" spans="1:1" x14ac:dyDescent="0.25">
      <c r="A990">
        <v>-2.3998517417523546</v>
      </c>
    </row>
    <row r="991" spans="1:1" x14ac:dyDescent="0.25">
      <c r="A991">
        <v>-2.3990713952982334</v>
      </c>
    </row>
    <row r="992" spans="1:1" x14ac:dyDescent="0.25">
      <c r="A992">
        <v>-2.3981341610080564</v>
      </c>
    </row>
    <row r="993" spans="1:1" x14ac:dyDescent="0.25">
      <c r="A993">
        <v>-2.3980823198100554</v>
      </c>
    </row>
    <row r="994" spans="1:1" x14ac:dyDescent="0.25">
      <c r="A994">
        <v>-2.3978735907759985</v>
      </c>
    </row>
    <row r="995" spans="1:1" x14ac:dyDescent="0.25">
      <c r="A995">
        <v>-2.3966744220117109</v>
      </c>
    </row>
    <row r="996" spans="1:1" x14ac:dyDescent="0.25">
      <c r="A996">
        <v>-2.3953176832903411</v>
      </c>
    </row>
    <row r="997" spans="1:1" x14ac:dyDescent="0.25">
      <c r="A997">
        <v>-2.3946908140671441</v>
      </c>
    </row>
    <row r="998" spans="1:1" x14ac:dyDescent="0.25">
      <c r="A998">
        <v>-2.3946389728691431</v>
      </c>
    </row>
    <row r="999" spans="1:1" x14ac:dyDescent="0.25">
      <c r="A999">
        <v>-2.3928613654745279</v>
      </c>
    </row>
    <row r="1000" spans="1:1" x14ac:dyDescent="0.25">
      <c r="A1000">
        <v>-2.3928088421555005</v>
      </c>
    </row>
    <row r="1001" spans="1:1" x14ac:dyDescent="0.25">
      <c r="A1001">
        <v>-2.391709263061057</v>
      </c>
    </row>
    <row r="1002" spans="1:1" x14ac:dyDescent="0.25">
      <c r="A1002">
        <v>-2.3909234596387252</v>
      </c>
    </row>
    <row r="1003" spans="1:1" x14ac:dyDescent="0.25">
      <c r="A1003">
        <v>-2.3895073763880648</v>
      </c>
    </row>
    <row r="1004" spans="1:1" x14ac:dyDescent="0.25">
      <c r="A1004">
        <v>-2.388142452214379</v>
      </c>
    </row>
    <row r="1005" spans="1:1" x14ac:dyDescent="0.25">
      <c r="A1005">
        <v>-2.3847755028284157</v>
      </c>
    </row>
    <row r="1006" spans="1:1" x14ac:dyDescent="0.25">
      <c r="A1006">
        <v>-2.3837734670407373</v>
      </c>
    </row>
    <row r="1007" spans="1:1" x14ac:dyDescent="0.25">
      <c r="A1007">
        <v>-2.3829296833311675</v>
      </c>
    </row>
    <row r="1008" spans="1:1" x14ac:dyDescent="0.25">
      <c r="A1008">
        <v>-2.3802346231561389</v>
      </c>
    </row>
    <row r="1009" spans="1:1" x14ac:dyDescent="0.25">
      <c r="A1009">
        <v>-2.3784877112077085</v>
      </c>
    </row>
    <row r="1010" spans="1:1" x14ac:dyDescent="0.25">
      <c r="A1010">
        <v>-2.3761002876155546</v>
      </c>
    </row>
    <row r="1011" spans="1:1" x14ac:dyDescent="0.25">
      <c r="A1011">
        <v>-2.3751971593766941</v>
      </c>
    </row>
    <row r="1012" spans="1:1" x14ac:dyDescent="0.25">
      <c r="A1012">
        <v>-2.3749311321764255</v>
      </c>
    </row>
    <row r="1013" spans="1:1" x14ac:dyDescent="0.25">
      <c r="A1013">
        <v>-2.3733895386569204</v>
      </c>
    </row>
    <row r="1014" spans="1:1" x14ac:dyDescent="0.25">
      <c r="A1014">
        <v>-2.3713111158896938</v>
      </c>
    </row>
    <row r="1015" spans="1:1" x14ac:dyDescent="0.25">
      <c r="A1015">
        <v>-2.3709912011283452</v>
      </c>
    </row>
    <row r="1016" spans="1:1" x14ac:dyDescent="0.25">
      <c r="A1016">
        <v>-2.3697633832809517</v>
      </c>
    </row>
    <row r="1017" spans="1:1" x14ac:dyDescent="0.25">
      <c r="A1017">
        <v>-2.369389580958523</v>
      </c>
    </row>
    <row r="1018" spans="1:1" x14ac:dyDescent="0.25">
      <c r="A1018">
        <v>-2.3678391198656756</v>
      </c>
    </row>
    <row r="1019" spans="1:1" x14ac:dyDescent="0.25">
      <c r="A1019">
        <v>-2.3664469108509367</v>
      </c>
    </row>
    <row r="1020" spans="1:1" x14ac:dyDescent="0.25">
      <c r="A1020">
        <v>-2.3662327248486692</v>
      </c>
    </row>
    <row r="1021" spans="1:1" x14ac:dyDescent="0.25">
      <c r="A1021">
        <v>-2.3634974195330871</v>
      </c>
    </row>
    <row r="1022" spans="1:1" x14ac:dyDescent="0.25">
      <c r="A1022">
        <v>-2.3628521330421792</v>
      </c>
    </row>
    <row r="1023" spans="1:1" x14ac:dyDescent="0.25">
      <c r="A1023">
        <v>-2.3625833773578053</v>
      </c>
    </row>
    <row r="1024" spans="1:1" x14ac:dyDescent="0.25">
      <c r="A1024">
        <v>-2.3621536411112176</v>
      </c>
    </row>
    <row r="1025" spans="1:1" x14ac:dyDescent="0.25">
      <c r="A1025">
        <v>-2.3616693351825235</v>
      </c>
    </row>
    <row r="1026" spans="1:1" x14ac:dyDescent="0.25">
      <c r="A1026">
        <v>-2.3613460098160433</v>
      </c>
    </row>
    <row r="1027" spans="1:1" x14ac:dyDescent="0.25">
      <c r="A1027">
        <v>-2.3603773979586551</v>
      </c>
    </row>
    <row r="1028" spans="1:1" x14ac:dyDescent="0.25">
      <c r="A1028">
        <v>-2.3574101714941209</v>
      </c>
    </row>
    <row r="1029" spans="1:1" x14ac:dyDescent="0.25">
      <c r="A1029">
        <v>-2.3572478266898544</v>
      </c>
    </row>
    <row r="1030" spans="1:1" x14ac:dyDescent="0.25">
      <c r="A1030">
        <v>-2.3566530171548949</v>
      </c>
    </row>
    <row r="1031" spans="1:1" x14ac:dyDescent="0.25">
      <c r="A1031">
        <v>-2.3563828972284684</v>
      </c>
    </row>
    <row r="1032" spans="1:1" x14ac:dyDescent="0.25">
      <c r="A1032">
        <v>-2.3558412931335626</v>
      </c>
    </row>
    <row r="1033" spans="1:1" x14ac:dyDescent="0.25">
      <c r="A1033">
        <v>-2.355571173207136</v>
      </c>
    </row>
    <row r="1034" spans="1:1" x14ac:dyDescent="0.25">
      <c r="A1034">
        <v>-2.3535671016317794</v>
      </c>
    </row>
    <row r="1035" spans="1:1" x14ac:dyDescent="0.25">
      <c r="A1035">
        <v>-2.3508522599469872</v>
      </c>
    </row>
    <row r="1036" spans="1:1" x14ac:dyDescent="0.25">
      <c r="A1036">
        <v>-2.3505800936574817</v>
      </c>
    </row>
    <row r="1037" spans="1:1" x14ac:dyDescent="0.25">
      <c r="A1037">
        <v>-2.3494375409383794</v>
      </c>
    </row>
    <row r="1038" spans="1:1" x14ac:dyDescent="0.25">
      <c r="A1038">
        <v>-2.3484027633414373</v>
      </c>
    </row>
    <row r="1039" spans="1:1" x14ac:dyDescent="0.25">
      <c r="A1039">
        <v>-2.3456742792361185</v>
      </c>
    </row>
    <row r="1040" spans="1:1" x14ac:dyDescent="0.25">
      <c r="A1040">
        <v>-2.3441974872141147</v>
      </c>
    </row>
    <row r="1041" spans="1:1" x14ac:dyDescent="0.25">
      <c r="A1041">
        <v>-2.3432125044520946</v>
      </c>
    </row>
    <row r="1042" spans="1:1" x14ac:dyDescent="0.25">
      <c r="A1042">
        <v>-2.3411838765197901</v>
      </c>
    </row>
    <row r="1043" spans="1:1" x14ac:dyDescent="0.25">
      <c r="A1043">
        <v>-2.3408537299430465</v>
      </c>
    </row>
    <row r="1044" spans="1:1" x14ac:dyDescent="0.25">
      <c r="A1044">
        <v>-2.3404144440020902</v>
      </c>
    </row>
    <row r="1045" spans="1:1" x14ac:dyDescent="0.25">
      <c r="A1045">
        <v>-2.3390952219371686</v>
      </c>
    </row>
    <row r="1046" spans="1:1" x14ac:dyDescent="0.25">
      <c r="A1046">
        <v>-2.3355693383520704</v>
      </c>
    </row>
    <row r="1047" spans="1:1" x14ac:dyDescent="0.25">
      <c r="A1047">
        <v>-2.334575488016708</v>
      </c>
    </row>
    <row r="1048" spans="1:1" x14ac:dyDescent="0.25">
      <c r="A1048">
        <v>-2.3325291249377189</v>
      </c>
    </row>
    <row r="1049" spans="1:1" x14ac:dyDescent="0.25">
      <c r="A1049">
        <v>-2.3324731910135599</v>
      </c>
    </row>
    <row r="1050" spans="1:1" x14ac:dyDescent="0.25">
      <c r="A1050">
        <v>-2.3323626874072945</v>
      </c>
    </row>
    <row r="1051" spans="1:1" x14ac:dyDescent="0.25">
      <c r="A1051">
        <v>-2.3310884853301106</v>
      </c>
    </row>
    <row r="1052" spans="1:1" x14ac:dyDescent="0.25">
      <c r="A1052">
        <v>-2.3302562976779884</v>
      </c>
    </row>
    <row r="1053" spans="1:1" x14ac:dyDescent="0.25">
      <c r="A1053">
        <v>-2.3279220795258881</v>
      </c>
    </row>
    <row r="1054" spans="1:1" x14ac:dyDescent="0.25">
      <c r="A1054">
        <v>-2.3255830865266036</v>
      </c>
    </row>
    <row r="1055" spans="1:1" x14ac:dyDescent="0.25">
      <c r="A1055">
        <v>-2.3243000168760775</v>
      </c>
    </row>
    <row r="1056" spans="1:1" x14ac:dyDescent="0.25">
      <c r="A1056">
        <v>-2.3239644133311232</v>
      </c>
    </row>
    <row r="1057" spans="1:1" x14ac:dyDescent="0.25">
      <c r="A1057">
        <v>-2.3228470990899952</v>
      </c>
    </row>
    <row r="1058" spans="1:1" x14ac:dyDescent="0.25">
      <c r="A1058">
        <v>-2.3190367710369175</v>
      </c>
    </row>
    <row r="1059" spans="1:1" x14ac:dyDescent="0.25">
      <c r="A1059">
        <v>-2.3184187693870628</v>
      </c>
    </row>
    <row r="1060" spans="1:1" x14ac:dyDescent="0.25">
      <c r="A1060">
        <v>-2.3175756677985193</v>
      </c>
    </row>
    <row r="1061" spans="1:1" x14ac:dyDescent="0.25">
      <c r="A1061">
        <v>-2.3172373357694598</v>
      </c>
    </row>
    <row r="1062" spans="1:1" x14ac:dyDescent="0.25">
      <c r="A1062">
        <v>-2.3170688518759563</v>
      </c>
    </row>
    <row r="1063" spans="1:1" x14ac:dyDescent="0.25">
      <c r="A1063">
        <v>-2.3165061020292343</v>
      </c>
    </row>
    <row r="1064" spans="1:1" x14ac:dyDescent="0.25">
      <c r="A1064">
        <v>-2.3150975221098635</v>
      </c>
    </row>
    <row r="1065" spans="1:1" x14ac:dyDescent="0.25">
      <c r="A1065">
        <v>-2.3143083080824001</v>
      </c>
    </row>
    <row r="1066" spans="1:1" x14ac:dyDescent="0.25">
      <c r="A1066">
        <v>-2.3110859683540186</v>
      </c>
    </row>
    <row r="1067" spans="1:1" x14ac:dyDescent="0.25">
      <c r="A1067">
        <v>-2.310575741826324</v>
      </c>
    </row>
    <row r="1068" spans="1:1" x14ac:dyDescent="0.25">
      <c r="A1068">
        <v>-2.3096125869371464</v>
      </c>
    </row>
    <row r="1069" spans="1:1" x14ac:dyDescent="0.25">
      <c r="A1069">
        <v>-2.308761299896287</v>
      </c>
    </row>
    <row r="1070" spans="1:1" x14ac:dyDescent="0.25">
      <c r="A1070">
        <v>-2.30756758810021</v>
      </c>
    </row>
    <row r="1071" spans="1:1" x14ac:dyDescent="0.25">
      <c r="A1071">
        <v>-2.3073404417984422</v>
      </c>
    </row>
    <row r="1072" spans="1:1" x14ac:dyDescent="0.25">
      <c r="A1072">
        <v>-2.3072265275870452</v>
      </c>
    </row>
    <row r="1073" spans="1:1" x14ac:dyDescent="0.25">
      <c r="A1073">
        <v>-2.3066576386510862</v>
      </c>
    </row>
    <row r="1074" spans="1:1" x14ac:dyDescent="0.25">
      <c r="A1074">
        <v>-2.3064298102282921</v>
      </c>
    </row>
    <row r="1075" spans="1:1" x14ac:dyDescent="0.25">
      <c r="A1075">
        <v>-2.3054625626129566</v>
      </c>
    </row>
    <row r="1076" spans="1:1" x14ac:dyDescent="0.25">
      <c r="A1076">
        <v>-2.3046644810121508</v>
      </c>
    </row>
    <row r="1077" spans="1:1" x14ac:dyDescent="0.25">
      <c r="A1077">
        <v>-2.3042074599245099</v>
      </c>
    </row>
    <row r="1078" spans="1:1" x14ac:dyDescent="0.25">
      <c r="A1078">
        <v>-2.3019796526525171</v>
      </c>
    </row>
    <row r="1079" spans="1:1" x14ac:dyDescent="0.25">
      <c r="A1079">
        <v>-2.296817360725254</v>
      </c>
    </row>
    <row r="1080" spans="1:1" x14ac:dyDescent="0.25">
      <c r="A1080">
        <v>-2.2956086422665978</v>
      </c>
    </row>
    <row r="1081" spans="1:1" x14ac:dyDescent="0.25">
      <c r="A1081">
        <v>-2.294686414639</v>
      </c>
    </row>
    <row r="1082" spans="1:1" x14ac:dyDescent="0.25">
      <c r="A1082">
        <v>-2.2934749676962385</v>
      </c>
    </row>
    <row r="1083" spans="1:1" x14ac:dyDescent="0.25">
      <c r="A1083">
        <v>-2.2931857483810747</v>
      </c>
    </row>
    <row r="1084" spans="1:1" x14ac:dyDescent="0.25">
      <c r="A1084">
        <v>-2.2912785379914569</v>
      </c>
    </row>
    <row r="1085" spans="1:1" x14ac:dyDescent="0.25">
      <c r="A1085">
        <v>-2.2908726759807907</v>
      </c>
    </row>
    <row r="1086" spans="1:1" x14ac:dyDescent="0.25">
      <c r="A1086">
        <v>-2.2902935552294368</v>
      </c>
    </row>
    <row r="1087" spans="1:1" x14ac:dyDescent="0.25">
      <c r="A1087">
        <v>-2.2883788415085293</v>
      </c>
    </row>
    <row r="1088" spans="1:1" x14ac:dyDescent="0.25">
      <c r="A1088">
        <v>-2.2883788415085293</v>
      </c>
    </row>
    <row r="1089" spans="1:1" x14ac:dyDescent="0.25">
      <c r="A1089">
        <v>-2.2877396941068584</v>
      </c>
    </row>
    <row r="1090" spans="1:1" x14ac:dyDescent="0.25">
      <c r="A1090">
        <v>-2.2867513007397067</v>
      </c>
    </row>
    <row r="1091" spans="1:1" x14ac:dyDescent="0.25">
      <c r="A1091">
        <v>-2.2862274317914855</v>
      </c>
    </row>
    <row r="1092" spans="1:1" x14ac:dyDescent="0.25">
      <c r="A1092">
        <v>-2.2842458702099977</v>
      </c>
    </row>
    <row r="1093" spans="1:1" x14ac:dyDescent="0.25">
      <c r="A1093">
        <v>-2.2824928191723304</v>
      </c>
    </row>
    <row r="1094" spans="1:1" x14ac:dyDescent="0.25">
      <c r="A1094">
        <v>-2.2820835465565326</v>
      </c>
    </row>
    <row r="1095" spans="1:1" x14ac:dyDescent="0.25">
      <c r="A1095">
        <v>-2.2783905433199836</v>
      </c>
    </row>
    <row r="1096" spans="1:1" x14ac:dyDescent="0.25">
      <c r="A1096">
        <v>-2.2780378867493711</v>
      </c>
    </row>
    <row r="1097" spans="1:1" x14ac:dyDescent="0.25">
      <c r="A1097">
        <v>-2.277743892587023</v>
      </c>
    </row>
    <row r="1098" spans="1:1" x14ac:dyDescent="0.25">
      <c r="A1098">
        <v>-2.2773318914871199</v>
      </c>
    </row>
    <row r="1099" spans="1:1" x14ac:dyDescent="0.25">
      <c r="A1099">
        <v>-2.2761545505956748</v>
      </c>
    </row>
    <row r="1100" spans="1:1" x14ac:dyDescent="0.25">
      <c r="A1100">
        <v>-2.2750945345207585</v>
      </c>
    </row>
    <row r="1101" spans="1:1" x14ac:dyDescent="0.25">
      <c r="A1101">
        <v>-2.2743864928954283</v>
      </c>
    </row>
    <row r="1102" spans="1:1" x14ac:dyDescent="0.25">
      <c r="A1102">
        <v>-2.2741497968992919</v>
      </c>
    </row>
    <row r="1103" spans="1:1" x14ac:dyDescent="0.25">
      <c r="A1103">
        <v>-2.272494971289416</v>
      </c>
    </row>
    <row r="1104" spans="1:1" x14ac:dyDescent="0.25">
      <c r="A1104">
        <v>-2.2709554241329899</v>
      </c>
    </row>
    <row r="1105" spans="1:1" x14ac:dyDescent="0.25">
      <c r="A1105">
        <v>-2.2697098711389119</v>
      </c>
    </row>
    <row r="1106" spans="1:1" x14ac:dyDescent="0.25">
      <c r="A1106">
        <v>-2.2694124663714321</v>
      </c>
    </row>
    <row r="1107" spans="1:1" x14ac:dyDescent="0.25">
      <c r="A1107">
        <v>-2.2664384186966346</v>
      </c>
    </row>
    <row r="1108" spans="1:1" x14ac:dyDescent="0.25">
      <c r="A1108">
        <v>-2.2654848135018257</v>
      </c>
    </row>
    <row r="1109" spans="1:1" x14ac:dyDescent="0.25">
      <c r="A1109">
        <v>-2.2644698174146471</v>
      </c>
    </row>
    <row r="1110" spans="1:1" x14ac:dyDescent="0.25">
      <c r="A1110">
        <v>-2.2620169102039656</v>
      </c>
    </row>
    <row r="1111" spans="1:1" x14ac:dyDescent="0.25">
      <c r="A1111">
        <v>-2.2618368302530145</v>
      </c>
    </row>
    <row r="1112" spans="1:1" x14ac:dyDescent="0.25">
      <c r="A1112">
        <v>-2.2604575815377759</v>
      </c>
    </row>
    <row r="1113" spans="1:1" x14ac:dyDescent="0.25">
      <c r="A1113">
        <v>-2.2595571817830207</v>
      </c>
    </row>
    <row r="1114" spans="1:1" x14ac:dyDescent="0.25">
      <c r="A1114">
        <v>-2.2582938936422581</v>
      </c>
    </row>
    <row r="1115" spans="1:1" x14ac:dyDescent="0.25">
      <c r="A1115">
        <v>-2.258113813691307</v>
      </c>
    </row>
    <row r="1116" spans="1:1" x14ac:dyDescent="0.25">
      <c r="A1116">
        <v>-2.2572707121027635</v>
      </c>
    </row>
    <row r="1117" spans="1:1" x14ac:dyDescent="0.25">
      <c r="A1117">
        <v>-2.2566070083441447</v>
      </c>
    </row>
    <row r="1118" spans="1:1" x14ac:dyDescent="0.25">
      <c r="A1118">
        <v>-2.256003331235843</v>
      </c>
    </row>
    <row r="1119" spans="1:1" x14ac:dyDescent="0.25">
      <c r="A1119">
        <v>-2.2558225691638656</v>
      </c>
    </row>
    <row r="1120" spans="1:1" x14ac:dyDescent="0.25">
      <c r="A1120">
        <v>-2.2537673385115342</v>
      </c>
    </row>
    <row r="1121" spans="1:1" x14ac:dyDescent="0.25">
      <c r="A1121">
        <v>-2.2491548361314928</v>
      </c>
    </row>
    <row r="1122" spans="1:1" x14ac:dyDescent="0.25">
      <c r="A1122">
        <v>-2.2473267517809292</v>
      </c>
    </row>
    <row r="1123" spans="1:1" x14ac:dyDescent="0.25">
      <c r="A1123">
        <v>-2.2469597706687638</v>
      </c>
    </row>
    <row r="1124" spans="1:1" x14ac:dyDescent="0.25">
      <c r="A1124">
        <v>-2.2468997440184468</v>
      </c>
    </row>
    <row r="1125" spans="1:1" x14ac:dyDescent="0.25">
      <c r="A1125">
        <v>-2.2439638951211238</v>
      </c>
    </row>
    <row r="1126" spans="1:1" x14ac:dyDescent="0.25">
      <c r="A1126">
        <v>-2.2433506683184534</v>
      </c>
    </row>
    <row r="1127" spans="1:1" x14ac:dyDescent="0.25">
      <c r="A1127">
        <v>-2.2395396581443494</v>
      </c>
    </row>
    <row r="1128" spans="1:1" x14ac:dyDescent="0.25">
      <c r="A1128">
        <v>-2.2393554854672404</v>
      </c>
    </row>
    <row r="1129" spans="1:1" x14ac:dyDescent="0.25">
      <c r="A1129">
        <v>-2.2379366737324746</v>
      </c>
    </row>
    <row r="1130" spans="1:1" x14ac:dyDescent="0.25">
      <c r="A1130">
        <v>-2.2378125277056826</v>
      </c>
    </row>
    <row r="1131" spans="1:1" x14ac:dyDescent="0.25">
      <c r="A1131">
        <v>-2.2373186720826199</v>
      </c>
    </row>
    <row r="1132" spans="1:1" x14ac:dyDescent="0.25">
      <c r="A1132">
        <v>-2.2366379152983429</v>
      </c>
    </row>
    <row r="1133" spans="1:1" x14ac:dyDescent="0.25">
      <c r="A1133">
        <v>-2.2362054505676499</v>
      </c>
    </row>
    <row r="1134" spans="1:1" x14ac:dyDescent="0.25">
      <c r="A1134">
        <v>-2.2354005477565808</v>
      </c>
    </row>
    <row r="1135" spans="1:1" x14ac:dyDescent="0.25">
      <c r="A1135">
        <v>-2.2332914295431694</v>
      </c>
    </row>
    <row r="1136" spans="1:1" x14ac:dyDescent="0.25">
      <c r="A1136">
        <v>-2.2320486050331967</v>
      </c>
    </row>
    <row r="1137" spans="1:1" x14ac:dyDescent="0.25">
      <c r="A1137">
        <v>-2.230553395743482</v>
      </c>
    </row>
    <row r="1138" spans="1:1" x14ac:dyDescent="0.25">
      <c r="A1138">
        <v>-2.230553395743482</v>
      </c>
    </row>
    <row r="1139" spans="1:1" x14ac:dyDescent="0.25">
      <c r="A1139">
        <v>-2.2301795934210533</v>
      </c>
    </row>
    <row r="1140" spans="1:1" x14ac:dyDescent="0.25">
      <c r="A1140">
        <v>-2.2282437339483296</v>
      </c>
    </row>
    <row r="1141" spans="1:1" x14ac:dyDescent="0.25">
      <c r="A1141">
        <v>-2.228118223679485</v>
      </c>
    </row>
    <row r="1142" spans="1:1" x14ac:dyDescent="0.25">
      <c r="A1142">
        <v>-2.226804458582774</v>
      </c>
    </row>
    <row r="1143" spans="1:1" x14ac:dyDescent="0.25">
      <c r="A1143">
        <v>-2.2246721482544674</v>
      </c>
    </row>
    <row r="1144" spans="1:1" x14ac:dyDescent="0.25">
      <c r="A1144">
        <v>-2.2236025824851824</v>
      </c>
    </row>
    <row r="1145" spans="1:1" x14ac:dyDescent="0.25">
      <c r="A1145">
        <v>-2.2216503521078268</v>
      </c>
    </row>
    <row r="1146" spans="1:1" x14ac:dyDescent="0.25">
      <c r="A1146">
        <v>-2.2188072716700846</v>
      </c>
    </row>
    <row r="1147" spans="1:1" x14ac:dyDescent="0.25">
      <c r="A1147">
        <v>-2.2180460246047007</v>
      </c>
    </row>
    <row r="1148" spans="1:1" x14ac:dyDescent="0.25">
      <c r="A1148">
        <v>-2.2161429069412408</v>
      </c>
    </row>
    <row r="1149" spans="1:1" x14ac:dyDescent="0.25">
      <c r="A1149">
        <v>-2.2147438767162386</v>
      </c>
    </row>
    <row r="1150" spans="1:1" x14ac:dyDescent="0.25">
      <c r="A1150">
        <v>-2.2143612068204677</v>
      </c>
    </row>
    <row r="1151" spans="1:1" x14ac:dyDescent="0.25">
      <c r="A1151">
        <v>-2.2142343323095703</v>
      </c>
    </row>
    <row r="1152" spans="1:1" x14ac:dyDescent="0.25">
      <c r="A1152">
        <v>-2.2125767782155892</v>
      </c>
    </row>
    <row r="1153" spans="1:1" x14ac:dyDescent="0.25">
      <c r="A1153">
        <v>-2.208800556213828</v>
      </c>
    </row>
    <row r="1154" spans="1:1" x14ac:dyDescent="0.25">
      <c r="A1154">
        <v>-2.2081579982070254</v>
      </c>
    </row>
    <row r="1155" spans="1:1" x14ac:dyDescent="0.25">
      <c r="A1155">
        <v>-2.2050038705812769</v>
      </c>
    </row>
    <row r="1156" spans="1:1" x14ac:dyDescent="0.25">
      <c r="A1156">
        <v>-2.2050038705812769</v>
      </c>
    </row>
    <row r="1157" spans="1:1" x14ac:dyDescent="0.25">
      <c r="A1157">
        <v>-2.2047460288333243</v>
      </c>
    </row>
    <row r="1158" spans="1:1" x14ac:dyDescent="0.25">
      <c r="A1158">
        <v>-2.2046164258383216</v>
      </c>
    </row>
    <row r="1159" spans="1:1" x14ac:dyDescent="0.25">
      <c r="A1159">
        <v>-2.2041648617188914</v>
      </c>
    </row>
    <row r="1160" spans="1:1" x14ac:dyDescent="0.25">
      <c r="A1160">
        <v>-2.2033899722329808</v>
      </c>
    </row>
    <row r="1161" spans="1:1" x14ac:dyDescent="0.25">
      <c r="A1161">
        <v>-2.2028074408764953</v>
      </c>
    </row>
    <row r="1162" spans="1:1" x14ac:dyDescent="0.25">
      <c r="A1162">
        <v>-2.2016423781635241</v>
      </c>
    </row>
    <row r="1163" spans="1:1" x14ac:dyDescent="0.25">
      <c r="A1163">
        <v>-2.200733792956453</v>
      </c>
    </row>
    <row r="1164" spans="1:1" x14ac:dyDescent="0.25">
      <c r="A1164">
        <v>-2.200669673579978</v>
      </c>
    </row>
    <row r="1165" spans="1:1" x14ac:dyDescent="0.25">
      <c r="A1165">
        <v>-2.1991751464112896</v>
      </c>
    </row>
    <row r="1166" spans="1:1" x14ac:dyDescent="0.25">
      <c r="A1166">
        <v>-2.1985892044496724</v>
      </c>
    </row>
    <row r="1167" spans="1:1" x14ac:dyDescent="0.25">
      <c r="A1167">
        <v>-2.1985250850731974</v>
      </c>
    </row>
    <row r="1168" spans="1:1" x14ac:dyDescent="0.25">
      <c r="A1168">
        <v>-2.1980039446090816</v>
      </c>
    </row>
    <row r="1169" spans="1:1" x14ac:dyDescent="0.25">
      <c r="A1169">
        <v>-2.1944118952844294</v>
      </c>
    </row>
    <row r="1170" spans="1:1" x14ac:dyDescent="0.25">
      <c r="A1170">
        <v>-2.193167706532404</v>
      </c>
    </row>
    <row r="1171" spans="1:1" x14ac:dyDescent="0.25">
      <c r="A1171">
        <v>-2.1927734405791854</v>
      </c>
    </row>
    <row r="1172" spans="1:1" x14ac:dyDescent="0.25">
      <c r="A1172">
        <v>-2.1920517565333286</v>
      </c>
    </row>
    <row r="1173" spans="1:1" x14ac:dyDescent="0.25">
      <c r="A1173">
        <v>-2.1908021108130926</v>
      </c>
    </row>
    <row r="1174" spans="1:1" x14ac:dyDescent="0.25">
      <c r="A1174">
        <v>-2.1896179487113843</v>
      </c>
    </row>
    <row r="1175" spans="1:1" x14ac:dyDescent="0.25">
      <c r="A1175">
        <v>-2.1891554706555327</v>
      </c>
    </row>
    <row r="1176" spans="1:1" x14ac:dyDescent="0.25">
      <c r="A1176">
        <v>-2.1889576555578971</v>
      </c>
    </row>
    <row r="1177" spans="1:1" x14ac:dyDescent="0.25">
      <c r="A1177">
        <v>-2.1870422597159633</v>
      </c>
    </row>
    <row r="1178" spans="1:1" x14ac:dyDescent="0.25">
      <c r="A1178">
        <v>-2.1815975696837997</v>
      </c>
    </row>
    <row r="1179" spans="1:1" x14ac:dyDescent="0.25">
      <c r="A1179">
        <v>-2.180663063877728</v>
      </c>
    </row>
    <row r="1180" spans="1:1" x14ac:dyDescent="0.25">
      <c r="A1180">
        <v>-2.1758404682215771</v>
      </c>
    </row>
    <row r="1181" spans="1:1" x14ac:dyDescent="0.25">
      <c r="A1181">
        <v>-2.1753684404713569</v>
      </c>
    </row>
    <row r="1182" spans="1:1" x14ac:dyDescent="0.25">
      <c r="A1182">
        <v>-2.1714557942643298</v>
      </c>
    </row>
    <row r="1183" spans="1:1" x14ac:dyDescent="0.25">
      <c r="A1183">
        <v>-2.1673848959791941</v>
      </c>
    </row>
    <row r="1184" spans="1:1" x14ac:dyDescent="0.25">
      <c r="A1184">
        <v>-2.1673166838765612</v>
      </c>
    </row>
    <row r="1185" spans="1:1" x14ac:dyDescent="0.25">
      <c r="A1185">
        <v>-2.1667723512975501</v>
      </c>
    </row>
    <row r="1186" spans="1:1" x14ac:dyDescent="0.25">
      <c r="A1186">
        <v>-2.1660220181685874</v>
      </c>
    </row>
    <row r="1187" spans="1:1" x14ac:dyDescent="0.25">
      <c r="A1187">
        <v>-2.1650670487317258</v>
      </c>
    </row>
    <row r="1188" spans="1:1" x14ac:dyDescent="0.25">
      <c r="A1188">
        <v>-2.1645881997712424</v>
      </c>
    </row>
    <row r="1189" spans="1:1" x14ac:dyDescent="0.25">
      <c r="A1189">
        <v>-2.1641093508107589</v>
      </c>
    </row>
    <row r="1190" spans="1:1" x14ac:dyDescent="0.25">
      <c r="A1190">
        <v>-2.1593044903012926</v>
      </c>
    </row>
    <row r="1191" spans="1:1" x14ac:dyDescent="0.25">
      <c r="A1191">
        <v>-2.1581326063780581</v>
      </c>
    </row>
    <row r="1192" spans="1:1" x14ac:dyDescent="0.25">
      <c r="A1192">
        <v>-2.1555746525293218</v>
      </c>
    </row>
    <row r="1193" spans="1:1" x14ac:dyDescent="0.25">
      <c r="A1193">
        <v>-2.1548816175665708</v>
      </c>
    </row>
    <row r="1194" spans="1:1" x14ac:dyDescent="0.25">
      <c r="A1194">
        <v>-2.1541872183617672</v>
      </c>
    </row>
    <row r="1195" spans="1:1" x14ac:dyDescent="0.25">
      <c r="A1195">
        <v>-2.1535623955016492</v>
      </c>
    </row>
    <row r="1196" spans="1:1" x14ac:dyDescent="0.25">
      <c r="A1196">
        <v>-2.1534232428122779</v>
      </c>
    </row>
    <row r="1197" spans="1:1" x14ac:dyDescent="0.25">
      <c r="A1197">
        <v>-2.1530753610888498</v>
      </c>
    </row>
    <row r="1198" spans="1:1" x14ac:dyDescent="0.25">
      <c r="A1198">
        <v>-2.1522404449526222</v>
      </c>
    </row>
    <row r="1199" spans="1:1" x14ac:dyDescent="0.25">
      <c r="A1199">
        <v>-2.1519621395738797</v>
      </c>
    </row>
    <row r="1200" spans="1:1" x14ac:dyDescent="0.25">
      <c r="A1200">
        <v>-2.1502882145752666</v>
      </c>
    </row>
    <row r="1201" spans="1:1" x14ac:dyDescent="0.25">
      <c r="A1201">
        <v>-2.1488898664712908</v>
      </c>
    </row>
    <row r="1202" spans="1:1" x14ac:dyDescent="0.25">
      <c r="A1202">
        <v>-2.1452405189804269</v>
      </c>
    </row>
    <row r="1203" spans="1:1" x14ac:dyDescent="0.25">
      <c r="A1203">
        <v>-2.1445365700812546</v>
      </c>
    </row>
    <row r="1204" spans="1:1" x14ac:dyDescent="0.25">
      <c r="A1204">
        <v>-2.1422773852420507</v>
      </c>
    </row>
    <row r="1205" spans="1:1" x14ac:dyDescent="0.25">
      <c r="A1205">
        <v>-2.1419949871371502</v>
      </c>
    </row>
    <row r="1206" spans="1:1" x14ac:dyDescent="0.25">
      <c r="A1206">
        <v>-2.1402951415395366</v>
      </c>
    </row>
    <row r="1207" spans="1:1" x14ac:dyDescent="0.25">
      <c r="A1207">
        <v>-2.1381641954532826</v>
      </c>
    </row>
    <row r="1208" spans="1:1" x14ac:dyDescent="0.25">
      <c r="A1208">
        <v>-2.1364534359192477</v>
      </c>
    </row>
    <row r="1209" spans="1:1" x14ac:dyDescent="0.25">
      <c r="A1209">
        <v>-2.1363115547457712</v>
      </c>
    </row>
    <row r="1210" spans="1:1" x14ac:dyDescent="0.25">
      <c r="A1210">
        <v>-2.1360973687435036</v>
      </c>
    </row>
    <row r="1211" spans="1:1" x14ac:dyDescent="0.25">
      <c r="A1211">
        <v>-2.1343102116545198</v>
      </c>
    </row>
    <row r="1212" spans="1:1" x14ac:dyDescent="0.25">
      <c r="A1212">
        <v>-2.1268928276142107</v>
      </c>
    </row>
    <row r="1213" spans="1:1" x14ac:dyDescent="0.25">
      <c r="A1213">
        <v>-2.123407189169666</v>
      </c>
    </row>
    <row r="1214" spans="1:1" x14ac:dyDescent="0.25">
      <c r="A1214">
        <v>-2.120779658976244</v>
      </c>
    </row>
    <row r="1215" spans="1:1" x14ac:dyDescent="0.25">
      <c r="A1215">
        <v>-2.1171848811674865</v>
      </c>
    </row>
    <row r="1216" spans="1:1" x14ac:dyDescent="0.25">
      <c r="A1216">
        <v>-2.1155641616089271</v>
      </c>
    </row>
    <row r="1217" spans="1:1" x14ac:dyDescent="0.25">
      <c r="A1217">
        <v>-2.114899775729282</v>
      </c>
    </row>
    <row r="1218" spans="1:1" x14ac:dyDescent="0.25">
      <c r="A1218">
        <v>-2.1131999301316684</v>
      </c>
    </row>
    <row r="1219" spans="1:1" x14ac:dyDescent="0.25">
      <c r="A1219">
        <v>-2.1096351656480694</v>
      </c>
    </row>
    <row r="1220" spans="1:1" x14ac:dyDescent="0.25">
      <c r="A1220">
        <v>-2.1084428180940451</v>
      </c>
    </row>
    <row r="1221" spans="1:1" x14ac:dyDescent="0.25">
      <c r="A1221">
        <v>-2.1079939824587202</v>
      </c>
    </row>
    <row r="1222" spans="1:1" x14ac:dyDescent="0.25">
      <c r="A1222">
        <v>-2.1059749042207843</v>
      </c>
    </row>
    <row r="1223" spans="1:1" x14ac:dyDescent="0.25">
      <c r="A1223">
        <v>-2.1044742379628589</v>
      </c>
    </row>
    <row r="1224" spans="1:1" x14ac:dyDescent="0.25">
      <c r="A1224">
        <v>-2.100404703919776</v>
      </c>
    </row>
    <row r="1225" spans="1:1" x14ac:dyDescent="0.25">
      <c r="A1225">
        <v>-2.100328306364827</v>
      </c>
    </row>
    <row r="1226" spans="1:1" x14ac:dyDescent="0.25">
      <c r="A1226">
        <v>-2.1001768754969818</v>
      </c>
    </row>
    <row r="1227" spans="1:1" x14ac:dyDescent="0.25">
      <c r="A1227">
        <v>-2.0921032910293436</v>
      </c>
    </row>
    <row r="1228" spans="1:1" x14ac:dyDescent="0.25">
      <c r="A1228">
        <v>-2.0914907463476995</v>
      </c>
    </row>
    <row r="1229" spans="1:1" x14ac:dyDescent="0.25">
      <c r="A1229">
        <v>-2.0906449162750507</v>
      </c>
    </row>
    <row r="1230" spans="1:1" x14ac:dyDescent="0.25">
      <c r="A1230">
        <v>-2.0860924405453263</v>
      </c>
    </row>
    <row r="1231" spans="1:1" x14ac:dyDescent="0.25">
      <c r="A1231">
        <v>-2.085704995802371</v>
      </c>
    </row>
    <row r="1232" spans="1:1" x14ac:dyDescent="0.25">
      <c r="A1232">
        <v>-2.0817377799132375</v>
      </c>
    </row>
    <row r="1233" spans="1:1" x14ac:dyDescent="0.25">
      <c r="A1233">
        <v>-2.0805658959900031</v>
      </c>
    </row>
    <row r="1234" spans="1:1" x14ac:dyDescent="0.25">
      <c r="A1234">
        <v>-2.080017470684834</v>
      </c>
    </row>
    <row r="1235" spans="1:1" x14ac:dyDescent="0.25">
      <c r="A1235">
        <v>-2.0790775079105517</v>
      </c>
    </row>
    <row r="1236" spans="1:1" x14ac:dyDescent="0.25">
      <c r="A1236">
        <v>-2.0734841154946482</v>
      </c>
    </row>
    <row r="1237" spans="1:1" x14ac:dyDescent="0.25">
      <c r="A1237">
        <v>-2.0723749867058361</v>
      </c>
    </row>
    <row r="1238" spans="1:1" x14ac:dyDescent="0.25">
      <c r="A1238">
        <v>-2.0697501849965194</v>
      </c>
    </row>
    <row r="1239" spans="1:1" x14ac:dyDescent="0.25">
      <c r="A1239">
        <v>-2.0687133610364983</v>
      </c>
    </row>
    <row r="1240" spans="1:1" x14ac:dyDescent="0.25">
      <c r="A1240">
        <v>-2.0655114849389067</v>
      </c>
    </row>
    <row r="1241" spans="1:1" x14ac:dyDescent="0.25">
      <c r="A1241">
        <v>-2.0606738826201765</v>
      </c>
    </row>
    <row r="1242" spans="1:1" x14ac:dyDescent="0.25">
      <c r="A1242">
        <v>-2.0603491930116435</v>
      </c>
    </row>
    <row r="1243" spans="1:1" x14ac:dyDescent="0.25">
      <c r="A1243">
        <v>-2.0568553691147828</v>
      </c>
    </row>
    <row r="1244" spans="1:1" x14ac:dyDescent="0.25">
      <c r="A1244">
        <v>-2.0565279510221446</v>
      </c>
    </row>
    <row r="1245" spans="1:1" x14ac:dyDescent="0.25">
      <c r="A1245">
        <v>-2.0543219716229943</v>
      </c>
    </row>
    <row r="1246" spans="1:1" x14ac:dyDescent="0.25">
      <c r="A1246">
        <v>-2.0522701515757946</v>
      </c>
    </row>
    <row r="1247" spans="1:1" x14ac:dyDescent="0.25">
      <c r="A1247">
        <v>-2.0493861438764727</v>
      </c>
    </row>
    <row r="1248" spans="1:1" x14ac:dyDescent="0.25">
      <c r="A1248">
        <v>-2.045571723097237</v>
      </c>
    </row>
    <row r="1249" spans="1:1" x14ac:dyDescent="0.25">
      <c r="A1249">
        <v>-2.0450724105059637</v>
      </c>
    </row>
    <row r="1250" spans="1:1" x14ac:dyDescent="0.25">
      <c r="A1250">
        <v>-2.0402211657667069</v>
      </c>
    </row>
    <row r="1251" spans="1:1" x14ac:dyDescent="0.25">
      <c r="A1251">
        <v>-2.0380315572721885</v>
      </c>
    </row>
    <row r="1252" spans="1:1" x14ac:dyDescent="0.25">
      <c r="A1252">
        <v>-2.0334572536696216</v>
      </c>
    </row>
    <row r="1253" spans="1:1" x14ac:dyDescent="0.25">
      <c r="A1253">
        <v>-2.0313263075833676</v>
      </c>
    </row>
    <row r="1254" spans="1:1" x14ac:dyDescent="0.25">
      <c r="A1254">
        <v>-2.0301298673031853</v>
      </c>
    </row>
    <row r="1255" spans="1:1" x14ac:dyDescent="0.25">
      <c r="A1255">
        <v>-2.0291012287954802</v>
      </c>
    </row>
    <row r="1256" spans="1:1" x14ac:dyDescent="0.25">
      <c r="A1256">
        <v>-2.02850096229231</v>
      </c>
    </row>
    <row r="1257" spans="1:1" x14ac:dyDescent="0.25">
      <c r="A1257">
        <v>-2.0247097336279696</v>
      </c>
    </row>
    <row r="1258" spans="1:1" x14ac:dyDescent="0.25">
      <c r="A1258">
        <v>-2.0245364748872818</v>
      </c>
    </row>
    <row r="1259" spans="1:1" x14ac:dyDescent="0.25">
      <c r="A1259">
        <v>-2.0241899574059063</v>
      </c>
    </row>
    <row r="1260" spans="1:1" x14ac:dyDescent="0.25">
      <c r="A1260">
        <v>-2.0225433172483465</v>
      </c>
    </row>
    <row r="1261" spans="1:1" x14ac:dyDescent="0.25">
      <c r="A1261">
        <v>-2.0207165971398355</v>
      </c>
    </row>
    <row r="1262" spans="1:1" x14ac:dyDescent="0.25">
      <c r="A1262">
        <v>-2.0181845638900997</v>
      </c>
    </row>
    <row r="1263" spans="1:1" x14ac:dyDescent="0.25">
      <c r="A1263">
        <v>-2.014318301912863</v>
      </c>
    </row>
    <row r="1264" spans="1:1" x14ac:dyDescent="0.25">
      <c r="A1264">
        <v>-2.0097126207430849</v>
      </c>
    </row>
    <row r="1265" spans="1:1" x14ac:dyDescent="0.25">
      <c r="A1265">
        <v>-2.008198312064633</v>
      </c>
    </row>
    <row r="1266" spans="1:1" x14ac:dyDescent="0.25">
      <c r="A1266">
        <v>-2.0048859323607759</v>
      </c>
    </row>
    <row r="1267" spans="1:1" x14ac:dyDescent="0.25">
      <c r="A1267">
        <v>-2.0037181411636995</v>
      </c>
    </row>
    <row r="1268" spans="1:1" x14ac:dyDescent="0.25">
      <c r="A1268">
        <v>-2.003628101188224</v>
      </c>
    </row>
    <row r="1269" spans="1:1" x14ac:dyDescent="0.25">
      <c r="A1269">
        <v>-2.0032679412863219</v>
      </c>
    </row>
    <row r="1270" spans="1:1" x14ac:dyDescent="0.25">
      <c r="A1270">
        <v>-2.0001042639662048</v>
      </c>
    </row>
    <row r="1271" spans="1:1" x14ac:dyDescent="0.25">
      <c r="A1271">
        <v>-1.9939965522964487</v>
      </c>
    </row>
    <row r="1272" spans="1:1" x14ac:dyDescent="0.25">
      <c r="A1272">
        <v>-1.9880921126925388</v>
      </c>
    </row>
    <row r="1273" spans="1:1" x14ac:dyDescent="0.25">
      <c r="A1273">
        <v>-1.9755970197322315</v>
      </c>
    </row>
    <row r="1274" spans="1:1" x14ac:dyDescent="0.25">
      <c r="A1274">
        <v>-1.9697594279889019</v>
      </c>
    </row>
    <row r="1275" spans="1:1" x14ac:dyDescent="0.25">
      <c r="A1275">
        <v>-1.9658931660116652</v>
      </c>
    </row>
    <row r="1276" spans="1:1" x14ac:dyDescent="0.25">
      <c r="A1276">
        <v>-1.9627799656474965</v>
      </c>
    </row>
    <row r="1277" spans="1:1" x14ac:dyDescent="0.25">
      <c r="A1277">
        <v>-1.9600378391216511</v>
      </c>
    </row>
    <row r="1278" spans="1:1" x14ac:dyDescent="0.25">
      <c r="A1278">
        <v>-1.9567854860681111</v>
      </c>
    </row>
    <row r="1279" spans="1:1" x14ac:dyDescent="0.25">
      <c r="A1279">
        <v>-1.9560938153474128</v>
      </c>
    </row>
    <row r="1280" spans="1:1" x14ac:dyDescent="0.25">
      <c r="A1280">
        <v>-1.9527173162670808</v>
      </c>
    </row>
    <row r="1281" spans="1:1" x14ac:dyDescent="0.25">
      <c r="A1281">
        <v>-1.9459902387054173</v>
      </c>
    </row>
    <row r="1282" spans="1:1" x14ac:dyDescent="0.25">
      <c r="A1282">
        <v>-1.9425400705542417</v>
      </c>
    </row>
    <row r="1283" spans="1:1" x14ac:dyDescent="0.25">
      <c r="A1283">
        <v>-1.9412140272790568</v>
      </c>
    </row>
    <row r="1284" spans="1:1" x14ac:dyDescent="0.25">
      <c r="A1284">
        <v>-1.9396806192118676</v>
      </c>
    </row>
    <row r="1285" spans="1:1" x14ac:dyDescent="0.25">
      <c r="A1285">
        <v>-1.9382440723304173</v>
      </c>
    </row>
    <row r="1286" spans="1:1" x14ac:dyDescent="0.25">
      <c r="A1286">
        <v>-1.9363900673808532</v>
      </c>
    </row>
    <row r="1287" spans="1:1" x14ac:dyDescent="0.25">
      <c r="A1287">
        <v>-1.9345306054630784</v>
      </c>
    </row>
    <row r="1288" spans="1:1" x14ac:dyDescent="0.25">
      <c r="A1288">
        <v>-1.9319344528368676</v>
      </c>
    </row>
    <row r="1289" spans="1:1" x14ac:dyDescent="0.25">
      <c r="A1289">
        <v>-1.9308921719086358</v>
      </c>
    </row>
    <row r="1290" spans="1:1" x14ac:dyDescent="0.25">
      <c r="A1290">
        <v>-1.930474713840522</v>
      </c>
    </row>
    <row r="1291" spans="1:1" x14ac:dyDescent="0.25">
      <c r="A1291">
        <v>-1.9239509083447048</v>
      </c>
    </row>
    <row r="1292" spans="1:1" x14ac:dyDescent="0.25">
      <c r="A1292">
        <v>-1.9238444974645974</v>
      </c>
    </row>
    <row r="1293" spans="1:1" x14ac:dyDescent="0.25">
      <c r="A1293">
        <v>-1.9228895280277358</v>
      </c>
    </row>
    <row r="1294" spans="1:1" x14ac:dyDescent="0.25">
      <c r="A1294">
        <v>-1.9228895280277358</v>
      </c>
    </row>
    <row r="1295" spans="1:1" x14ac:dyDescent="0.25">
      <c r="A1295">
        <v>-1.9133425621432254</v>
      </c>
    </row>
    <row r="1296" spans="1:1" x14ac:dyDescent="0.25">
      <c r="A1296">
        <v>-1.9064613252296114</v>
      </c>
    </row>
    <row r="1297" spans="1:1" x14ac:dyDescent="0.25">
      <c r="A1297">
        <v>-1.9029252098291183</v>
      </c>
    </row>
    <row r="1298" spans="1:1" x14ac:dyDescent="0.25">
      <c r="A1298">
        <v>-1.8990262060426177</v>
      </c>
    </row>
    <row r="1299" spans="1:1" x14ac:dyDescent="0.25">
      <c r="A1299">
        <v>-1.8976810633786956</v>
      </c>
    </row>
    <row r="1300" spans="1:1" x14ac:dyDescent="0.25">
      <c r="A1300">
        <v>-1.8973440955916887</v>
      </c>
    </row>
    <row r="1301" spans="1:1" x14ac:dyDescent="0.25">
      <c r="A1301">
        <v>-1.8936224432720339</v>
      </c>
    </row>
    <row r="1302" spans="1:1" x14ac:dyDescent="0.25">
      <c r="A1302">
        <v>-1.8918066370999442</v>
      </c>
    </row>
    <row r="1303" spans="1:1" x14ac:dyDescent="0.25">
      <c r="A1303">
        <v>-1.8896402207203211</v>
      </c>
    </row>
    <row r="1304" spans="1:1" x14ac:dyDescent="0.25">
      <c r="A1304">
        <v>-1.889412392297527</v>
      </c>
    </row>
    <row r="1305" spans="1:1" x14ac:dyDescent="0.25">
      <c r="A1305">
        <v>-1.887349658313906</v>
      </c>
    </row>
    <row r="1306" spans="1:1" x14ac:dyDescent="0.25">
      <c r="A1306">
        <v>-1.8864301591704136</v>
      </c>
    </row>
    <row r="1307" spans="1:1" x14ac:dyDescent="0.25">
      <c r="A1307">
        <v>-1.8824997778167019</v>
      </c>
    </row>
    <row r="1308" spans="1:1" x14ac:dyDescent="0.25">
      <c r="A1308">
        <v>-1.8802869772072883</v>
      </c>
    </row>
    <row r="1309" spans="1:1" x14ac:dyDescent="0.25">
      <c r="A1309">
        <v>-1.8782979122945109</v>
      </c>
    </row>
    <row r="1310" spans="1:1" x14ac:dyDescent="0.25">
      <c r="A1310">
        <v>-1.8738204698776828</v>
      </c>
    </row>
    <row r="1311" spans="1:1" x14ac:dyDescent="0.25">
      <c r="A1311">
        <v>-1.8708491506869906</v>
      </c>
    </row>
    <row r="1312" spans="1:1" x14ac:dyDescent="0.25">
      <c r="A1312">
        <v>-1.8683389453100974</v>
      </c>
    </row>
    <row r="1313" spans="1:1" x14ac:dyDescent="0.25">
      <c r="A1313">
        <v>-1.8678587321075613</v>
      </c>
    </row>
    <row r="1314" spans="1:1" x14ac:dyDescent="0.25">
      <c r="A1314">
        <v>-1.8673785189050252</v>
      </c>
    </row>
    <row r="1315" spans="1:1" x14ac:dyDescent="0.25">
      <c r="A1315">
        <v>-1.8633922036271544</v>
      </c>
    </row>
    <row r="1316" spans="1:1" x14ac:dyDescent="0.25">
      <c r="A1316">
        <v>-1.8582653819932604</v>
      </c>
    </row>
    <row r="1317" spans="1:1" x14ac:dyDescent="0.25">
      <c r="A1317">
        <v>-1.8560498528997416</v>
      </c>
    </row>
    <row r="1318" spans="1:1" x14ac:dyDescent="0.25">
      <c r="A1318">
        <v>-1.8544427757617088</v>
      </c>
    </row>
    <row r="1319" spans="1:1" x14ac:dyDescent="0.25">
      <c r="A1319">
        <v>-1.8534496075473728</v>
      </c>
    </row>
    <row r="1320" spans="1:1" x14ac:dyDescent="0.25">
      <c r="A1320">
        <v>-1.8532013154937887</v>
      </c>
    </row>
    <row r="1321" spans="1:1" x14ac:dyDescent="0.25">
      <c r="A1321">
        <v>-1.8450458765029909</v>
      </c>
    </row>
    <row r="1322" spans="1:1" x14ac:dyDescent="0.25">
      <c r="A1322">
        <v>-1.8432696333504284</v>
      </c>
    </row>
    <row r="1323" spans="1:1" x14ac:dyDescent="0.25">
      <c r="A1323">
        <v>-1.8432696333504284</v>
      </c>
    </row>
    <row r="1324" spans="1:1" x14ac:dyDescent="0.25">
      <c r="A1324">
        <v>-1.838020029931795</v>
      </c>
    </row>
    <row r="1325" spans="1:1" x14ac:dyDescent="0.25">
      <c r="A1325">
        <v>-1.8376325851888398</v>
      </c>
    </row>
    <row r="1326" spans="1:1" x14ac:dyDescent="0.25">
      <c r="A1326">
        <v>-1.8375043464358898</v>
      </c>
    </row>
    <row r="1327" spans="1:1" x14ac:dyDescent="0.25">
      <c r="A1327">
        <v>-1.831267031771131</v>
      </c>
    </row>
    <row r="1328" spans="1:1" x14ac:dyDescent="0.25">
      <c r="A1328">
        <v>-1.8274526109918954</v>
      </c>
    </row>
    <row r="1329" spans="1:1" x14ac:dyDescent="0.25">
      <c r="A1329">
        <v>-1.8225358826341109</v>
      </c>
    </row>
    <row r="1330" spans="1:1" x14ac:dyDescent="0.25">
      <c r="A1330">
        <v>-1.8214635883807206</v>
      </c>
    </row>
    <row r="1331" spans="1:1" x14ac:dyDescent="0.25">
      <c r="A1331">
        <v>-1.8156573742046023</v>
      </c>
    </row>
    <row r="1332" spans="1:1" x14ac:dyDescent="0.25">
      <c r="A1332">
        <v>-1.8071363183436917</v>
      </c>
    </row>
    <row r="1333" spans="1:1" x14ac:dyDescent="0.25">
      <c r="A1333">
        <v>-1.8053273333818654</v>
      </c>
    </row>
    <row r="1334" spans="1:1" x14ac:dyDescent="0.25">
      <c r="A1334">
        <v>-1.7997066561249087</v>
      </c>
    </row>
    <row r="1335" spans="1:1" x14ac:dyDescent="0.25">
      <c r="A1335">
        <v>-1.7984324540477248</v>
      </c>
    </row>
    <row r="1336" spans="1:1" x14ac:dyDescent="0.25">
      <c r="A1336">
        <v>-1.7974365573492834</v>
      </c>
    </row>
    <row r="1337" spans="1:1" x14ac:dyDescent="0.25">
      <c r="A1337">
        <v>-1.788514414324891</v>
      </c>
    </row>
    <row r="1338" spans="1:1" x14ac:dyDescent="0.25">
      <c r="A1338">
        <v>-1.787641299411189</v>
      </c>
    </row>
    <row r="1339" spans="1:1" x14ac:dyDescent="0.25">
      <c r="A1339">
        <v>-1.7826509019825609</v>
      </c>
    </row>
    <row r="1340" spans="1:1" x14ac:dyDescent="0.25">
      <c r="A1340">
        <v>-1.7822088875574993</v>
      </c>
    </row>
    <row r="1341" spans="1:1" x14ac:dyDescent="0.25">
      <c r="A1341">
        <v>-1.7819114827900195</v>
      </c>
    </row>
    <row r="1342" spans="1:1" x14ac:dyDescent="0.25">
      <c r="A1342">
        <v>-1.7738378983223813</v>
      </c>
    </row>
    <row r="1343" spans="1:1" x14ac:dyDescent="0.25">
      <c r="A1343">
        <v>-1.7733849699608983</v>
      </c>
    </row>
    <row r="1344" spans="1:1" x14ac:dyDescent="0.25">
      <c r="A1344">
        <v>-1.7686674209428022</v>
      </c>
    </row>
    <row r="1345" spans="1:1" x14ac:dyDescent="0.25">
      <c r="A1345">
        <v>-1.7685146258329043</v>
      </c>
    </row>
    <row r="1346" spans="1:1" x14ac:dyDescent="0.25">
      <c r="A1346">
        <v>-1.766517375467811</v>
      </c>
    </row>
    <row r="1347" spans="1:1" x14ac:dyDescent="0.25">
      <c r="A1347">
        <v>-1.7628039086004721</v>
      </c>
    </row>
    <row r="1348" spans="1:1" x14ac:dyDescent="0.25">
      <c r="A1348">
        <v>-1.7618707670364531</v>
      </c>
    </row>
    <row r="1349" spans="1:1" x14ac:dyDescent="0.25">
      <c r="A1349">
        <v>-1.7617152434424499</v>
      </c>
    </row>
    <row r="1350" spans="1:1" x14ac:dyDescent="0.25">
      <c r="A1350">
        <v>-1.7599962984560991</v>
      </c>
    </row>
    <row r="1351" spans="1:1" x14ac:dyDescent="0.25">
      <c r="A1351">
        <v>-1.7584274200955408</v>
      </c>
    </row>
    <row r="1352" spans="1:1" x14ac:dyDescent="0.25">
      <c r="A1352">
        <v>-1.7576388881891036</v>
      </c>
    </row>
    <row r="1353" spans="1:1" x14ac:dyDescent="0.25">
      <c r="A1353">
        <v>-1.7541573424707169</v>
      </c>
    </row>
    <row r="1354" spans="1:1" x14ac:dyDescent="0.25">
      <c r="A1354">
        <v>-1.7530413924716415</v>
      </c>
    </row>
    <row r="1355" spans="1:1" x14ac:dyDescent="0.25">
      <c r="A1355">
        <v>-1.75144522927003</v>
      </c>
    </row>
    <row r="1356" spans="1:1" x14ac:dyDescent="0.25">
      <c r="A1356">
        <v>-1.7506430549430663</v>
      </c>
    </row>
    <row r="1357" spans="1:1" x14ac:dyDescent="0.25">
      <c r="A1357">
        <v>-1.7504820743808525</v>
      </c>
    </row>
    <row r="1358" spans="1:1" x14ac:dyDescent="0.25">
      <c r="A1358">
        <v>-1.7435135259758683</v>
      </c>
    </row>
    <row r="1359" spans="1:1" x14ac:dyDescent="0.25">
      <c r="A1359">
        <v>-1.7394044289132582</v>
      </c>
    </row>
    <row r="1360" spans="1:1" x14ac:dyDescent="0.25">
      <c r="A1360">
        <v>-1.7305368555709721</v>
      </c>
    </row>
    <row r="1361" spans="1:1" x14ac:dyDescent="0.25">
      <c r="A1361">
        <v>-1.7288397384574639</v>
      </c>
    </row>
    <row r="1362" spans="1:1" x14ac:dyDescent="0.25">
      <c r="A1362">
        <v>-1.7255928423721345</v>
      </c>
    </row>
    <row r="1363" spans="1:1" x14ac:dyDescent="0.25">
      <c r="A1363">
        <v>-1.7240457918844188</v>
      </c>
    </row>
    <row r="1364" spans="1:1" x14ac:dyDescent="0.25">
      <c r="A1364">
        <v>-1.7233554854057731</v>
      </c>
    </row>
    <row r="1365" spans="1:1" x14ac:dyDescent="0.25">
      <c r="A1365">
        <v>-1.722318661445752</v>
      </c>
    </row>
    <row r="1366" spans="1:1" x14ac:dyDescent="0.25">
      <c r="A1366">
        <v>-1.7221440384630116</v>
      </c>
    </row>
    <row r="1367" spans="1:1" x14ac:dyDescent="0.25">
      <c r="A1367">
        <v>-1.7217975209816361</v>
      </c>
    </row>
    <row r="1368" spans="1:1" x14ac:dyDescent="0.25">
      <c r="A1368">
        <v>-1.7207579685375096</v>
      </c>
    </row>
    <row r="1369" spans="1:1" x14ac:dyDescent="0.25">
      <c r="A1369">
        <v>-1.7153282851679252</v>
      </c>
    </row>
    <row r="1370" spans="1:1" x14ac:dyDescent="0.25">
      <c r="A1370">
        <v>-1.7114238244132141</v>
      </c>
    </row>
    <row r="1371" spans="1:1" x14ac:dyDescent="0.25">
      <c r="A1371">
        <v>-1.7083788361516783</v>
      </c>
    </row>
    <row r="1372" spans="1:1" x14ac:dyDescent="0.25">
      <c r="A1372">
        <v>-1.7083788361516783</v>
      </c>
    </row>
    <row r="1373" spans="1:1" x14ac:dyDescent="0.25">
      <c r="A1373">
        <v>-1.7058522598701531</v>
      </c>
    </row>
    <row r="1374" spans="1:1" x14ac:dyDescent="0.25">
      <c r="A1374">
        <v>-1.6884117894689554</v>
      </c>
    </row>
    <row r="1375" spans="1:1" x14ac:dyDescent="0.25">
      <c r="A1375">
        <v>-1.679557858547196</v>
      </c>
    </row>
    <row r="1376" spans="1:1" x14ac:dyDescent="0.25">
      <c r="A1376">
        <v>-1.6785810612374918</v>
      </c>
    </row>
    <row r="1377" spans="1:1" x14ac:dyDescent="0.25">
      <c r="A1377">
        <v>-1.6732632457162255</v>
      </c>
    </row>
    <row r="1378" spans="1:1" x14ac:dyDescent="0.25">
      <c r="A1378">
        <v>-1.6702728271367961</v>
      </c>
    </row>
    <row r="1379" spans="1:1" x14ac:dyDescent="0.25">
      <c r="A1379">
        <v>-1.6650314091704788</v>
      </c>
    </row>
    <row r="1380" spans="1:1" x14ac:dyDescent="0.25">
      <c r="A1380">
        <v>-1.6633997756754981</v>
      </c>
    </row>
    <row r="1381" spans="1:1" x14ac:dyDescent="0.25">
      <c r="A1381">
        <v>-1.6515636116266252</v>
      </c>
    </row>
    <row r="1382" spans="1:1" x14ac:dyDescent="0.25">
      <c r="A1382">
        <v>-1.6406169333960863</v>
      </c>
    </row>
    <row r="1383" spans="1:1" x14ac:dyDescent="0.25">
      <c r="A1383">
        <v>-1.6368843671400102</v>
      </c>
    </row>
    <row r="1384" spans="1:1" x14ac:dyDescent="0.25">
      <c r="A1384">
        <v>-1.634229552105535</v>
      </c>
    </row>
    <row r="1385" spans="1:1" x14ac:dyDescent="0.25">
      <c r="A1385">
        <v>-1.633784809196368</v>
      </c>
    </row>
    <row r="1386" spans="1:1" x14ac:dyDescent="0.25">
      <c r="A1386">
        <v>-1.6286252457532102</v>
      </c>
    </row>
    <row r="1387" spans="1:1" x14ac:dyDescent="0.25">
      <c r="A1387">
        <v>-1.62703999648802</v>
      </c>
    </row>
    <row r="1388" spans="1:1" x14ac:dyDescent="0.25">
      <c r="A1388">
        <v>-1.6224670571275057</v>
      </c>
    </row>
    <row r="1389" spans="1:1" x14ac:dyDescent="0.25">
      <c r="A1389">
        <v>-1.6112257026135923</v>
      </c>
    </row>
    <row r="1390" spans="1:1" x14ac:dyDescent="0.25">
      <c r="A1390">
        <v>-1.6102761901449414</v>
      </c>
    </row>
    <row r="1391" spans="1:1" x14ac:dyDescent="0.25">
      <c r="A1391">
        <v>-1.6095558703411372</v>
      </c>
    </row>
    <row r="1392" spans="1:1" x14ac:dyDescent="0.25">
      <c r="A1392">
        <v>-1.6018069754820319</v>
      </c>
    </row>
    <row r="1393" spans="1:1" x14ac:dyDescent="0.25">
      <c r="A1393">
        <v>-1.5986037351423876</v>
      </c>
    </row>
    <row r="1394" spans="1:1" x14ac:dyDescent="0.25">
      <c r="A1394">
        <v>-1.5981126080034302</v>
      </c>
    </row>
    <row r="1395" spans="1:1" x14ac:dyDescent="0.25">
      <c r="A1395">
        <v>-1.5890649547101932</v>
      </c>
    </row>
    <row r="1396" spans="1:1" x14ac:dyDescent="0.25">
      <c r="A1396">
        <v>-1.5862491591135042</v>
      </c>
    </row>
    <row r="1397" spans="1:1" x14ac:dyDescent="0.25">
      <c r="A1397">
        <v>-1.5797553669428455</v>
      </c>
    </row>
    <row r="1398" spans="1:1" x14ac:dyDescent="0.25">
      <c r="A1398">
        <v>-1.5750023476313801</v>
      </c>
    </row>
    <row r="1399" spans="1:1" x14ac:dyDescent="0.25">
      <c r="A1399">
        <v>-1.5747349561890589</v>
      </c>
    </row>
    <row r="1400" spans="1:1" x14ac:dyDescent="0.25">
      <c r="A1400">
        <v>-1.5685467542381959</v>
      </c>
    </row>
    <row r="1401" spans="1:1" x14ac:dyDescent="0.25">
      <c r="A1401">
        <v>-1.5638974173227327</v>
      </c>
    </row>
    <row r="1402" spans="1:1" x14ac:dyDescent="0.25">
      <c r="A1402">
        <v>-1.5431009114719929</v>
      </c>
    </row>
    <row r="1403" spans="1:1" x14ac:dyDescent="0.25">
      <c r="A1403">
        <v>-1.5425115589052441</v>
      </c>
    </row>
    <row r="1404" spans="1:1" x14ac:dyDescent="0.25">
      <c r="A1404">
        <v>-1.5286344887455927</v>
      </c>
    </row>
    <row r="1405" spans="1:1" x14ac:dyDescent="0.25">
      <c r="A1405">
        <v>-1.5204981491435321</v>
      </c>
    </row>
    <row r="1406" spans="1:1" x14ac:dyDescent="0.25">
      <c r="A1406">
        <v>-1.5160343491472306</v>
      </c>
    </row>
    <row r="1407" spans="1:1" x14ac:dyDescent="0.25">
      <c r="A1407">
        <v>-1.5131203281227501</v>
      </c>
    </row>
    <row r="1408" spans="1:1" x14ac:dyDescent="0.25">
      <c r="A1408">
        <v>-1.5095296430401506</v>
      </c>
    </row>
    <row r="1409" spans="1:1" x14ac:dyDescent="0.25">
      <c r="A1409">
        <v>-1.5032213877886536</v>
      </c>
    </row>
    <row r="1410" spans="1:1" x14ac:dyDescent="0.25">
      <c r="A1410">
        <v>-1.4991668604081498</v>
      </c>
    </row>
    <row r="1411" spans="1:1" x14ac:dyDescent="0.25">
      <c r="A1411">
        <v>-1.4936771503882484</v>
      </c>
    </row>
    <row r="1412" spans="1:1" x14ac:dyDescent="0.25">
      <c r="A1412">
        <v>-1.4834562489297243</v>
      </c>
    </row>
    <row r="1413" spans="1:1" x14ac:dyDescent="0.25">
      <c r="A1413">
        <v>-1.4769297149498017</v>
      </c>
    </row>
    <row r="1414" spans="1:1" x14ac:dyDescent="0.25">
      <c r="A1414">
        <v>-1.476564098079689</v>
      </c>
    </row>
    <row r="1415" spans="1:1" x14ac:dyDescent="0.25">
      <c r="A1415">
        <v>-1.4516803230391817</v>
      </c>
    </row>
    <row r="1416" spans="1:1" x14ac:dyDescent="0.25">
      <c r="A1416">
        <v>-1.4516803230391817</v>
      </c>
    </row>
    <row r="1417" spans="1:1" x14ac:dyDescent="0.25">
      <c r="A1417">
        <v>-1.4343817338114606</v>
      </c>
    </row>
    <row r="1418" spans="1:1" x14ac:dyDescent="0.25">
      <c r="A1418">
        <v>-1.422676536999643</v>
      </c>
    </row>
    <row r="1419" spans="1:1" x14ac:dyDescent="0.25">
      <c r="A1419">
        <v>-1.4034461810253562</v>
      </c>
    </row>
    <row r="1420" spans="1:1" x14ac:dyDescent="0.25">
      <c r="A1420">
        <v>-1.3838120094034823</v>
      </c>
    </row>
    <row r="1421" spans="1:1" x14ac:dyDescent="0.25">
      <c r="A1421">
        <v>-1.3739567248150708</v>
      </c>
    </row>
    <row r="1422" spans="1:1" x14ac:dyDescent="0.25">
      <c r="A1422">
        <v>-1.3620932759251447</v>
      </c>
    </row>
    <row r="1423" spans="1:1" x14ac:dyDescent="0.25">
      <c r="A1423">
        <v>-1.3531220201868566</v>
      </c>
    </row>
    <row r="1424" spans="1:1" x14ac:dyDescent="0.25">
      <c r="A1424">
        <v>-1.2995673341676595</v>
      </c>
    </row>
    <row r="1425" spans="1:1" x14ac:dyDescent="0.25">
      <c r="A1425">
        <v>-1.2776739777065815</v>
      </c>
    </row>
    <row r="1426" spans="1:1" x14ac:dyDescent="0.25">
      <c r="A1426">
        <v>-1.2753820510581138</v>
      </c>
    </row>
    <row r="1427" spans="1:1" x14ac:dyDescent="0.25">
      <c r="A1427">
        <v>-1.2147223924286665</v>
      </c>
    </row>
    <row r="1428" spans="1:1" x14ac:dyDescent="0.25">
      <c r="A1428">
        <v>-1.2137401381507518</v>
      </c>
    </row>
    <row r="1429" spans="1:1" x14ac:dyDescent="0.25">
      <c r="A1429">
        <v>-1.1876994858495893</v>
      </c>
    </row>
    <row r="1430" spans="1:1" x14ac:dyDescent="0.25">
      <c r="A1430">
        <v>-1.1609603416174652</v>
      </c>
    </row>
    <row r="1431" spans="1:1" x14ac:dyDescent="0.25">
      <c r="A1431">
        <v>-1.1348978614434602</v>
      </c>
    </row>
    <row r="1432" spans="1:1" x14ac:dyDescent="0.25">
      <c r="A1432">
        <v>-1.1335227054543795</v>
      </c>
    </row>
    <row r="1433" spans="1:1" x14ac:dyDescent="0.25">
      <c r="A1433">
        <v>-1.0680827426724138</v>
      </c>
    </row>
    <row r="1434" spans="1:1" x14ac:dyDescent="0.25">
      <c r="A1434">
        <v>-1.0159796101972463</v>
      </c>
    </row>
    <row r="1435" spans="1:1" x14ac:dyDescent="0.25">
      <c r="A1435">
        <v>-0.98563886694610137</v>
      </c>
    </row>
    <row r="1436" spans="1:1" x14ac:dyDescent="0.25">
      <c r="A1436">
        <v>-0.92617974132299441</v>
      </c>
    </row>
    <row r="1437" spans="1:1" x14ac:dyDescent="0.25">
      <c r="A1437">
        <v>-0.86759373061358946</v>
      </c>
    </row>
    <row r="1438" spans="1:1" x14ac:dyDescent="0.25">
      <c r="A1438">
        <v>-0.82419991940259951</v>
      </c>
    </row>
  </sheetData>
  <sortState xmlns:xlrd2="http://schemas.microsoft.com/office/spreadsheetml/2017/richdata2" ref="A1:A1438">
    <sortCondition ref="A1:A1438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FDA7-8434-4EE0-8AFE-FC6F97D8DA33}">
  <dimension ref="A1:A753"/>
  <sheetViews>
    <sheetView workbookViewId="0">
      <selection activeCell="N7" sqref="N7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1</v>
      </c>
    </row>
    <row r="258" spans="1:1" x14ac:dyDescent="0.25">
      <c r="A258">
        <v>1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1</v>
      </c>
    </row>
    <row r="264" spans="1:1" x14ac:dyDescent="0.25">
      <c r="A264">
        <v>1</v>
      </c>
    </row>
    <row r="265" spans="1:1" x14ac:dyDescent="0.25">
      <c r="A265">
        <v>1</v>
      </c>
    </row>
    <row r="266" spans="1:1" x14ac:dyDescent="0.25">
      <c r="A266">
        <v>1</v>
      </c>
    </row>
    <row r="267" spans="1:1" x14ac:dyDescent="0.25">
      <c r="A267">
        <v>1</v>
      </c>
    </row>
    <row r="268" spans="1:1" x14ac:dyDescent="0.25">
      <c r="A268">
        <v>1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1</v>
      </c>
    </row>
    <row r="277" spans="1:1" x14ac:dyDescent="0.25">
      <c r="A277">
        <v>1</v>
      </c>
    </row>
    <row r="278" spans="1:1" x14ac:dyDescent="0.25">
      <c r="A278">
        <v>1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1</v>
      </c>
    </row>
    <row r="283" spans="1:1" x14ac:dyDescent="0.25">
      <c r="A283">
        <v>1</v>
      </c>
    </row>
    <row r="284" spans="1:1" x14ac:dyDescent="0.25">
      <c r="A284">
        <v>1</v>
      </c>
    </row>
    <row r="285" spans="1:1" x14ac:dyDescent="0.25">
      <c r="A285">
        <v>1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1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2</v>
      </c>
    </row>
    <row r="292" spans="1:1" x14ac:dyDescent="0.25">
      <c r="A292">
        <v>2</v>
      </c>
    </row>
    <row r="293" spans="1:1" x14ac:dyDescent="0.25">
      <c r="A293">
        <v>2</v>
      </c>
    </row>
    <row r="294" spans="1:1" x14ac:dyDescent="0.25">
      <c r="A294">
        <v>2</v>
      </c>
    </row>
    <row r="295" spans="1:1" x14ac:dyDescent="0.25">
      <c r="A295">
        <v>2</v>
      </c>
    </row>
    <row r="296" spans="1:1" x14ac:dyDescent="0.25">
      <c r="A296">
        <v>2</v>
      </c>
    </row>
    <row r="297" spans="1:1" x14ac:dyDescent="0.25">
      <c r="A297">
        <v>2</v>
      </c>
    </row>
    <row r="298" spans="1:1" x14ac:dyDescent="0.25">
      <c r="A298">
        <v>2</v>
      </c>
    </row>
    <row r="299" spans="1:1" x14ac:dyDescent="0.25">
      <c r="A299">
        <v>2</v>
      </c>
    </row>
    <row r="300" spans="1:1" x14ac:dyDescent="0.25">
      <c r="A300">
        <v>2</v>
      </c>
    </row>
    <row r="301" spans="1:1" x14ac:dyDescent="0.25">
      <c r="A301">
        <v>2</v>
      </c>
    </row>
    <row r="302" spans="1:1" x14ac:dyDescent="0.25">
      <c r="A302">
        <v>2</v>
      </c>
    </row>
    <row r="303" spans="1:1" x14ac:dyDescent="0.25">
      <c r="A303">
        <v>2</v>
      </c>
    </row>
    <row r="304" spans="1:1" x14ac:dyDescent="0.25">
      <c r="A304">
        <v>2</v>
      </c>
    </row>
    <row r="305" spans="1:1" x14ac:dyDescent="0.25">
      <c r="A305">
        <v>2</v>
      </c>
    </row>
    <row r="306" spans="1:1" x14ac:dyDescent="0.25">
      <c r="A306">
        <v>2</v>
      </c>
    </row>
    <row r="307" spans="1:1" x14ac:dyDescent="0.25">
      <c r="A307">
        <v>2</v>
      </c>
    </row>
    <row r="308" spans="1:1" x14ac:dyDescent="0.25">
      <c r="A308">
        <v>2</v>
      </c>
    </row>
    <row r="309" spans="1:1" x14ac:dyDescent="0.25">
      <c r="A309">
        <v>2</v>
      </c>
    </row>
    <row r="310" spans="1:1" x14ac:dyDescent="0.25">
      <c r="A310">
        <v>2</v>
      </c>
    </row>
    <row r="311" spans="1:1" x14ac:dyDescent="0.25">
      <c r="A311">
        <v>2</v>
      </c>
    </row>
    <row r="312" spans="1:1" x14ac:dyDescent="0.25">
      <c r="A312">
        <v>2</v>
      </c>
    </row>
    <row r="313" spans="1:1" x14ac:dyDescent="0.25">
      <c r="A313">
        <v>2</v>
      </c>
    </row>
    <row r="314" spans="1:1" x14ac:dyDescent="0.25">
      <c r="A314">
        <v>2</v>
      </c>
    </row>
    <row r="315" spans="1:1" x14ac:dyDescent="0.25">
      <c r="A315">
        <v>2</v>
      </c>
    </row>
    <row r="316" spans="1:1" x14ac:dyDescent="0.25">
      <c r="A316">
        <v>2</v>
      </c>
    </row>
    <row r="317" spans="1:1" x14ac:dyDescent="0.25">
      <c r="A317">
        <v>2</v>
      </c>
    </row>
    <row r="318" spans="1:1" x14ac:dyDescent="0.25">
      <c r="A318">
        <v>2</v>
      </c>
    </row>
    <row r="319" spans="1:1" x14ac:dyDescent="0.25">
      <c r="A319">
        <v>2</v>
      </c>
    </row>
    <row r="320" spans="1:1" x14ac:dyDescent="0.25">
      <c r="A320">
        <v>2</v>
      </c>
    </row>
    <row r="321" spans="1:1" x14ac:dyDescent="0.25">
      <c r="A321">
        <v>2</v>
      </c>
    </row>
    <row r="322" spans="1:1" x14ac:dyDescent="0.25">
      <c r="A322">
        <v>2</v>
      </c>
    </row>
    <row r="323" spans="1:1" x14ac:dyDescent="0.25">
      <c r="A323">
        <v>2</v>
      </c>
    </row>
    <row r="324" spans="1:1" x14ac:dyDescent="0.25">
      <c r="A324">
        <v>2</v>
      </c>
    </row>
    <row r="325" spans="1:1" x14ac:dyDescent="0.25">
      <c r="A325">
        <v>2</v>
      </c>
    </row>
    <row r="326" spans="1:1" x14ac:dyDescent="0.25">
      <c r="A326">
        <v>2</v>
      </c>
    </row>
    <row r="327" spans="1:1" x14ac:dyDescent="0.25">
      <c r="A327">
        <v>2</v>
      </c>
    </row>
    <row r="328" spans="1:1" x14ac:dyDescent="0.25">
      <c r="A328">
        <v>2</v>
      </c>
    </row>
    <row r="329" spans="1:1" x14ac:dyDescent="0.25">
      <c r="A329">
        <v>2</v>
      </c>
    </row>
    <row r="330" spans="1:1" x14ac:dyDescent="0.25">
      <c r="A330">
        <v>2</v>
      </c>
    </row>
    <row r="331" spans="1:1" x14ac:dyDescent="0.25">
      <c r="A331">
        <v>2</v>
      </c>
    </row>
    <row r="332" spans="1:1" x14ac:dyDescent="0.25">
      <c r="A332">
        <v>2</v>
      </c>
    </row>
    <row r="333" spans="1:1" x14ac:dyDescent="0.25">
      <c r="A333">
        <v>2</v>
      </c>
    </row>
    <row r="334" spans="1:1" x14ac:dyDescent="0.25">
      <c r="A334">
        <v>2</v>
      </c>
    </row>
    <row r="335" spans="1:1" x14ac:dyDescent="0.25">
      <c r="A335">
        <v>2</v>
      </c>
    </row>
    <row r="336" spans="1:1" x14ac:dyDescent="0.25">
      <c r="A336">
        <v>2</v>
      </c>
    </row>
    <row r="337" spans="1:1" x14ac:dyDescent="0.25">
      <c r="A337">
        <v>2</v>
      </c>
    </row>
    <row r="338" spans="1:1" x14ac:dyDescent="0.25">
      <c r="A338">
        <v>2</v>
      </c>
    </row>
    <row r="339" spans="1:1" x14ac:dyDescent="0.25">
      <c r="A339">
        <v>2</v>
      </c>
    </row>
    <row r="340" spans="1:1" x14ac:dyDescent="0.25">
      <c r="A340">
        <v>2</v>
      </c>
    </row>
    <row r="341" spans="1:1" x14ac:dyDescent="0.25">
      <c r="A341">
        <v>2</v>
      </c>
    </row>
    <row r="342" spans="1:1" x14ac:dyDescent="0.25">
      <c r="A342">
        <v>2</v>
      </c>
    </row>
    <row r="343" spans="1:1" x14ac:dyDescent="0.25">
      <c r="A343">
        <v>2</v>
      </c>
    </row>
    <row r="344" spans="1:1" x14ac:dyDescent="0.25">
      <c r="A344">
        <v>2</v>
      </c>
    </row>
    <row r="345" spans="1:1" x14ac:dyDescent="0.25">
      <c r="A345">
        <v>2</v>
      </c>
    </row>
    <row r="346" spans="1:1" x14ac:dyDescent="0.25">
      <c r="A346">
        <v>2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2</v>
      </c>
    </row>
    <row r="351" spans="1:1" x14ac:dyDescent="0.25">
      <c r="A351">
        <v>2</v>
      </c>
    </row>
    <row r="352" spans="1:1" x14ac:dyDescent="0.25">
      <c r="A352">
        <v>2</v>
      </c>
    </row>
    <row r="353" spans="1:1" x14ac:dyDescent="0.25">
      <c r="A353">
        <v>2</v>
      </c>
    </row>
    <row r="354" spans="1:1" x14ac:dyDescent="0.25">
      <c r="A354">
        <v>2</v>
      </c>
    </row>
    <row r="355" spans="1:1" x14ac:dyDescent="0.25">
      <c r="A355">
        <v>2</v>
      </c>
    </row>
    <row r="356" spans="1:1" x14ac:dyDescent="0.25">
      <c r="A356">
        <v>2</v>
      </c>
    </row>
    <row r="357" spans="1:1" x14ac:dyDescent="0.25">
      <c r="A357">
        <v>2</v>
      </c>
    </row>
    <row r="358" spans="1:1" x14ac:dyDescent="0.25">
      <c r="A358">
        <v>2</v>
      </c>
    </row>
    <row r="359" spans="1:1" x14ac:dyDescent="0.25">
      <c r="A359">
        <v>2</v>
      </c>
    </row>
    <row r="360" spans="1:1" x14ac:dyDescent="0.25">
      <c r="A360">
        <v>2</v>
      </c>
    </row>
    <row r="361" spans="1:1" x14ac:dyDescent="0.25">
      <c r="A361">
        <v>2</v>
      </c>
    </row>
    <row r="362" spans="1:1" x14ac:dyDescent="0.25">
      <c r="A362">
        <v>2</v>
      </c>
    </row>
    <row r="363" spans="1:1" x14ac:dyDescent="0.25">
      <c r="A363">
        <v>2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2</v>
      </c>
    </row>
    <row r="367" spans="1:1" x14ac:dyDescent="0.25">
      <c r="A367">
        <v>2</v>
      </c>
    </row>
    <row r="368" spans="1:1" x14ac:dyDescent="0.25">
      <c r="A368">
        <v>2</v>
      </c>
    </row>
    <row r="369" spans="1:1" x14ac:dyDescent="0.25">
      <c r="A369">
        <v>2</v>
      </c>
    </row>
    <row r="370" spans="1:1" x14ac:dyDescent="0.25">
      <c r="A370">
        <v>2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2</v>
      </c>
    </row>
    <row r="374" spans="1:1" x14ac:dyDescent="0.25">
      <c r="A374">
        <v>2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2</v>
      </c>
    </row>
    <row r="379" spans="1:1" x14ac:dyDescent="0.25">
      <c r="A379">
        <v>2</v>
      </c>
    </row>
    <row r="380" spans="1:1" x14ac:dyDescent="0.25">
      <c r="A380">
        <v>2</v>
      </c>
    </row>
    <row r="381" spans="1:1" x14ac:dyDescent="0.25">
      <c r="A381">
        <v>2</v>
      </c>
    </row>
    <row r="382" spans="1:1" x14ac:dyDescent="0.25">
      <c r="A382">
        <v>2</v>
      </c>
    </row>
    <row r="383" spans="1:1" x14ac:dyDescent="0.25">
      <c r="A383">
        <v>2</v>
      </c>
    </row>
    <row r="384" spans="1:1" x14ac:dyDescent="0.25">
      <c r="A384">
        <v>2</v>
      </c>
    </row>
    <row r="385" spans="1:1" x14ac:dyDescent="0.25">
      <c r="A385">
        <v>2</v>
      </c>
    </row>
    <row r="386" spans="1:1" x14ac:dyDescent="0.25">
      <c r="A386">
        <v>2</v>
      </c>
    </row>
    <row r="387" spans="1:1" x14ac:dyDescent="0.25">
      <c r="A387">
        <v>2</v>
      </c>
    </row>
    <row r="388" spans="1:1" x14ac:dyDescent="0.25">
      <c r="A388">
        <v>2</v>
      </c>
    </row>
    <row r="389" spans="1:1" x14ac:dyDescent="0.25">
      <c r="A389">
        <v>2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2</v>
      </c>
    </row>
    <row r="393" spans="1:1" x14ac:dyDescent="0.25">
      <c r="A393">
        <v>2</v>
      </c>
    </row>
    <row r="394" spans="1:1" x14ac:dyDescent="0.25">
      <c r="A394">
        <v>2</v>
      </c>
    </row>
    <row r="395" spans="1:1" x14ac:dyDescent="0.25">
      <c r="A395">
        <v>2</v>
      </c>
    </row>
    <row r="396" spans="1:1" x14ac:dyDescent="0.25">
      <c r="A396">
        <v>2</v>
      </c>
    </row>
    <row r="397" spans="1:1" x14ac:dyDescent="0.25">
      <c r="A397">
        <v>2</v>
      </c>
    </row>
    <row r="398" spans="1:1" x14ac:dyDescent="0.25">
      <c r="A398">
        <v>2</v>
      </c>
    </row>
    <row r="399" spans="1:1" x14ac:dyDescent="0.25">
      <c r="A399">
        <v>2</v>
      </c>
    </row>
    <row r="400" spans="1:1" x14ac:dyDescent="0.25">
      <c r="A400">
        <v>2</v>
      </c>
    </row>
    <row r="401" spans="1:1" x14ac:dyDescent="0.25">
      <c r="A401">
        <v>2</v>
      </c>
    </row>
    <row r="402" spans="1:1" x14ac:dyDescent="0.25">
      <c r="A402">
        <v>2</v>
      </c>
    </row>
    <row r="403" spans="1:1" x14ac:dyDescent="0.25">
      <c r="A403">
        <v>2</v>
      </c>
    </row>
    <row r="404" spans="1:1" x14ac:dyDescent="0.25">
      <c r="A404">
        <v>2</v>
      </c>
    </row>
    <row r="405" spans="1:1" x14ac:dyDescent="0.25">
      <c r="A405">
        <v>2</v>
      </c>
    </row>
    <row r="406" spans="1:1" x14ac:dyDescent="0.25">
      <c r="A406">
        <v>2</v>
      </c>
    </row>
    <row r="407" spans="1:1" x14ac:dyDescent="0.25">
      <c r="A407">
        <v>2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2</v>
      </c>
    </row>
    <row r="413" spans="1:1" x14ac:dyDescent="0.25">
      <c r="A413">
        <v>2</v>
      </c>
    </row>
    <row r="414" spans="1:1" x14ac:dyDescent="0.25">
      <c r="A414">
        <v>2</v>
      </c>
    </row>
    <row r="415" spans="1:1" x14ac:dyDescent="0.25">
      <c r="A415">
        <v>2</v>
      </c>
    </row>
    <row r="416" spans="1:1" x14ac:dyDescent="0.25">
      <c r="A416">
        <v>2</v>
      </c>
    </row>
    <row r="417" spans="1:1" x14ac:dyDescent="0.25">
      <c r="A417">
        <v>2</v>
      </c>
    </row>
    <row r="418" spans="1:1" x14ac:dyDescent="0.25">
      <c r="A418">
        <v>2</v>
      </c>
    </row>
    <row r="419" spans="1:1" x14ac:dyDescent="0.25">
      <c r="A419">
        <v>2</v>
      </c>
    </row>
    <row r="420" spans="1:1" x14ac:dyDescent="0.25">
      <c r="A420">
        <v>2</v>
      </c>
    </row>
    <row r="421" spans="1:1" x14ac:dyDescent="0.25">
      <c r="A421">
        <v>2</v>
      </c>
    </row>
    <row r="422" spans="1:1" x14ac:dyDescent="0.25">
      <c r="A422">
        <v>2</v>
      </c>
    </row>
    <row r="423" spans="1:1" x14ac:dyDescent="0.25">
      <c r="A423">
        <v>2</v>
      </c>
    </row>
    <row r="424" spans="1:1" x14ac:dyDescent="0.25">
      <c r="A424">
        <v>2</v>
      </c>
    </row>
    <row r="425" spans="1:1" x14ac:dyDescent="0.25">
      <c r="A425">
        <v>2</v>
      </c>
    </row>
    <row r="426" spans="1:1" x14ac:dyDescent="0.25">
      <c r="A426">
        <v>2</v>
      </c>
    </row>
    <row r="427" spans="1:1" x14ac:dyDescent="0.25">
      <c r="A427">
        <v>2</v>
      </c>
    </row>
    <row r="428" spans="1:1" x14ac:dyDescent="0.25">
      <c r="A428">
        <v>2</v>
      </c>
    </row>
    <row r="429" spans="1:1" x14ac:dyDescent="0.25">
      <c r="A429">
        <v>2</v>
      </c>
    </row>
    <row r="430" spans="1:1" x14ac:dyDescent="0.25">
      <c r="A430">
        <v>2</v>
      </c>
    </row>
    <row r="431" spans="1:1" x14ac:dyDescent="0.25">
      <c r="A431">
        <v>2</v>
      </c>
    </row>
    <row r="432" spans="1:1" x14ac:dyDescent="0.25">
      <c r="A432">
        <v>2</v>
      </c>
    </row>
    <row r="433" spans="1:1" x14ac:dyDescent="0.25">
      <c r="A433">
        <v>2</v>
      </c>
    </row>
    <row r="434" spans="1:1" x14ac:dyDescent="0.25">
      <c r="A434">
        <v>2</v>
      </c>
    </row>
    <row r="435" spans="1:1" x14ac:dyDescent="0.25">
      <c r="A435">
        <v>2</v>
      </c>
    </row>
    <row r="436" spans="1:1" x14ac:dyDescent="0.25">
      <c r="A436">
        <v>2</v>
      </c>
    </row>
    <row r="437" spans="1:1" x14ac:dyDescent="0.25">
      <c r="A437">
        <v>2</v>
      </c>
    </row>
    <row r="438" spans="1:1" x14ac:dyDescent="0.25">
      <c r="A438">
        <v>2</v>
      </c>
    </row>
    <row r="439" spans="1:1" x14ac:dyDescent="0.25">
      <c r="A439">
        <v>2</v>
      </c>
    </row>
    <row r="440" spans="1:1" x14ac:dyDescent="0.25">
      <c r="A440">
        <v>2</v>
      </c>
    </row>
    <row r="441" spans="1:1" x14ac:dyDescent="0.25">
      <c r="A441">
        <v>2</v>
      </c>
    </row>
    <row r="442" spans="1:1" x14ac:dyDescent="0.25">
      <c r="A442">
        <v>2</v>
      </c>
    </row>
    <row r="443" spans="1:1" x14ac:dyDescent="0.25">
      <c r="A443">
        <v>2</v>
      </c>
    </row>
    <row r="444" spans="1:1" x14ac:dyDescent="0.25">
      <c r="A444">
        <v>2</v>
      </c>
    </row>
    <row r="445" spans="1:1" x14ac:dyDescent="0.25">
      <c r="A445">
        <v>2</v>
      </c>
    </row>
    <row r="446" spans="1:1" x14ac:dyDescent="0.25">
      <c r="A446">
        <v>2</v>
      </c>
    </row>
    <row r="447" spans="1:1" x14ac:dyDescent="0.25">
      <c r="A447">
        <v>2</v>
      </c>
    </row>
    <row r="448" spans="1:1" x14ac:dyDescent="0.25">
      <c r="A448">
        <v>2</v>
      </c>
    </row>
    <row r="449" spans="1:1" x14ac:dyDescent="0.25">
      <c r="A449">
        <v>2</v>
      </c>
    </row>
    <row r="450" spans="1:1" x14ac:dyDescent="0.25">
      <c r="A450">
        <v>2</v>
      </c>
    </row>
    <row r="451" spans="1:1" x14ac:dyDescent="0.25">
      <c r="A451">
        <v>2</v>
      </c>
    </row>
    <row r="452" spans="1:1" x14ac:dyDescent="0.25">
      <c r="A452">
        <v>2</v>
      </c>
    </row>
    <row r="453" spans="1:1" x14ac:dyDescent="0.25">
      <c r="A453">
        <v>2</v>
      </c>
    </row>
    <row r="454" spans="1:1" x14ac:dyDescent="0.25">
      <c r="A454">
        <v>2</v>
      </c>
    </row>
    <row r="455" spans="1:1" x14ac:dyDescent="0.25">
      <c r="A455">
        <v>2</v>
      </c>
    </row>
    <row r="456" spans="1:1" x14ac:dyDescent="0.25">
      <c r="A456">
        <v>2</v>
      </c>
    </row>
    <row r="457" spans="1:1" x14ac:dyDescent="0.25">
      <c r="A457">
        <v>2</v>
      </c>
    </row>
    <row r="458" spans="1:1" x14ac:dyDescent="0.25">
      <c r="A458">
        <v>2</v>
      </c>
    </row>
    <row r="459" spans="1:1" x14ac:dyDescent="0.25">
      <c r="A459">
        <v>2</v>
      </c>
    </row>
    <row r="460" spans="1:1" x14ac:dyDescent="0.25">
      <c r="A460">
        <v>2</v>
      </c>
    </row>
    <row r="461" spans="1:1" x14ac:dyDescent="0.25">
      <c r="A461">
        <v>2</v>
      </c>
    </row>
    <row r="462" spans="1:1" x14ac:dyDescent="0.25">
      <c r="A462">
        <v>2</v>
      </c>
    </row>
    <row r="463" spans="1:1" x14ac:dyDescent="0.25">
      <c r="A463">
        <v>2</v>
      </c>
    </row>
    <row r="464" spans="1:1" x14ac:dyDescent="0.25">
      <c r="A464">
        <v>2</v>
      </c>
    </row>
    <row r="465" spans="1:1" x14ac:dyDescent="0.25">
      <c r="A465">
        <v>2</v>
      </c>
    </row>
    <row r="466" spans="1:1" x14ac:dyDescent="0.25">
      <c r="A466">
        <v>2</v>
      </c>
    </row>
    <row r="467" spans="1:1" x14ac:dyDescent="0.25">
      <c r="A467">
        <v>2</v>
      </c>
    </row>
    <row r="468" spans="1:1" x14ac:dyDescent="0.25">
      <c r="A468">
        <v>2</v>
      </c>
    </row>
    <row r="469" spans="1:1" x14ac:dyDescent="0.25">
      <c r="A469">
        <v>2</v>
      </c>
    </row>
    <row r="470" spans="1:1" x14ac:dyDescent="0.25">
      <c r="A470">
        <v>2</v>
      </c>
    </row>
    <row r="471" spans="1:1" x14ac:dyDescent="0.25">
      <c r="A471">
        <v>2</v>
      </c>
    </row>
    <row r="472" spans="1:1" x14ac:dyDescent="0.25">
      <c r="A472">
        <v>2</v>
      </c>
    </row>
    <row r="473" spans="1:1" x14ac:dyDescent="0.25">
      <c r="A473">
        <v>2</v>
      </c>
    </row>
    <row r="474" spans="1:1" x14ac:dyDescent="0.25">
      <c r="A474">
        <v>2</v>
      </c>
    </row>
    <row r="475" spans="1:1" x14ac:dyDescent="0.25">
      <c r="A475">
        <v>2</v>
      </c>
    </row>
    <row r="476" spans="1:1" x14ac:dyDescent="0.25">
      <c r="A476">
        <v>2</v>
      </c>
    </row>
    <row r="477" spans="1:1" x14ac:dyDescent="0.25">
      <c r="A477">
        <v>2</v>
      </c>
    </row>
    <row r="478" spans="1:1" x14ac:dyDescent="0.25">
      <c r="A478">
        <v>2</v>
      </c>
    </row>
    <row r="479" spans="1:1" x14ac:dyDescent="0.25">
      <c r="A479">
        <v>2</v>
      </c>
    </row>
    <row r="480" spans="1:1" x14ac:dyDescent="0.25">
      <c r="A480">
        <v>2</v>
      </c>
    </row>
    <row r="481" spans="1:1" x14ac:dyDescent="0.25">
      <c r="A481">
        <v>2</v>
      </c>
    </row>
    <row r="482" spans="1:1" x14ac:dyDescent="0.25">
      <c r="A482">
        <v>2</v>
      </c>
    </row>
    <row r="483" spans="1:1" x14ac:dyDescent="0.25">
      <c r="A483">
        <v>2</v>
      </c>
    </row>
    <row r="484" spans="1:1" x14ac:dyDescent="0.25">
      <c r="A484">
        <v>2</v>
      </c>
    </row>
    <row r="485" spans="1:1" x14ac:dyDescent="0.25">
      <c r="A485">
        <v>2</v>
      </c>
    </row>
    <row r="486" spans="1:1" x14ac:dyDescent="0.25">
      <c r="A486">
        <v>2</v>
      </c>
    </row>
    <row r="487" spans="1:1" x14ac:dyDescent="0.25">
      <c r="A487">
        <v>2</v>
      </c>
    </row>
    <row r="488" spans="1:1" x14ac:dyDescent="0.25">
      <c r="A488">
        <v>3</v>
      </c>
    </row>
    <row r="489" spans="1:1" x14ac:dyDescent="0.25">
      <c r="A489">
        <v>3</v>
      </c>
    </row>
    <row r="490" spans="1:1" x14ac:dyDescent="0.25">
      <c r="A490">
        <v>3</v>
      </c>
    </row>
    <row r="491" spans="1:1" x14ac:dyDescent="0.25">
      <c r="A491">
        <v>3</v>
      </c>
    </row>
    <row r="492" spans="1:1" x14ac:dyDescent="0.25">
      <c r="A492">
        <v>3</v>
      </c>
    </row>
    <row r="493" spans="1:1" x14ac:dyDescent="0.25">
      <c r="A493">
        <v>3</v>
      </c>
    </row>
    <row r="494" spans="1:1" x14ac:dyDescent="0.25">
      <c r="A494">
        <v>3</v>
      </c>
    </row>
    <row r="495" spans="1:1" x14ac:dyDescent="0.25">
      <c r="A495">
        <v>3</v>
      </c>
    </row>
    <row r="496" spans="1:1" x14ac:dyDescent="0.25">
      <c r="A496">
        <v>3</v>
      </c>
    </row>
    <row r="497" spans="1:1" x14ac:dyDescent="0.25">
      <c r="A497">
        <v>3</v>
      </c>
    </row>
    <row r="498" spans="1:1" x14ac:dyDescent="0.25">
      <c r="A498">
        <v>3</v>
      </c>
    </row>
    <row r="499" spans="1:1" x14ac:dyDescent="0.25">
      <c r="A499">
        <v>3</v>
      </c>
    </row>
    <row r="500" spans="1:1" x14ac:dyDescent="0.25">
      <c r="A500">
        <v>3</v>
      </c>
    </row>
    <row r="501" spans="1:1" x14ac:dyDescent="0.25">
      <c r="A501">
        <v>3</v>
      </c>
    </row>
    <row r="502" spans="1:1" x14ac:dyDescent="0.25">
      <c r="A502">
        <v>3</v>
      </c>
    </row>
    <row r="503" spans="1:1" x14ac:dyDescent="0.25">
      <c r="A503">
        <v>3</v>
      </c>
    </row>
    <row r="504" spans="1:1" x14ac:dyDescent="0.25">
      <c r="A504">
        <v>3</v>
      </c>
    </row>
    <row r="505" spans="1:1" x14ac:dyDescent="0.25">
      <c r="A505">
        <v>3</v>
      </c>
    </row>
    <row r="506" spans="1:1" x14ac:dyDescent="0.25">
      <c r="A506">
        <v>3</v>
      </c>
    </row>
    <row r="507" spans="1:1" x14ac:dyDescent="0.25">
      <c r="A507">
        <v>3</v>
      </c>
    </row>
    <row r="508" spans="1:1" x14ac:dyDescent="0.25">
      <c r="A508">
        <v>3</v>
      </c>
    </row>
    <row r="509" spans="1:1" x14ac:dyDescent="0.25">
      <c r="A509">
        <v>3</v>
      </c>
    </row>
    <row r="510" spans="1:1" x14ac:dyDescent="0.25">
      <c r="A510">
        <v>3</v>
      </c>
    </row>
    <row r="511" spans="1:1" x14ac:dyDescent="0.25">
      <c r="A511">
        <v>3</v>
      </c>
    </row>
    <row r="512" spans="1:1" x14ac:dyDescent="0.25">
      <c r="A512">
        <v>3</v>
      </c>
    </row>
    <row r="513" spans="1:1" x14ac:dyDescent="0.25">
      <c r="A513">
        <v>3</v>
      </c>
    </row>
    <row r="514" spans="1:1" x14ac:dyDescent="0.25">
      <c r="A514">
        <v>3</v>
      </c>
    </row>
    <row r="515" spans="1:1" x14ac:dyDescent="0.25">
      <c r="A515">
        <v>3</v>
      </c>
    </row>
    <row r="516" spans="1:1" x14ac:dyDescent="0.25">
      <c r="A516">
        <v>3</v>
      </c>
    </row>
    <row r="517" spans="1:1" x14ac:dyDescent="0.25">
      <c r="A517">
        <v>3</v>
      </c>
    </row>
    <row r="518" spans="1:1" x14ac:dyDescent="0.25">
      <c r="A518">
        <v>3</v>
      </c>
    </row>
    <row r="519" spans="1:1" x14ac:dyDescent="0.25">
      <c r="A519">
        <v>3</v>
      </c>
    </row>
    <row r="520" spans="1:1" x14ac:dyDescent="0.25">
      <c r="A520">
        <v>3</v>
      </c>
    </row>
    <row r="521" spans="1:1" x14ac:dyDescent="0.25">
      <c r="A521">
        <v>3</v>
      </c>
    </row>
    <row r="522" spans="1:1" x14ac:dyDescent="0.25">
      <c r="A522">
        <v>3</v>
      </c>
    </row>
    <row r="523" spans="1:1" x14ac:dyDescent="0.25">
      <c r="A523">
        <v>3</v>
      </c>
    </row>
    <row r="524" spans="1:1" x14ac:dyDescent="0.25">
      <c r="A524">
        <v>3</v>
      </c>
    </row>
    <row r="525" spans="1:1" x14ac:dyDescent="0.25">
      <c r="A525">
        <v>3</v>
      </c>
    </row>
    <row r="526" spans="1:1" x14ac:dyDescent="0.25">
      <c r="A526">
        <v>3</v>
      </c>
    </row>
    <row r="527" spans="1:1" x14ac:dyDescent="0.25">
      <c r="A527">
        <v>3</v>
      </c>
    </row>
    <row r="528" spans="1:1" x14ac:dyDescent="0.25">
      <c r="A528">
        <v>3</v>
      </c>
    </row>
    <row r="529" spans="1:1" x14ac:dyDescent="0.25">
      <c r="A529">
        <v>3</v>
      </c>
    </row>
    <row r="530" spans="1:1" x14ac:dyDescent="0.25">
      <c r="A530">
        <v>3</v>
      </c>
    </row>
    <row r="531" spans="1:1" x14ac:dyDescent="0.25">
      <c r="A531">
        <v>3</v>
      </c>
    </row>
    <row r="532" spans="1:1" x14ac:dyDescent="0.25">
      <c r="A532">
        <v>3</v>
      </c>
    </row>
    <row r="533" spans="1:1" x14ac:dyDescent="0.25">
      <c r="A533">
        <v>3</v>
      </c>
    </row>
    <row r="534" spans="1:1" x14ac:dyDescent="0.25">
      <c r="A534">
        <v>3</v>
      </c>
    </row>
    <row r="535" spans="1:1" x14ac:dyDescent="0.25">
      <c r="A535">
        <v>3</v>
      </c>
    </row>
    <row r="536" spans="1:1" x14ac:dyDescent="0.25">
      <c r="A536">
        <v>3</v>
      </c>
    </row>
    <row r="537" spans="1:1" x14ac:dyDescent="0.25">
      <c r="A537">
        <v>3</v>
      </c>
    </row>
    <row r="538" spans="1:1" x14ac:dyDescent="0.25">
      <c r="A538">
        <v>3</v>
      </c>
    </row>
    <row r="539" spans="1:1" x14ac:dyDescent="0.25">
      <c r="A539">
        <v>3</v>
      </c>
    </row>
    <row r="540" spans="1:1" x14ac:dyDescent="0.25">
      <c r="A540">
        <v>3</v>
      </c>
    </row>
    <row r="541" spans="1:1" x14ac:dyDescent="0.25">
      <c r="A541">
        <v>3</v>
      </c>
    </row>
    <row r="542" spans="1:1" x14ac:dyDescent="0.25">
      <c r="A542">
        <v>3</v>
      </c>
    </row>
    <row r="543" spans="1:1" x14ac:dyDescent="0.25">
      <c r="A543">
        <v>3</v>
      </c>
    </row>
    <row r="544" spans="1:1" x14ac:dyDescent="0.25">
      <c r="A544">
        <v>3</v>
      </c>
    </row>
    <row r="545" spans="1:1" x14ac:dyDescent="0.25">
      <c r="A545">
        <v>3</v>
      </c>
    </row>
    <row r="546" spans="1:1" x14ac:dyDescent="0.25">
      <c r="A546">
        <v>3</v>
      </c>
    </row>
    <row r="547" spans="1:1" x14ac:dyDescent="0.25">
      <c r="A547">
        <v>3</v>
      </c>
    </row>
    <row r="548" spans="1:1" x14ac:dyDescent="0.25">
      <c r="A548">
        <v>3</v>
      </c>
    </row>
    <row r="549" spans="1:1" x14ac:dyDescent="0.25">
      <c r="A549">
        <v>3</v>
      </c>
    </row>
    <row r="550" spans="1:1" x14ac:dyDescent="0.25">
      <c r="A550">
        <v>3</v>
      </c>
    </row>
    <row r="551" spans="1:1" x14ac:dyDescent="0.25">
      <c r="A551">
        <v>3</v>
      </c>
    </row>
    <row r="552" spans="1:1" x14ac:dyDescent="0.25">
      <c r="A552">
        <v>3</v>
      </c>
    </row>
    <row r="553" spans="1:1" x14ac:dyDescent="0.25">
      <c r="A553">
        <v>3</v>
      </c>
    </row>
    <row r="554" spans="1:1" x14ac:dyDescent="0.25">
      <c r="A554">
        <v>3</v>
      </c>
    </row>
    <row r="555" spans="1:1" x14ac:dyDescent="0.25">
      <c r="A555">
        <v>3</v>
      </c>
    </row>
    <row r="556" spans="1:1" x14ac:dyDescent="0.25">
      <c r="A556">
        <v>3</v>
      </c>
    </row>
    <row r="557" spans="1:1" x14ac:dyDescent="0.25">
      <c r="A557">
        <v>3</v>
      </c>
    </row>
    <row r="558" spans="1:1" x14ac:dyDescent="0.25">
      <c r="A558">
        <v>3</v>
      </c>
    </row>
    <row r="559" spans="1:1" x14ac:dyDescent="0.25">
      <c r="A559">
        <v>3</v>
      </c>
    </row>
    <row r="560" spans="1:1" x14ac:dyDescent="0.25">
      <c r="A560">
        <v>3</v>
      </c>
    </row>
    <row r="561" spans="1:1" x14ac:dyDescent="0.25">
      <c r="A561">
        <v>3</v>
      </c>
    </row>
    <row r="562" spans="1:1" x14ac:dyDescent="0.25">
      <c r="A562">
        <v>3</v>
      </c>
    </row>
    <row r="563" spans="1:1" x14ac:dyDescent="0.25">
      <c r="A563">
        <v>3</v>
      </c>
    </row>
    <row r="564" spans="1:1" x14ac:dyDescent="0.25">
      <c r="A564">
        <v>3</v>
      </c>
    </row>
    <row r="565" spans="1:1" x14ac:dyDescent="0.25">
      <c r="A565">
        <v>3</v>
      </c>
    </row>
    <row r="566" spans="1:1" x14ac:dyDescent="0.25">
      <c r="A566">
        <v>3</v>
      </c>
    </row>
    <row r="567" spans="1:1" x14ac:dyDescent="0.25">
      <c r="A567">
        <v>3</v>
      </c>
    </row>
    <row r="568" spans="1:1" x14ac:dyDescent="0.25">
      <c r="A568">
        <v>3</v>
      </c>
    </row>
    <row r="569" spans="1:1" x14ac:dyDescent="0.25">
      <c r="A569">
        <v>3</v>
      </c>
    </row>
    <row r="570" spans="1:1" x14ac:dyDescent="0.25">
      <c r="A570">
        <v>3</v>
      </c>
    </row>
    <row r="571" spans="1:1" x14ac:dyDescent="0.25">
      <c r="A571">
        <v>3</v>
      </c>
    </row>
    <row r="572" spans="1:1" x14ac:dyDescent="0.25">
      <c r="A572">
        <v>3</v>
      </c>
    </row>
    <row r="573" spans="1:1" x14ac:dyDescent="0.25">
      <c r="A573">
        <v>3</v>
      </c>
    </row>
    <row r="574" spans="1:1" x14ac:dyDescent="0.25">
      <c r="A574">
        <v>3</v>
      </c>
    </row>
    <row r="575" spans="1:1" x14ac:dyDescent="0.25">
      <c r="A575">
        <v>3</v>
      </c>
    </row>
    <row r="576" spans="1:1" x14ac:dyDescent="0.25">
      <c r="A576">
        <v>3</v>
      </c>
    </row>
    <row r="577" spans="1:1" x14ac:dyDescent="0.25">
      <c r="A577">
        <v>3</v>
      </c>
    </row>
    <row r="578" spans="1:1" x14ac:dyDescent="0.25">
      <c r="A578">
        <v>3</v>
      </c>
    </row>
    <row r="579" spans="1:1" x14ac:dyDescent="0.25">
      <c r="A579">
        <v>3</v>
      </c>
    </row>
    <row r="580" spans="1:1" x14ac:dyDescent="0.25">
      <c r="A580">
        <v>3</v>
      </c>
    </row>
    <row r="581" spans="1:1" x14ac:dyDescent="0.25">
      <c r="A581">
        <v>3</v>
      </c>
    </row>
    <row r="582" spans="1:1" x14ac:dyDescent="0.25">
      <c r="A582">
        <v>3</v>
      </c>
    </row>
    <row r="583" spans="1:1" x14ac:dyDescent="0.25">
      <c r="A583">
        <v>3</v>
      </c>
    </row>
    <row r="584" spans="1:1" x14ac:dyDescent="0.25">
      <c r="A584">
        <v>3</v>
      </c>
    </row>
    <row r="585" spans="1:1" x14ac:dyDescent="0.25">
      <c r="A585">
        <v>3</v>
      </c>
    </row>
    <row r="586" spans="1:1" x14ac:dyDescent="0.25">
      <c r="A586">
        <v>3</v>
      </c>
    </row>
    <row r="587" spans="1:1" x14ac:dyDescent="0.25">
      <c r="A587">
        <v>3</v>
      </c>
    </row>
    <row r="588" spans="1:1" x14ac:dyDescent="0.25">
      <c r="A588">
        <v>3</v>
      </c>
    </row>
    <row r="589" spans="1:1" x14ac:dyDescent="0.25">
      <c r="A589">
        <v>3</v>
      </c>
    </row>
    <row r="590" spans="1:1" x14ac:dyDescent="0.25">
      <c r="A590">
        <v>3</v>
      </c>
    </row>
    <row r="591" spans="1:1" x14ac:dyDescent="0.25">
      <c r="A591">
        <v>3</v>
      </c>
    </row>
    <row r="592" spans="1:1" x14ac:dyDescent="0.25">
      <c r="A592">
        <v>3</v>
      </c>
    </row>
    <row r="593" spans="1:1" x14ac:dyDescent="0.25">
      <c r="A593">
        <v>3</v>
      </c>
    </row>
    <row r="594" spans="1:1" x14ac:dyDescent="0.25">
      <c r="A594">
        <v>3</v>
      </c>
    </row>
    <row r="595" spans="1:1" x14ac:dyDescent="0.25">
      <c r="A595">
        <v>3</v>
      </c>
    </row>
    <row r="596" spans="1:1" x14ac:dyDescent="0.25">
      <c r="A596">
        <v>3</v>
      </c>
    </row>
    <row r="597" spans="1:1" x14ac:dyDescent="0.25">
      <c r="A597">
        <v>3</v>
      </c>
    </row>
    <row r="598" spans="1:1" x14ac:dyDescent="0.25">
      <c r="A598">
        <v>3</v>
      </c>
    </row>
    <row r="599" spans="1:1" x14ac:dyDescent="0.25">
      <c r="A599">
        <v>3</v>
      </c>
    </row>
    <row r="600" spans="1:1" x14ac:dyDescent="0.25">
      <c r="A600">
        <v>3</v>
      </c>
    </row>
    <row r="601" spans="1:1" x14ac:dyDescent="0.25">
      <c r="A601">
        <v>3</v>
      </c>
    </row>
    <row r="602" spans="1:1" x14ac:dyDescent="0.25">
      <c r="A602">
        <v>3</v>
      </c>
    </row>
    <row r="603" spans="1:1" x14ac:dyDescent="0.25">
      <c r="A603">
        <v>3</v>
      </c>
    </row>
    <row r="604" spans="1:1" x14ac:dyDescent="0.25">
      <c r="A604">
        <v>3</v>
      </c>
    </row>
    <row r="605" spans="1:1" x14ac:dyDescent="0.25">
      <c r="A605">
        <v>3</v>
      </c>
    </row>
    <row r="606" spans="1:1" x14ac:dyDescent="0.25">
      <c r="A606">
        <v>3</v>
      </c>
    </row>
    <row r="607" spans="1:1" x14ac:dyDescent="0.25">
      <c r="A607">
        <v>3</v>
      </c>
    </row>
    <row r="608" spans="1:1" x14ac:dyDescent="0.25">
      <c r="A608">
        <v>3</v>
      </c>
    </row>
    <row r="609" spans="1:1" x14ac:dyDescent="0.25">
      <c r="A609">
        <v>3</v>
      </c>
    </row>
    <row r="610" spans="1:1" x14ac:dyDescent="0.25">
      <c r="A610">
        <v>3</v>
      </c>
    </row>
    <row r="611" spans="1:1" x14ac:dyDescent="0.25">
      <c r="A611">
        <v>3</v>
      </c>
    </row>
    <row r="612" spans="1:1" x14ac:dyDescent="0.25">
      <c r="A612">
        <v>3</v>
      </c>
    </row>
    <row r="613" spans="1:1" x14ac:dyDescent="0.25">
      <c r="A613">
        <v>3</v>
      </c>
    </row>
    <row r="614" spans="1:1" x14ac:dyDescent="0.25">
      <c r="A614">
        <v>3</v>
      </c>
    </row>
    <row r="615" spans="1:1" x14ac:dyDescent="0.25">
      <c r="A615">
        <v>3</v>
      </c>
    </row>
    <row r="616" spans="1:1" x14ac:dyDescent="0.25">
      <c r="A616">
        <v>3</v>
      </c>
    </row>
    <row r="617" spans="1:1" x14ac:dyDescent="0.25">
      <c r="A617">
        <v>3</v>
      </c>
    </row>
    <row r="618" spans="1:1" x14ac:dyDescent="0.25">
      <c r="A618">
        <v>3</v>
      </c>
    </row>
    <row r="619" spans="1:1" x14ac:dyDescent="0.25">
      <c r="A619">
        <v>3</v>
      </c>
    </row>
    <row r="620" spans="1:1" x14ac:dyDescent="0.25">
      <c r="A620">
        <v>3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3</v>
      </c>
    </row>
    <row r="624" spans="1:1" x14ac:dyDescent="0.25">
      <c r="A624">
        <v>3</v>
      </c>
    </row>
    <row r="625" spans="1:1" x14ac:dyDescent="0.25">
      <c r="A625">
        <v>3</v>
      </c>
    </row>
    <row r="626" spans="1:1" x14ac:dyDescent="0.25">
      <c r="A626">
        <v>3</v>
      </c>
    </row>
    <row r="627" spans="1:1" x14ac:dyDescent="0.25">
      <c r="A627">
        <v>3</v>
      </c>
    </row>
    <row r="628" spans="1:1" x14ac:dyDescent="0.25">
      <c r="A628">
        <v>3</v>
      </c>
    </row>
    <row r="629" spans="1:1" x14ac:dyDescent="0.25">
      <c r="A629">
        <v>3</v>
      </c>
    </row>
    <row r="630" spans="1:1" x14ac:dyDescent="0.25">
      <c r="A630">
        <v>3</v>
      </c>
    </row>
    <row r="631" spans="1:1" x14ac:dyDescent="0.25">
      <c r="A631">
        <v>3</v>
      </c>
    </row>
    <row r="632" spans="1:1" x14ac:dyDescent="0.25">
      <c r="A632">
        <v>3</v>
      </c>
    </row>
    <row r="633" spans="1:1" x14ac:dyDescent="0.25">
      <c r="A633">
        <v>3</v>
      </c>
    </row>
    <row r="634" spans="1:1" x14ac:dyDescent="0.25">
      <c r="A634">
        <v>3</v>
      </c>
    </row>
    <row r="635" spans="1:1" x14ac:dyDescent="0.25">
      <c r="A635">
        <v>3</v>
      </c>
    </row>
    <row r="636" spans="1:1" x14ac:dyDescent="0.25">
      <c r="A636">
        <v>3</v>
      </c>
    </row>
    <row r="637" spans="1:1" x14ac:dyDescent="0.25">
      <c r="A637">
        <v>3</v>
      </c>
    </row>
    <row r="638" spans="1:1" x14ac:dyDescent="0.25">
      <c r="A638">
        <v>3</v>
      </c>
    </row>
    <row r="639" spans="1:1" x14ac:dyDescent="0.25">
      <c r="A639">
        <v>3</v>
      </c>
    </row>
    <row r="640" spans="1:1" x14ac:dyDescent="0.25">
      <c r="A640">
        <v>3</v>
      </c>
    </row>
    <row r="641" spans="1:1" x14ac:dyDescent="0.25">
      <c r="A641">
        <v>3</v>
      </c>
    </row>
    <row r="642" spans="1:1" x14ac:dyDescent="0.25">
      <c r="A642">
        <v>3</v>
      </c>
    </row>
    <row r="643" spans="1:1" x14ac:dyDescent="0.25">
      <c r="A643">
        <v>3</v>
      </c>
    </row>
    <row r="644" spans="1:1" x14ac:dyDescent="0.25">
      <c r="A644">
        <v>3</v>
      </c>
    </row>
    <row r="645" spans="1:1" x14ac:dyDescent="0.25">
      <c r="A645">
        <v>4</v>
      </c>
    </row>
    <row r="646" spans="1:1" x14ac:dyDescent="0.25">
      <c r="A646">
        <v>4</v>
      </c>
    </row>
    <row r="647" spans="1:1" x14ac:dyDescent="0.25">
      <c r="A647">
        <v>4</v>
      </c>
    </row>
    <row r="648" spans="1:1" x14ac:dyDescent="0.25">
      <c r="A648">
        <v>4</v>
      </c>
    </row>
    <row r="649" spans="1:1" x14ac:dyDescent="0.25">
      <c r="A649">
        <v>4</v>
      </c>
    </row>
    <row r="650" spans="1:1" x14ac:dyDescent="0.25">
      <c r="A650">
        <v>4</v>
      </c>
    </row>
    <row r="651" spans="1:1" x14ac:dyDescent="0.25">
      <c r="A651">
        <v>4</v>
      </c>
    </row>
    <row r="652" spans="1:1" x14ac:dyDescent="0.25">
      <c r="A652">
        <v>4</v>
      </c>
    </row>
    <row r="653" spans="1:1" x14ac:dyDescent="0.25">
      <c r="A653">
        <v>4</v>
      </c>
    </row>
    <row r="654" spans="1:1" x14ac:dyDescent="0.25">
      <c r="A654">
        <v>4</v>
      </c>
    </row>
    <row r="655" spans="1:1" x14ac:dyDescent="0.25">
      <c r="A655">
        <v>4</v>
      </c>
    </row>
    <row r="656" spans="1:1" x14ac:dyDescent="0.25">
      <c r="A656">
        <v>4</v>
      </c>
    </row>
    <row r="657" spans="1:1" x14ac:dyDescent="0.25">
      <c r="A657">
        <v>4</v>
      </c>
    </row>
    <row r="658" spans="1:1" x14ac:dyDescent="0.25">
      <c r="A658">
        <v>4</v>
      </c>
    </row>
    <row r="659" spans="1:1" x14ac:dyDescent="0.25">
      <c r="A659">
        <v>4</v>
      </c>
    </row>
    <row r="660" spans="1:1" x14ac:dyDescent="0.25">
      <c r="A660">
        <v>4</v>
      </c>
    </row>
    <row r="661" spans="1:1" x14ac:dyDescent="0.25">
      <c r="A661">
        <v>4</v>
      </c>
    </row>
    <row r="662" spans="1:1" x14ac:dyDescent="0.25">
      <c r="A662">
        <v>4</v>
      </c>
    </row>
    <row r="663" spans="1:1" x14ac:dyDescent="0.25">
      <c r="A663">
        <v>4</v>
      </c>
    </row>
    <row r="664" spans="1:1" x14ac:dyDescent="0.25">
      <c r="A664">
        <v>4</v>
      </c>
    </row>
    <row r="665" spans="1:1" x14ac:dyDescent="0.25">
      <c r="A665">
        <v>4</v>
      </c>
    </row>
    <row r="666" spans="1:1" x14ac:dyDescent="0.25">
      <c r="A666">
        <v>4</v>
      </c>
    </row>
    <row r="667" spans="1:1" x14ac:dyDescent="0.25">
      <c r="A667">
        <v>4</v>
      </c>
    </row>
    <row r="668" spans="1:1" x14ac:dyDescent="0.25">
      <c r="A668">
        <v>4</v>
      </c>
    </row>
    <row r="669" spans="1:1" x14ac:dyDescent="0.25">
      <c r="A669">
        <v>4</v>
      </c>
    </row>
    <row r="670" spans="1:1" x14ac:dyDescent="0.25">
      <c r="A670">
        <v>4</v>
      </c>
    </row>
    <row r="671" spans="1:1" x14ac:dyDescent="0.25">
      <c r="A671">
        <v>4</v>
      </c>
    </row>
    <row r="672" spans="1:1" x14ac:dyDescent="0.25">
      <c r="A672">
        <v>4</v>
      </c>
    </row>
    <row r="673" spans="1:1" x14ac:dyDescent="0.25">
      <c r="A673">
        <v>4</v>
      </c>
    </row>
    <row r="674" spans="1:1" x14ac:dyDescent="0.25">
      <c r="A674">
        <v>4</v>
      </c>
    </row>
    <row r="675" spans="1:1" x14ac:dyDescent="0.25">
      <c r="A675">
        <v>4</v>
      </c>
    </row>
    <row r="676" spans="1:1" x14ac:dyDescent="0.25">
      <c r="A676">
        <v>4</v>
      </c>
    </row>
    <row r="677" spans="1:1" x14ac:dyDescent="0.25">
      <c r="A677">
        <v>4</v>
      </c>
    </row>
    <row r="678" spans="1:1" x14ac:dyDescent="0.25">
      <c r="A678">
        <v>4</v>
      </c>
    </row>
    <row r="679" spans="1:1" x14ac:dyDescent="0.25">
      <c r="A679">
        <v>4</v>
      </c>
    </row>
    <row r="680" spans="1:1" x14ac:dyDescent="0.25">
      <c r="A680">
        <v>4</v>
      </c>
    </row>
    <row r="681" spans="1:1" x14ac:dyDescent="0.25">
      <c r="A681">
        <v>4</v>
      </c>
    </row>
    <row r="682" spans="1:1" x14ac:dyDescent="0.25">
      <c r="A682">
        <v>4</v>
      </c>
    </row>
    <row r="683" spans="1:1" x14ac:dyDescent="0.25">
      <c r="A683">
        <v>4</v>
      </c>
    </row>
    <row r="684" spans="1:1" x14ac:dyDescent="0.25">
      <c r="A684">
        <v>4</v>
      </c>
    </row>
    <row r="685" spans="1:1" x14ac:dyDescent="0.25">
      <c r="A685">
        <v>4</v>
      </c>
    </row>
    <row r="686" spans="1:1" x14ac:dyDescent="0.25">
      <c r="A686">
        <v>4</v>
      </c>
    </row>
    <row r="687" spans="1:1" x14ac:dyDescent="0.25">
      <c r="A687">
        <v>4</v>
      </c>
    </row>
    <row r="688" spans="1:1" x14ac:dyDescent="0.25">
      <c r="A688">
        <v>4</v>
      </c>
    </row>
    <row r="689" spans="1:1" x14ac:dyDescent="0.25">
      <c r="A689">
        <v>4</v>
      </c>
    </row>
    <row r="690" spans="1:1" x14ac:dyDescent="0.25">
      <c r="A690">
        <v>4</v>
      </c>
    </row>
    <row r="691" spans="1:1" x14ac:dyDescent="0.25">
      <c r="A691">
        <v>4</v>
      </c>
    </row>
    <row r="692" spans="1:1" x14ac:dyDescent="0.25">
      <c r="A692">
        <v>4</v>
      </c>
    </row>
    <row r="693" spans="1:1" x14ac:dyDescent="0.25">
      <c r="A693">
        <v>4</v>
      </c>
    </row>
    <row r="694" spans="1:1" x14ac:dyDescent="0.25">
      <c r="A694">
        <v>4</v>
      </c>
    </row>
    <row r="695" spans="1:1" x14ac:dyDescent="0.25">
      <c r="A695">
        <v>4</v>
      </c>
    </row>
    <row r="696" spans="1:1" x14ac:dyDescent="0.25">
      <c r="A696">
        <v>4</v>
      </c>
    </row>
    <row r="697" spans="1:1" x14ac:dyDescent="0.25">
      <c r="A697">
        <v>4</v>
      </c>
    </row>
    <row r="698" spans="1:1" x14ac:dyDescent="0.25">
      <c r="A698">
        <v>4</v>
      </c>
    </row>
    <row r="699" spans="1:1" x14ac:dyDescent="0.25">
      <c r="A699">
        <v>4</v>
      </c>
    </row>
    <row r="700" spans="1:1" x14ac:dyDescent="0.25">
      <c r="A700">
        <v>4</v>
      </c>
    </row>
    <row r="701" spans="1:1" x14ac:dyDescent="0.25">
      <c r="A701">
        <v>4</v>
      </c>
    </row>
    <row r="702" spans="1:1" x14ac:dyDescent="0.25">
      <c r="A702">
        <v>4</v>
      </c>
    </row>
    <row r="703" spans="1:1" x14ac:dyDescent="0.25">
      <c r="A703">
        <v>4</v>
      </c>
    </row>
    <row r="704" spans="1:1" x14ac:dyDescent="0.25">
      <c r="A704">
        <v>4</v>
      </c>
    </row>
    <row r="705" spans="1:1" x14ac:dyDescent="0.25">
      <c r="A705">
        <v>4</v>
      </c>
    </row>
    <row r="706" spans="1:1" x14ac:dyDescent="0.25">
      <c r="A706">
        <v>4</v>
      </c>
    </row>
    <row r="707" spans="1:1" x14ac:dyDescent="0.25">
      <c r="A707">
        <v>4</v>
      </c>
    </row>
    <row r="708" spans="1:1" x14ac:dyDescent="0.25">
      <c r="A708">
        <v>4</v>
      </c>
    </row>
    <row r="709" spans="1:1" x14ac:dyDescent="0.25">
      <c r="A709">
        <v>4</v>
      </c>
    </row>
    <row r="710" spans="1:1" x14ac:dyDescent="0.25">
      <c r="A710">
        <v>4</v>
      </c>
    </row>
    <row r="711" spans="1:1" x14ac:dyDescent="0.25">
      <c r="A711">
        <v>4</v>
      </c>
    </row>
    <row r="712" spans="1:1" x14ac:dyDescent="0.25">
      <c r="A712">
        <v>4</v>
      </c>
    </row>
    <row r="713" spans="1:1" x14ac:dyDescent="0.25">
      <c r="A713">
        <v>4</v>
      </c>
    </row>
    <row r="714" spans="1:1" x14ac:dyDescent="0.25">
      <c r="A714">
        <v>4</v>
      </c>
    </row>
    <row r="715" spans="1:1" x14ac:dyDescent="0.25">
      <c r="A715">
        <v>4</v>
      </c>
    </row>
    <row r="716" spans="1:1" x14ac:dyDescent="0.25">
      <c r="A716">
        <v>4</v>
      </c>
    </row>
    <row r="717" spans="1:1" x14ac:dyDescent="0.25">
      <c r="A717">
        <v>4</v>
      </c>
    </row>
    <row r="718" spans="1:1" x14ac:dyDescent="0.25">
      <c r="A718">
        <v>5</v>
      </c>
    </row>
    <row r="719" spans="1:1" x14ac:dyDescent="0.25">
      <c r="A719">
        <v>5</v>
      </c>
    </row>
    <row r="720" spans="1:1" x14ac:dyDescent="0.25">
      <c r="A720">
        <v>5</v>
      </c>
    </row>
    <row r="721" spans="1:1" x14ac:dyDescent="0.25">
      <c r="A721">
        <v>5</v>
      </c>
    </row>
    <row r="722" spans="1:1" x14ac:dyDescent="0.25">
      <c r="A722">
        <v>5</v>
      </c>
    </row>
    <row r="723" spans="1:1" x14ac:dyDescent="0.25">
      <c r="A723">
        <v>5</v>
      </c>
    </row>
    <row r="724" spans="1:1" x14ac:dyDescent="0.25">
      <c r="A724">
        <v>5</v>
      </c>
    </row>
    <row r="725" spans="1:1" x14ac:dyDescent="0.25">
      <c r="A725">
        <v>5</v>
      </c>
    </row>
    <row r="726" spans="1:1" x14ac:dyDescent="0.25">
      <c r="A726">
        <v>5</v>
      </c>
    </row>
    <row r="727" spans="1:1" x14ac:dyDescent="0.25">
      <c r="A727">
        <v>5</v>
      </c>
    </row>
    <row r="728" spans="1:1" x14ac:dyDescent="0.25">
      <c r="A728">
        <v>5</v>
      </c>
    </row>
    <row r="729" spans="1:1" x14ac:dyDescent="0.25">
      <c r="A729">
        <v>5</v>
      </c>
    </row>
    <row r="730" spans="1:1" x14ac:dyDescent="0.25">
      <c r="A730">
        <v>5</v>
      </c>
    </row>
    <row r="731" spans="1:1" x14ac:dyDescent="0.25">
      <c r="A731">
        <v>5</v>
      </c>
    </row>
    <row r="732" spans="1:1" x14ac:dyDescent="0.25">
      <c r="A732">
        <v>5</v>
      </c>
    </row>
    <row r="733" spans="1:1" x14ac:dyDescent="0.25">
      <c r="A733">
        <v>5</v>
      </c>
    </row>
    <row r="734" spans="1:1" x14ac:dyDescent="0.25">
      <c r="A734">
        <v>5</v>
      </c>
    </row>
    <row r="735" spans="1:1" x14ac:dyDescent="0.25">
      <c r="A735">
        <v>5</v>
      </c>
    </row>
    <row r="736" spans="1:1" x14ac:dyDescent="0.25">
      <c r="A736">
        <v>5</v>
      </c>
    </row>
    <row r="737" spans="1:1" x14ac:dyDescent="0.25">
      <c r="A737">
        <v>6</v>
      </c>
    </row>
    <row r="738" spans="1:1" x14ac:dyDescent="0.25">
      <c r="A738">
        <v>6</v>
      </c>
    </row>
    <row r="739" spans="1:1" x14ac:dyDescent="0.25">
      <c r="A739">
        <v>6</v>
      </c>
    </row>
    <row r="740" spans="1:1" x14ac:dyDescent="0.25">
      <c r="A740">
        <v>6</v>
      </c>
    </row>
    <row r="741" spans="1:1" x14ac:dyDescent="0.25">
      <c r="A741">
        <v>6</v>
      </c>
    </row>
    <row r="742" spans="1:1" x14ac:dyDescent="0.25">
      <c r="A742">
        <v>6</v>
      </c>
    </row>
    <row r="743" spans="1:1" x14ac:dyDescent="0.25">
      <c r="A743">
        <v>6</v>
      </c>
    </row>
    <row r="744" spans="1:1" x14ac:dyDescent="0.25">
      <c r="A744">
        <v>6</v>
      </c>
    </row>
    <row r="745" spans="1:1" x14ac:dyDescent="0.25">
      <c r="A745">
        <v>6</v>
      </c>
    </row>
    <row r="746" spans="1:1" x14ac:dyDescent="0.25">
      <c r="A746">
        <v>6</v>
      </c>
    </row>
    <row r="747" spans="1:1" x14ac:dyDescent="0.25">
      <c r="A747">
        <v>6</v>
      </c>
    </row>
    <row r="748" spans="1:1" x14ac:dyDescent="0.25">
      <c r="A748">
        <v>6</v>
      </c>
    </row>
    <row r="749" spans="1:1" x14ac:dyDescent="0.25">
      <c r="A749">
        <v>6</v>
      </c>
    </row>
    <row r="750" spans="1:1" x14ac:dyDescent="0.25">
      <c r="A750">
        <v>7</v>
      </c>
    </row>
    <row r="751" spans="1:1" x14ac:dyDescent="0.25">
      <c r="A751">
        <v>7</v>
      </c>
    </row>
    <row r="752" spans="1:1" x14ac:dyDescent="0.25">
      <c r="A752">
        <v>8</v>
      </c>
    </row>
    <row r="753" spans="1:1" x14ac:dyDescent="0.25">
      <c r="A753">
        <v>8</v>
      </c>
    </row>
  </sheetData>
  <sortState xmlns:xlrd2="http://schemas.microsoft.com/office/spreadsheetml/2017/richdata2" ref="A1:A753">
    <sortCondition ref="A1:A75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ДЗ</vt:lpstr>
      <vt:lpstr>Задание 7.1</vt:lpstr>
      <vt:lpstr>Задание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2015-06-05T18:17:20Z</dcterms:created>
  <dcterms:modified xsi:type="dcterms:W3CDTF">2024-09-16T21:51:52Z</dcterms:modified>
</cp:coreProperties>
</file>