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lexm\Desktop\Рабочая папка\ITiABD\ОДиМТР\"/>
    </mc:Choice>
  </mc:AlternateContent>
  <xr:revisionPtr revIDLastSave="0" documentId="13_ncr:1_{8A7FF0F8-3D50-44BD-B8AE-466D6B45C12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2" r:id="rId1"/>
  </sheets>
  <definedNames>
    <definedName name="solver_adj" localSheetId="0" hidden="1">Лист1!$K$3:$M$3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Лист1!$K$3:$M$3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Лист1!$R$9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" i="2" l="1"/>
  <c r="L8" i="2"/>
  <c r="L9" i="2"/>
  <c r="L11" i="2"/>
  <c r="L7" i="2"/>
  <c r="I8" i="2"/>
  <c r="O8" i="2" s="1"/>
  <c r="I9" i="2"/>
  <c r="O9" i="2" s="1"/>
  <c r="I10" i="2"/>
  <c r="O10" i="2" s="1"/>
  <c r="I11" i="2"/>
  <c r="O11" i="2" s="1"/>
  <c r="I7" i="2"/>
  <c r="O7" i="2" s="1"/>
  <c r="R9" i="2" l="1" a="1"/>
  <c r="R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<sst xmlns="http://schemas.openxmlformats.org/spreadsheetml/2006/main" count="27" uniqueCount="27">
  <si>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>Допуслуги
X4</t>
  </si>
  <si>
    <t>Ассортимент
X3</t>
  </si>
  <si>
    <t>Сервис
X2</t>
  </si>
  <si>
    <t>Цена
X1</t>
  </si>
  <si>
    <t>Лояльность
Y</t>
  </si>
  <si>
    <t>№ анкеты</t>
  </si>
  <si>
    <t>y1</t>
  </si>
  <si>
    <t>y2</t>
  </si>
  <si>
    <t>y3</t>
  </si>
  <si>
    <t>y4</t>
  </si>
  <si>
    <t>y5</t>
  </si>
  <si>
    <t>a</t>
  </si>
  <si>
    <t>b</t>
  </si>
  <si>
    <t>c</t>
  </si>
  <si>
    <t>y1^</t>
  </si>
  <si>
    <t>y2^</t>
  </si>
  <si>
    <t>y3^</t>
  </si>
  <si>
    <t>y4^</t>
  </si>
  <si>
    <t>y5^</t>
  </si>
  <si>
    <t>y=a*x1+b*x2+c</t>
  </si>
  <si>
    <t>y1^-y1</t>
  </si>
  <si>
    <t>y2^-y2</t>
  </si>
  <si>
    <t>y3^-y3</t>
  </si>
  <si>
    <t>y5^-y5</t>
  </si>
  <si>
    <t>y4^-y4</t>
  </si>
  <si>
    <t>min ERR</t>
  </si>
  <si>
    <t>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</si>
</sst>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FFAC3-F939-4FAF-89E9-A6BEC1411CD3}">
  <dimension ref="A1:R44"/>
  <sheetViews>
    <sheetView tabSelected="1" workbookViewId="0">
      <selection activeCell="I14" sqref="I14"/>
    </sheetView>
  </sheetViews>
  <sheetFormatPr defaultRowHeight="14.4" x14ac:dyDescent="0.3"/>
  <cols>
    <col min="1" max="1" width="7.6640625" bestFit="1" customWidth="1"/>
    <col min="2" max="2" width="11.5546875" bestFit="1" customWidth="1"/>
    <col min="3" max="3" width="10" customWidth="1"/>
    <col min="4" max="4" width="13.109375" bestFit="1" customWidth="1"/>
    <col min="6" max="6" width="10.44140625" customWidth="1"/>
    <col min="8" max="8" width="11.77734375" bestFit="1" customWidth="1"/>
  </cols>
  <sheetData>
    <row r="1" spans="1:18" ht="43.2" x14ac:dyDescent="0.3">
      <c r="A1" s="1" t="s">
        <v>5</v>
      </c>
      <c r="B1" s="2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18" x14ac:dyDescent="0.3">
      <c r="A2">
        <v>3456</v>
      </c>
      <c r="B2">
        <v>93</v>
      </c>
      <c r="C2">
        <v>8</v>
      </c>
      <c r="D2">
        <v>7</v>
      </c>
      <c r="E2">
        <v>7</v>
      </c>
      <c r="F2">
        <v>9</v>
      </c>
      <c r="K2" t="s">
        <v>11</v>
      </c>
      <c r="L2" t="s">
        <v>12</v>
      </c>
      <c r="M2" t="s">
        <v>13</v>
      </c>
    </row>
    <row r="3" spans="1:18" x14ac:dyDescent="0.3">
      <c r="A3">
        <v>3457</v>
      </c>
      <c r="B3">
        <v>51</v>
      </c>
      <c r="C3">
        <v>5</v>
      </c>
      <c r="D3">
        <v>6</v>
      </c>
      <c r="E3">
        <v>4</v>
      </c>
      <c r="F3">
        <v>7</v>
      </c>
      <c r="K3" s="3">
        <v>13.127655065339878</v>
      </c>
      <c r="L3" s="3">
        <v>3.9361375448857796</v>
      </c>
      <c r="M3" s="3">
        <v>-40.233821460635284</v>
      </c>
    </row>
    <row r="4" spans="1:18" x14ac:dyDescent="0.3">
      <c r="A4">
        <v>3458</v>
      </c>
      <c r="B4">
        <v>63</v>
      </c>
      <c r="C4">
        <v>6</v>
      </c>
      <c r="D4">
        <v>6</v>
      </c>
      <c r="E4">
        <v>5</v>
      </c>
      <c r="F4">
        <v>7</v>
      </c>
      <c r="H4" t="s">
        <v>19</v>
      </c>
    </row>
    <row r="5" spans="1:18" x14ac:dyDescent="0.3">
      <c r="A5">
        <v>3459</v>
      </c>
      <c r="B5">
        <v>72</v>
      </c>
      <c r="C5">
        <v>7</v>
      </c>
      <c r="D5">
        <v>5</v>
      </c>
      <c r="E5">
        <v>6</v>
      </c>
      <c r="F5">
        <v>10</v>
      </c>
    </row>
    <row r="6" spans="1:18" x14ac:dyDescent="0.3">
      <c r="A6">
        <v>3460</v>
      </c>
      <c r="B6">
        <v>58</v>
      </c>
      <c r="C6">
        <v>6</v>
      </c>
      <c r="D6">
        <v>6</v>
      </c>
      <c r="E6">
        <v>5</v>
      </c>
      <c r="F6">
        <v>9</v>
      </c>
    </row>
    <row r="7" spans="1:18" x14ac:dyDescent="0.3">
      <c r="A7">
        <v>3461</v>
      </c>
      <c r="B7">
        <v>88</v>
      </c>
      <c r="C7">
        <v>8</v>
      </c>
      <c r="D7">
        <v>8</v>
      </c>
      <c r="E7">
        <v>7</v>
      </c>
      <c r="F7">
        <v>7</v>
      </c>
      <c r="H7" t="s">
        <v>14</v>
      </c>
      <c r="I7">
        <f>$K$3*C2+$L$3*D2+$M$3</f>
        <v>92.340381876284198</v>
      </c>
      <c r="K7" t="s">
        <v>6</v>
      </c>
      <c r="L7">
        <f>B2</f>
        <v>93</v>
      </c>
      <c r="N7" t="s">
        <v>20</v>
      </c>
      <c r="O7">
        <f>I7-L7</f>
        <v>-0.65961812371580208</v>
      </c>
    </row>
    <row r="8" spans="1:18" x14ac:dyDescent="0.3">
      <c r="A8">
        <v>3462</v>
      </c>
      <c r="B8">
        <v>55</v>
      </c>
      <c r="C8">
        <v>5</v>
      </c>
      <c r="D8">
        <v>6</v>
      </c>
      <c r="E8">
        <v>6</v>
      </c>
      <c r="F8">
        <v>7</v>
      </c>
      <c r="H8" t="s">
        <v>15</v>
      </c>
      <c r="I8">
        <f t="shared" ref="I8:I11" si="0">$K$3*C3+$L$3*D3+$M$3</f>
        <v>49.021279135378776</v>
      </c>
      <c r="K8" t="s">
        <v>7</v>
      </c>
      <c r="L8">
        <f t="shared" ref="L8:L11" si="1">B3</f>
        <v>51</v>
      </c>
      <c r="N8" t="s">
        <v>21</v>
      </c>
      <c r="O8">
        <f t="shared" ref="O8:O11" si="2">I8-L8</f>
        <v>-1.9787208646212235</v>
      </c>
    </row>
    <row r="9" spans="1:18" x14ac:dyDescent="0.3">
      <c r="A9">
        <v>3463</v>
      </c>
      <c r="B9">
        <v>25</v>
      </c>
      <c r="C9">
        <v>3</v>
      </c>
      <c r="D9">
        <v>4</v>
      </c>
      <c r="E9">
        <v>5</v>
      </c>
      <c r="F9">
        <v>6</v>
      </c>
      <c r="H9" t="s">
        <v>16</v>
      </c>
      <c r="I9">
        <f t="shared" si="0"/>
        <v>62.148934200718656</v>
      </c>
      <c r="K9" t="s">
        <v>8</v>
      </c>
      <c r="L9">
        <f t="shared" si="1"/>
        <v>63</v>
      </c>
      <c r="N9" t="s">
        <v>22</v>
      </c>
      <c r="O9">
        <f t="shared" si="2"/>
        <v>-0.85106579928134352</v>
      </c>
      <c r="Q9" t="s">
        <v>25</v>
      </c>
      <c r="R9" s="4" cm="1">
        <f t="array" ref="R9">SUM(O7:O11^2)</f>
        <v>22.723404257925026</v>
      </c>
    </row>
    <row r="10" spans="1:18" x14ac:dyDescent="0.3">
      <c r="A10">
        <v>3464</v>
      </c>
      <c r="B10">
        <v>31</v>
      </c>
      <c r="C10">
        <v>2</v>
      </c>
      <c r="D10">
        <v>5</v>
      </c>
      <c r="E10">
        <v>5</v>
      </c>
      <c r="F10">
        <v>5</v>
      </c>
      <c r="H10" t="s">
        <v>17</v>
      </c>
      <c r="I10">
        <f t="shared" si="0"/>
        <v>71.340451721172769</v>
      </c>
      <c r="K10" t="s">
        <v>9</v>
      </c>
      <c r="L10">
        <f>B5</f>
        <v>72</v>
      </c>
      <c r="N10" t="s">
        <v>24</v>
      </c>
      <c r="O10">
        <f t="shared" si="2"/>
        <v>-0.65954827882723066</v>
      </c>
    </row>
    <row r="11" spans="1:18" x14ac:dyDescent="0.3">
      <c r="A11">
        <v>3465</v>
      </c>
      <c r="B11">
        <v>91</v>
      </c>
      <c r="C11">
        <v>8</v>
      </c>
      <c r="D11">
        <v>9</v>
      </c>
      <c r="E11">
        <v>9</v>
      </c>
      <c r="F11">
        <v>10</v>
      </c>
      <c r="H11" t="s">
        <v>18</v>
      </c>
      <c r="I11">
        <f t="shared" si="0"/>
        <v>62.148934200718656</v>
      </c>
      <c r="K11" t="s">
        <v>10</v>
      </c>
      <c r="L11">
        <f t="shared" si="1"/>
        <v>58</v>
      </c>
      <c r="N11" t="s">
        <v>23</v>
      </c>
      <c r="O11">
        <f t="shared" si="2"/>
        <v>4.1489342007186565</v>
      </c>
    </row>
    <row r="12" spans="1:18" x14ac:dyDescent="0.3">
      <c r="A12">
        <v>3466</v>
      </c>
      <c r="B12">
        <v>37</v>
      </c>
      <c r="C12">
        <v>4</v>
      </c>
      <c r="D12">
        <v>4</v>
      </c>
      <c r="E12">
        <v>4</v>
      </c>
      <c r="F12">
        <v>7</v>
      </c>
    </row>
    <row r="13" spans="1:18" x14ac:dyDescent="0.3">
      <c r="A13">
        <v>3467</v>
      </c>
      <c r="B13">
        <v>66</v>
      </c>
      <c r="C13">
        <v>6</v>
      </c>
      <c r="D13">
        <v>7</v>
      </c>
      <c r="E13">
        <v>6</v>
      </c>
      <c r="F13">
        <v>6</v>
      </c>
    </row>
    <row r="14" spans="1:18" x14ac:dyDescent="0.3">
      <c r="A14">
        <v>3468</v>
      </c>
      <c r="B14">
        <v>72</v>
      </c>
      <c r="C14">
        <v>8</v>
      </c>
      <c r="D14">
        <v>7</v>
      </c>
      <c r="E14">
        <v>9</v>
      </c>
      <c r="F14">
        <v>7</v>
      </c>
    </row>
    <row r="15" spans="1:18" x14ac:dyDescent="0.3">
      <c r="A15">
        <v>3469</v>
      </c>
      <c r="B15">
        <v>49</v>
      </c>
      <c r="C15">
        <v>5</v>
      </c>
      <c r="D15">
        <v>6</v>
      </c>
      <c r="E15">
        <v>6</v>
      </c>
      <c r="F15">
        <v>5</v>
      </c>
    </row>
    <row r="16" spans="1:18" x14ac:dyDescent="0.3">
      <c r="A16">
        <v>3470</v>
      </c>
      <c r="B16">
        <v>85</v>
      </c>
      <c r="C16">
        <v>9</v>
      </c>
      <c r="D16">
        <v>9</v>
      </c>
      <c r="E16">
        <v>8</v>
      </c>
      <c r="F16">
        <v>7</v>
      </c>
    </row>
    <row r="17" spans="1:8" x14ac:dyDescent="0.3">
      <c r="A17">
        <v>3471</v>
      </c>
      <c r="B17">
        <v>59</v>
      </c>
      <c r="C17">
        <v>10</v>
      </c>
      <c r="D17">
        <v>6</v>
      </c>
      <c r="E17">
        <v>6</v>
      </c>
      <c r="F17">
        <v>7</v>
      </c>
    </row>
    <row r="18" spans="1:8" x14ac:dyDescent="0.3">
      <c r="A18">
        <v>3472</v>
      </c>
      <c r="B18">
        <v>67</v>
      </c>
      <c r="C18">
        <v>7</v>
      </c>
      <c r="D18">
        <v>7</v>
      </c>
      <c r="E18">
        <v>8</v>
      </c>
      <c r="F18">
        <v>6</v>
      </c>
      <c r="H18" t="s">
        <v>26</v>
      </c>
    </row>
    <row r="19" spans="1:8" x14ac:dyDescent="0.3">
      <c r="A19">
        <v>3473</v>
      </c>
      <c r="B19">
        <v>19</v>
      </c>
      <c r="C19">
        <v>3</v>
      </c>
      <c r="D19">
        <v>2</v>
      </c>
      <c r="E19">
        <v>5</v>
      </c>
      <c r="F19">
        <v>3</v>
      </c>
    </row>
    <row r="20" spans="1:8" x14ac:dyDescent="0.3">
      <c r="A20">
        <v>4456</v>
      </c>
      <c r="B20">
        <v>98</v>
      </c>
      <c r="C20">
        <v>8</v>
      </c>
      <c r="D20">
        <v>9</v>
      </c>
      <c r="E20">
        <v>9</v>
      </c>
      <c r="F20">
        <v>8</v>
      </c>
    </row>
    <row r="21" spans="1:8" x14ac:dyDescent="0.3">
      <c r="A21">
        <v>4457</v>
      </c>
      <c r="B21">
        <v>52</v>
      </c>
      <c r="C21">
        <v>5</v>
      </c>
      <c r="D21">
        <v>6</v>
      </c>
      <c r="E21">
        <v>5</v>
      </c>
      <c r="F21">
        <v>6</v>
      </c>
    </row>
    <row r="22" spans="1:8" x14ac:dyDescent="0.3">
      <c r="A22">
        <v>4458</v>
      </c>
      <c r="B22">
        <v>74</v>
      </c>
      <c r="C22">
        <v>8</v>
      </c>
      <c r="D22">
        <v>7</v>
      </c>
      <c r="E22">
        <v>7</v>
      </c>
      <c r="F22">
        <v>6</v>
      </c>
    </row>
    <row r="23" spans="1:8" x14ac:dyDescent="0.3">
      <c r="A23">
        <v>4459</v>
      </c>
      <c r="B23">
        <v>81</v>
      </c>
      <c r="C23">
        <v>8</v>
      </c>
      <c r="D23">
        <v>7</v>
      </c>
      <c r="E23">
        <v>6</v>
      </c>
      <c r="F23">
        <v>8</v>
      </c>
    </row>
    <row r="24" spans="1:8" x14ac:dyDescent="0.3">
      <c r="A24">
        <v>4460</v>
      </c>
      <c r="B24">
        <v>89</v>
      </c>
      <c r="C24">
        <v>9</v>
      </c>
      <c r="D24">
        <v>9</v>
      </c>
      <c r="E24">
        <v>8</v>
      </c>
      <c r="F24">
        <v>9</v>
      </c>
    </row>
    <row r="25" spans="1:8" x14ac:dyDescent="0.3">
      <c r="A25">
        <v>4461</v>
      </c>
      <c r="B25">
        <v>65</v>
      </c>
      <c r="C25">
        <v>7</v>
      </c>
      <c r="D25">
        <v>6</v>
      </c>
      <c r="E25">
        <v>6</v>
      </c>
      <c r="F25">
        <v>6</v>
      </c>
    </row>
    <row r="26" spans="1:8" x14ac:dyDescent="0.3">
      <c r="A26">
        <v>4462</v>
      </c>
      <c r="B26">
        <v>72</v>
      </c>
      <c r="C26">
        <v>8</v>
      </c>
      <c r="D26">
        <v>7</v>
      </c>
      <c r="E26">
        <v>7</v>
      </c>
      <c r="F26">
        <v>5</v>
      </c>
    </row>
    <row r="27" spans="1:8" x14ac:dyDescent="0.3">
      <c r="A27">
        <v>4992</v>
      </c>
      <c r="B27">
        <v>43</v>
      </c>
      <c r="C27">
        <v>5</v>
      </c>
      <c r="D27">
        <v>5</v>
      </c>
      <c r="E27">
        <v>3</v>
      </c>
      <c r="F27">
        <v>4</v>
      </c>
    </row>
    <row r="28" spans="1:8" x14ac:dyDescent="0.3">
      <c r="A28">
        <v>4493</v>
      </c>
      <c r="B28">
        <v>92</v>
      </c>
      <c r="C28">
        <v>8</v>
      </c>
      <c r="D28">
        <v>8</v>
      </c>
      <c r="E28">
        <v>8</v>
      </c>
      <c r="F28">
        <v>8</v>
      </c>
    </row>
    <row r="29" spans="1:8" x14ac:dyDescent="0.3">
      <c r="A29">
        <v>4494</v>
      </c>
      <c r="B29">
        <v>28</v>
      </c>
      <c r="C29">
        <v>3</v>
      </c>
      <c r="D29">
        <v>3</v>
      </c>
      <c r="E29">
        <v>3</v>
      </c>
      <c r="F29">
        <v>3</v>
      </c>
    </row>
    <row r="30" spans="1:8" x14ac:dyDescent="0.3">
      <c r="A30">
        <v>4495</v>
      </c>
      <c r="B30">
        <v>47</v>
      </c>
      <c r="C30">
        <v>5</v>
      </c>
      <c r="D30">
        <v>5</v>
      </c>
      <c r="E30">
        <v>5</v>
      </c>
      <c r="F30">
        <v>6</v>
      </c>
    </row>
    <row r="31" spans="1:8" x14ac:dyDescent="0.3">
      <c r="A31">
        <v>4496</v>
      </c>
      <c r="B31">
        <v>15</v>
      </c>
      <c r="C31">
        <v>2</v>
      </c>
      <c r="D31">
        <v>1</v>
      </c>
      <c r="E31">
        <v>2</v>
      </c>
      <c r="F31">
        <v>3</v>
      </c>
    </row>
    <row r="32" spans="1:8" x14ac:dyDescent="0.3">
      <c r="A32">
        <v>4497</v>
      </c>
      <c r="B32">
        <v>35</v>
      </c>
      <c r="C32">
        <v>4</v>
      </c>
      <c r="D32">
        <v>3</v>
      </c>
      <c r="E32">
        <v>3</v>
      </c>
      <c r="F32">
        <v>3</v>
      </c>
    </row>
    <row r="33" spans="1:6" x14ac:dyDescent="0.3">
      <c r="A33">
        <v>4498</v>
      </c>
      <c r="B33">
        <v>41</v>
      </c>
      <c r="C33">
        <v>4</v>
      </c>
      <c r="D33">
        <v>4</v>
      </c>
      <c r="E33">
        <v>4</v>
      </c>
      <c r="F33">
        <v>4</v>
      </c>
    </row>
    <row r="34" spans="1:6" x14ac:dyDescent="0.3">
      <c r="A34">
        <v>4499</v>
      </c>
      <c r="B34">
        <v>64</v>
      </c>
      <c r="C34">
        <v>5</v>
      </c>
      <c r="D34">
        <v>6</v>
      </c>
      <c r="E34">
        <v>5</v>
      </c>
      <c r="F34">
        <v>6</v>
      </c>
    </row>
    <row r="35" spans="1:6" x14ac:dyDescent="0.3">
      <c r="A35">
        <v>4500</v>
      </c>
      <c r="B35">
        <v>76</v>
      </c>
      <c r="C35">
        <v>7</v>
      </c>
      <c r="D35">
        <v>6</v>
      </c>
      <c r="E35">
        <v>7</v>
      </c>
      <c r="F35">
        <v>6</v>
      </c>
    </row>
    <row r="36" spans="1:6" x14ac:dyDescent="0.3">
      <c r="A36">
        <v>4991</v>
      </c>
      <c r="B36">
        <v>85</v>
      </c>
      <c r="C36">
        <v>8</v>
      </c>
      <c r="D36">
        <v>9</v>
      </c>
      <c r="E36">
        <v>8</v>
      </c>
      <c r="F36">
        <v>7</v>
      </c>
    </row>
    <row r="37" spans="1:6" x14ac:dyDescent="0.3">
      <c r="A37">
        <v>4992</v>
      </c>
      <c r="B37">
        <v>79</v>
      </c>
      <c r="C37">
        <v>6</v>
      </c>
      <c r="D37">
        <v>7</v>
      </c>
      <c r="E37">
        <v>6</v>
      </c>
      <c r="F37">
        <v>7</v>
      </c>
    </row>
    <row r="38" spans="1:6" x14ac:dyDescent="0.3">
      <c r="A38">
        <v>4993</v>
      </c>
      <c r="B38">
        <v>68</v>
      </c>
      <c r="C38">
        <v>7</v>
      </c>
      <c r="D38">
        <v>6</v>
      </c>
      <c r="E38">
        <v>5</v>
      </c>
      <c r="F38">
        <v>8</v>
      </c>
    </row>
    <row r="39" spans="1:6" x14ac:dyDescent="0.3">
      <c r="A39">
        <v>4994</v>
      </c>
      <c r="B39">
        <v>66</v>
      </c>
      <c r="C39">
        <v>4</v>
      </c>
      <c r="D39">
        <v>6</v>
      </c>
      <c r="E39">
        <v>3</v>
      </c>
      <c r="F39">
        <v>10</v>
      </c>
    </row>
    <row r="40" spans="1:6" x14ac:dyDescent="0.3">
      <c r="A40">
        <v>4995</v>
      </c>
      <c r="B40">
        <v>71</v>
      </c>
      <c r="C40">
        <v>6</v>
      </c>
      <c r="D40">
        <v>7</v>
      </c>
      <c r="E40">
        <v>7</v>
      </c>
      <c r="F40">
        <v>7</v>
      </c>
    </row>
    <row r="41" spans="1:6" x14ac:dyDescent="0.3">
      <c r="A41">
        <v>4996</v>
      </c>
      <c r="B41">
        <v>69</v>
      </c>
      <c r="C41">
        <v>7</v>
      </c>
      <c r="D41">
        <v>7</v>
      </c>
      <c r="E41">
        <v>7</v>
      </c>
      <c r="F41">
        <v>7</v>
      </c>
    </row>
    <row r="42" spans="1:6" x14ac:dyDescent="0.3">
      <c r="A42">
        <v>5011</v>
      </c>
      <c r="B42">
        <v>34</v>
      </c>
      <c r="C42">
        <v>6</v>
      </c>
      <c r="D42">
        <v>4</v>
      </c>
      <c r="E42">
        <v>4</v>
      </c>
      <c r="F42">
        <v>4</v>
      </c>
    </row>
    <row r="43" spans="1:6" x14ac:dyDescent="0.3">
      <c r="A43">
        <v>5012</v>
      </c>
      <c r="B43">
        <v>76</v>
      </c>
      <c r="C43">
        <v>3</v>
      </c>
      <c r="D43">
        <v>6</v>
      </c>
      <c r="E43">
        <v>5</v>
      </c>
      <c r="F43">
        <v>7</v>
      </c>
    </row>
    <row r="44" spans="1:6" x14ac:dyDescent="0.3">
      <c r="A44">
        <v>5013</v>
      </c>
      <c r="B44">
        <v>65</v>
      </c>
      <c r="C44">
        <v>6</v>
      </c>
      <c r="D44">
        <v>6</v>
      </c>
      <c r="E44">
        <v>5</v>
      </c>
      <c r="F44">
        <v>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Aknas Macefg</dc:creator>
  <cp:lastModifiedBy>Aknas Macefg</cp:lastModifiedBy>
  <dcterms:created xsi:type="dcterms:W3CDTF">2015-06-05T18:17:20Z</dcterms:created>
  <dcterms:modified xsi:type="dcterms:W3CDTF">2025-03-29T07:30:58Z</dcterms:modified>
</cp:coreProperties>
</file>