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bookViews>
    <workbookView xWindow="0" yWindow="0" windowWidth="20430" windowHeight="6900"/>
  </bookViews>
  <sheets>
    <sheet name="k-mean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7" i="2"/>
  <c r="C11" i="2"/>
  <c r="C14" i="2"/>
  <c r="C26" i="2"/>
  <c r="C27" i="2"/>
  <c r="C28" i="2"/>
  <c r="C29" i="2"/>
  <c r="C20" i="2"/>
  <c r="C21" i="2"/>
  <c r="C22" i="2"/>
  <c r="C23" i="2"/>
  <c r="C24" i="2"/>
  <c r="C25" i="2"/>
  <c r="C19" i="2"/>
  <c r="C15" i="2"/>
  <c r="C6" i="2"/>
  <c r="C8" i="2"/>
  <c r="C10" i="2"/>
  <c r="C12" i="2"/>
  <c r="C13" i="2" l="1"/>
  <c r="C5" i="2"/>
  <c r="G20" i="2" s="1"/>
  <c r="P29" i="2"/>
  <c r="P28" i="2"/>
  <c r="P27" i="2"/>
  <c r="P26" i="2"/>
  <c r="P25" i="2"/>
  <c r="P24" i="2"/>
  <c r="P23" i="2"/>
  <c r="P22" i="2"/>
  <c r="P21" i="2"/>
  <c r="P20" i="2"/>
  <c r="P19" i="2"/>
  <c r="P15" i="2"/>
  <c r="P14" i="2"/>
  <c r="P13" i="2"/>
  <c r="P12" i="2"/>
  <c r="P11" i="2"/>
  <c r="P10" i="2"/>
  <c r="P9" i="2"/>
  <c r="P8" i="2"/>
  <c r="P7" i="2"/>
  <c r="P6" i="2"/>
  <c r="P5" i="2"/>
  <c r="F19" i="2" l="1"/>
  <c r="G19" i="2"/>
  <c r="F20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J5" i="2"/>
  <c r="I5" i="2"/>
  <c r="B29" i="2"/>
  <c r="A29" i="2"/>
  <c r="B15" i="2"/>
  <c r="A15" i="2"/>
  <c r="K14" i="2"/>
  <c r="K13" i="2"/>
  <c r="K12" i="2"/>
  <c r="K11" i="2"/>
  <c r="K10" i="2"/>
  <c r="L9" i="2"/>
  <c r="L8" i="2"/>
  <c r="K8" i="2"/>
  <c r="L10" i="2" l="1"/>
  <c r="L11" i="2"/>
  <c r="L12" i="2"/>
  <c r="L14" i="2"/>
  <c r="F8" i="2"/>
  <c r="L13" i="2"/>
  <c r="K9" i="2"/>
  <c r="L5" i="2" l="1"/>
  <c r="K5" i="2"/>
  <c r="L7" i="2"/>
  <c r="K7" i="2"/>
  <c r="L6" i="2"/>
  <c r="K6" i="2"/>
  <c r="L15" i="2" l="1"/>
  <c r="K15" i="2"/>
  <c r="F22" i="2" l="1"/>
  <c r="L26" i="2" l="1"/>
  <c r="K26" i="2"/>
  <c r="J26" i="2"/>
  <c r="I26" i="2"/>
  <c r="F34" i="2"/>
  <c r="K19" i="2"/>
  <c r="G33" i="2"/>
  <c r="J19" i="2"/>
  <c r="L19" i="2"/>
  <c r="F33" i="2"/>
  <c r="I19" i="2"/>
  <c r="G34" i="2"/>
  <c r="L24" i="2"/>
  <c r="K24" i="2"/>
  <c r="J24" i="2"/>
  <c r="I24" i="2"/>
  <c r="L27" i="2"/>
  <c r="K27" i="2"/>
  <c r="I27" i="2"/>
  <c r="J27" i="2"/>
  <c r="J29" i="2"/>
  <c r="I29" i="2"/>
  <c r="L29" i="2"/>
  <c r="K29" i="2"/>
  <c r="I20" i="2"/>
  <c r="L20" i="2"/>
  <c r="J20" i="2"/>
  <c r="K20" i="2"/>
  <c r="I21" i="2"/>
  <c r="L21" i="2"/>
  <c r="J21" i="2"/>
  <c r="K21" i="2"/>
  <c r="L22" i="2"/>
  <c r="K22" i="2"/>
  <c r="J22" i="2"/>
  <c r="I22" i="2"/>
  <c r="L25" i="2"/>
  <c r="K25" i="2"/>
  <c r="I25" i="2"/>
  <c r="J25" i="2"/>
  <c r="L28" i="2"/>
  <c r="K28" i="2"/>
  <c r="J28" i="2"/>
  <c r="I28" i="2"/>
  <c r="L23" i="2"/>
  <c r="K23" i="2"/>
  <c r="I23" i="2"/>
  <c r="J23" i="2"/>
  <c r="F10" i="2" l="1"/>
</calcChain>
</file>

<file path=xl/sharedStrings.xml><?xml version="1.0" encoding="utf-8"?>
<sst xmlns="http://schemas.openxmlformats.org/spreadsheetml/2006/main" count="40" uniqueCount="17">
  <si>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</si>
  <si>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</si>
  <si>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</si>
  <si>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</si>
  <si>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</si>
  <si>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</si>
  <si>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</si>
  <si>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</si>
  <si>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>Convergence</t>
  </si>
  <si>
    <t xml:space="preserve">        k-means Clustering </t>
  </si>
  <si>
    <t>A</t>
  </si>
  <si>
    <t>B</t>
  </si>
  <si>
    <t>C</t>
  </si>
  <si>
    <t xml:space="preserve">Note: </t>
  </si>
  <si>
    <t xml:space="preserve">1. Input the points and the intial random centres C1,C2. </t>
  </si>
  <si>
    <t xml:space="preserve">2. This sheet can perform two steps of k-means clustering at a time. </t>
  </si>
  <si>
    <t xml:space="preserve">3. Copy-Paste the coordinates of Center 1 and 2 from C to A, to continue further steps untill F12 shows as TRUE, i.e the algorithm converges.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</si>
</sst>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1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'k-means'!$I$5:$I$15</c:f>
              <c:numCache>
                <c:formatCode>General</c:formatCode>
                <c:ptCount val="11"/>
                <c:pt idx="0">
                  <c:v>8</c:v>
                </c:pt>
                <c:pt idx="1">
                  <c:v>20</c:v>
                </c:pt>
                <c:pt idx="2">
                  <c:v>16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'k-means'!$J$5:$J$15</c:f>
              <c:numCache>
                <c:formatCode>General</c:formatCode>
                <c:ptCount val="11"/>
                <c:pt idx="0">
                  <c:v>10</c:v>
                </c:pt>
                <c:pt idx="1">
                  <c:v>2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'k-means'!$K$5:$K$15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'k-means'!$L$5:$L$15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'k-means'!$F$5:$F$6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'k-means'!$G$5:$G$6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'k-means'!$I$19:$I$29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'k-means'!$J$19:$J$29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'k-means'!$K$19:$K$29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'k-means'!$L$19:$L$29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'k-means'!$F$19:$F$20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'k-means'!$G$19:$G$20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3</xdr:row>
      <xdr:rowOff>19050</xdr:rowOff>
    </xdr:from>
    <xdr:to>
      <xdr:col>14</xdr:col>
      <xdr:colOff>9525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19050</xdr:rowOff>
    </xdr:from>
    <xdr:to>
      <xdr:col>14</xdr:col>
      <xdr:colOff>9524</xdr:colOff>
      <xdr:row>29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S7" sqref="S7"/>
    </sheetView>
  </sheetViews>
  <sheetFormatPr defaultRowHeight="15" x14ac:dyDescent="0.25"/>
  <cols>
    <col min="5" max="5" width="12.5703125" bestFit="1" customWidth="1"/>
    <col min="16" max="16" width="20.42578125" bestFit="1" customWidth="1"/>
  </cols>
  <sheetData>
    <row r="1" spans="1:19" ht="26.25" x14ac:dyDescent="0.4">
      <c r="A1" s="26"/>
      <c r="B1" s="26"/>
      <c r="C1" s="26"/>
      <c r="D1" s="26"/>
      <c r="E1" s="26"/>
      <c r="F1" s="26"/>
      <c r="G1" s="26"/>
      <c r="H1" s="27" t="s">
        <v>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3" spans="1:19" x14ac:dyDescent="0.25">
      <c r="E3" s="42" t="s">
        <v>10</v>
      </c>
    </row>
    <row r="4" spans="1:19" x14ac:dyDescent="0.25">
      <c r="A4" s="20" t="s">
        <v>0</v>
      </c>
      <c r="B4" s="20" t="s">
        <v>1</v>
      </c>
      <c r="C4" s="20" t="s">
        <v>6</v>
      </c>
      <c r="E4" s="20" t="s">
        <v>2</v>
      </c>
      <c r="F4" s="20" t="s">
        <v>0</v>
      </c>
      <c r="G4" s="20" t="s">
        <v>1</v>
      </c>
      <c r="I4" t="s">
        <v>0</v>
      </c>
      <c r="J4" t="s">
        <v>1</v>
      </c>
      <c r="K4" t="s">
        <v>0</v>
      </c>
      <c r="L4" t="s">
        <v>1</v>
      </c>
      <c r="P4" s="20" t="s">
        <v>5</v>
      </c>
      <c r="Q4" s="20" t="s">
        <v>3</v>
      </c>
      <c r="R4" s="20" t="s">
        <v>4</v>
      </c>
    </row>
    <row r="5" spans="1:19" x14ac:dyDescent="0.25">
      <c r="A5" s="2">
        <v>8</v>
      </c>
      <c r="B5" s="3">
        <v>10</v>
      </c>
      <c r="C5" s="4" t="str">
        <f>IF(Q5="","",IF(Q5&lt;R5,1,2))</f>
        <v/>
      </c>
      <c r="E5" s="21">
        <v>1</v>
      </c>
      <c r="F5" s="11">
        <v>10</v>
      </c>
      <c r="G5" s="12">
        <v>8</v>
      </c>
      <c r="I5">
        <f>IF(OR(C5=1,C5=""),A5,NA())</f>
        <v>8</v>
      </c>
      <c r="J5">
        <f>IF(OR(C5=1,C5=""),B5,NA())</f>
        <v>10</v>
      </c>
      <c r="K5" t="e">
        <f>IF(C5=2,A5,NA())</f>
        <v>#N/A</v>
      </c>
      <c r="L5" t="e">
        <f>IF(C5=2,B5,NA())</f>
        <v>#N/A</v>
      </c>
      <c r="P5" s="15">
        <f>(MIN(Q5,R5))^2</f>
        <v>0</v>
      </c>
      <c r="Q5" s="11"/>
      <c r="R5" s="12"/>
    </row>
    <row r="6" spans="1:19" x14ac:dyDescent="0.25">
      <c r="A6" s="5">
        <v>20</v>
      </c>
      <c r="B6" s="6">
        <v>2</v>
      </c>
      <c r="C6" s="7" t="str">
        <f t="shared" ref="C6:C15" si="0">IF(Q6="","",IF(Q6&lt;R6,1,2))</f>
        <v/>
      </c>
      <c r="E6" s="21">
        <v>2</v>
      </c>
      <c r="F6" s="13">
        <v>18</v>
      </c>
      <c r="G6" s="14">
        <v>6</v>
      </c>
      <c r="I6">
        <f t="shared" ref="I6:I15" si="1">IF(OR(C6=1,C6=""),A6,NA())</f>
        <v>20</v>
      </c>
      <c r="J6">
        <f t="shared" ref="J6:J15" si="2">IF(OR(C6=1,C6=""),B6,NA())</f>
        <v>2</v>
      </c>
      <c r="K6" t="e">
        <f t="shared" ref="K6:K15" si="3">IF(C6=2,A6,NA())</f>
        <v>#N/A</v>
      </c>
      <c r="L6" t="e">
        <f t="shared" ref="L6:L15" si="4">IF(C6=2,B6,NA())</f>
        <v>#N/A</v>
      </c>
      <c r="P6" s="16">
        <f t="shared" ref="P6:P15" si="5">(MIN(Q6,R6))^2</f>
        <v>0</v>
      </c>
      <c r="Q6" s="17"/>
      <c r="R6" s="18"/>
    </row>
    <row r="7" spans="1:19" x14ac:dyDescent="0.25">
      <c r="A7" s="5">
        <v>16</v>
      </c>
      <c r="B7" s="6">
        <v>8</v>
      </c>
      <c r="C7" s="7" t="str">
        <f t="shared" si="0"/>
        <v/>
      </c>
      <c r="E7" s="1"/>
      <c r="F7" s="1"/>
      <c r="G7" s="1"/>
      <c r="I7">
        <f t="shared" si="1"/>
        <v>16</v>
      </c>
      <c r="J7">
        <f t="shared" si="2"/>
        <v>8</v>
      </c>
      <c r="K7" t="e">
        <f t="shared" si="3"/>
        <v>#N/A</v>
      </c>
      <c r="L7" t="e">
        <f t="shared" si="4"/>
        <v>#N/A</v>
      </c>
      <c r="P7" s="16">
        <f t="shared" si="5"/>
        <v>0</v>
      </c>
      <c r="Q7" s="17"/>
      <c r="R7" s="18"/>
    </row>
    <row r="8" spans="1:19" x14ac:dyDescent="0.25">
      <c r="A8" s="5">
        <v>8</v>
      </c>
      <c r="B8" s="6">
        <v>7</v>
      </c>
      <c r="C8" s="7" t="str">
        <f t="shared" si="0"/>
        <v/>
      </c>
      <c r="E8" s="24" t="s">
        <v>7</v>
      </c>
      <c r="F8" s="25">
        <f>SUM(P5:P15)</f>
        <v>0</v>
      </c>
      <c r="G8" s="1"/>
      <c r="I8">
        <f t="shared" si="1"/>
        <v>8</v>
      </c>
      <c r="J8">
        <f t="shared" si="2"/>
        <v>7</v>
      </c>
      <c r="K8" t="e">
        <f t="shared" si="3"/>
        <v>#N/A</v>
      </c>
      <c r="L8" t="e">
        <f t="shared" si="4"/>
        <v>#N/A</v>
      </c>
      <c r="P8" s="16">
        <f t="shared" si="5"/>
        <v>0</v>
      </c>
      <c r="Q8" s="17"/>
      <c r="R8" s="18"/>
    </row>
    <row r="9" spans="1:19" x14ac:dyDescent="0.25">
      <c r="A9" s="5">
        <v>1</v>
      </c>
      <c r="B9" s="6">
        <v>4</v>
      </c>
      <c r="C9" s="7" t="str">
        <f t="shared" si="0"/>
        <v/>
      </c>
      <c r="I9">
        <f t="shared" si="1"/>
        <v>1</v>
      </c>
      <c r="J9">
        <f t="shared" si="2"/>
        <v>4</v>
      </c>
      <c r="K9" t="e">
        <f t="shared" si="3"/>
        <v>#N/A</v>
      </c>
      <c r="L9" t="e">
        <f t="shared" si="4"/>
        <v>#N/A</v>
      </c>
      <c r="P9" s="16">
        <f t="shared" si="5"/>
        <v>0</v>
      </c>
      <c r="Q9" s="17"/>
      <c r="R9" s="18"/>
    </row>
    <row r="10" spans="1:19" x14ac:dyDescent="0.25">
      <c r="A10" s="5">
        <v>13</v>
      </c>
      <c r="B10" s="6">
        <v>10</v>
      </c>
      <c r="C10" s="7" t="str">
        <f t="shared" si="0"/>
        <v/>
      </c>
      <c r="E10" s="22" t="s">
        <v>8</v>
      </c>
      <c r="F10" s="23" t="e">
        <f>AND(AND($F$5=$F$33),AND($G$33=$G$5),AND($G$34=$G$6),AND($F$6=$F$34))</f>
        <v>#DIV/0!</v>
      </c>
      <c r="I10">
        <f t="shared" si="1"/>
        <v>13</v>
      </c>
      <c r="J10">
        <f t="shared" si="2"/>
        <v>10</v>
      </c>
      <c r="K10" t="e">
        <f t="shared" si="3"/>
        <v>#N/A</v>
      </c>
      <c r="L10" t="e">
        <f t="shared" si="4"/>
        <v>#N/A</v>
      </c>
      <c r="P10" s="16">
        <f t="shared" si="5"/>
        <v>0</v>
      </c>
      <c r="Q10" s="17"/>
      <c r="R10" s="18"/>
    </row>
    <row r="11" spans="1:19" x14ac:dyDescent="0.25">
      <c r="A11" s="5">
        <v>15</v>
      </c>
      <c r="B11" s="6">
        <v>1</v>
      </c>
      <c r="C11" s="7" t="str">
        <f t="shared" si="0"/>
        <v/>
      </c>
      <c r="I11">
        <f t="shared" si="1"/>
        <v>15</v>
      </c>
      <c r="J11">
        <f t="shared" si="2"/>
        <v>1</v>
      </c>
      <c r="K11" t="e">
        <f t="shared" si="3"/>
        <v>#N/A</v>
      </c>
      <c r="L11" t="e">
        <f t="shared" si="4"/>
        <v>#N/A</v>
      </c>
      <c r="P11" s="16">
        <f t="shared" si="5"/>
        <v>0</v>
      </c>
      <c r="Q11" s="17"/>
      <c r="R11" s="18"/>
    </row>
    <row r="12" spans="1:19" x14ac:dyDescent="0.25">
      <c r="A12" s="5">
        <v>19</v>
      </c>
      <c r="B12" s="6">
        <v>7</v>
      </c>
      <c r="C12" s="7" t="str">
        <f t="shared" si="0"/>
        <v/>
      </c>
      <c r="I12">
        <f t="shared" si="1"/>
        <v>19</v>
      </c>
      <c r="J12">
        <f t="shared" si="2"/>
        <v>7</v>
      </c>
      <c r="K12" t="e">
        <f t="shared" si="3"/>
        <v>#N/A</v>
      </c>
      <c r="L12" t="e">
        <f t="shared" si="4"/>
        <v>#N/A</v>
      </c>
      <c r="P12" s="16">
        <f t="shared" si="5"/>
        <v>0</v>
      </c>
      <c r="Q12" s="17"/>
      <c r="R12" s="18"/>
    </row>
    <row r="13" spans="1:19" x14ac:dyDescent="0.25">
      <c r="A13" s="5">
        <v>3</v>
      </c>
      <c r="B13" s="6">
        <v>4</v>
      </c>
      <c r="C13" s="7" t="str">
        <f>IF(Q13="","",IF(Q13&lt;R13,1,2))</f>
        <v/>
      </c>
      <c r="I13">
        <f t="shared" si="1"/>
        <v>3</v>
      </c>
      <c r="J13">
        <f t="shared" si="2"/>
        <v>4</v>
      </c>
      <c r="K13" t="e">
        <f t="shared" si="3"/>
        <v>#N/A</v>
      </c>
      <c r="L13" t="e">
        <f t="shared" si="4"/>
        <v>#N/A</v>
      </c>
      <c r="P13" s="16">
        <f t="shared" si="5"/>
        <v>0</v>
      </c>
      <c r="Q13" s="17"/>
      <c r="R13" s="18"/>
    </row>
    <row r="14" spans="1:19" x14ac:dyDescent="0.25">
      <c r="A14" s="5">
        <v>3</v>
      </c>
      <c r="B14" s="6">
        <v>2</v>
      </c>
      <c r="C14" s="7" t="str">
        <f t="shared" si="0"/>
        <v/>
      </c>
      <c r="I14">
        <f t="shared" si="1"/>
        <v>3</v>
      </c>
      <c r="J14">
        <f t="shared" si="2"/>
        <v>2</v>
      </c>
      <c r="K14" t="e">
        <f t="shared" si="3"/>
        <v>#N/A</v>
      </c>
      <c r="L14" t="e">
        <f t="shared" si="4"/>
        <v>#N/A</v>
      </c>
      <c r="P14" s="16">
        <f t="shared" si="5"/>
        <v>0</v>
      </c>
      <c r="Q14" s="17"/>
      <c r="R14" s="18"/>
    </row>
    <row r="15" spans="1:19" x14ac:dyDescent="0.25">
      <c r="A15" s="8">
        <f>AVERAGE(A5:A14)</f>
        <v>10.6</v>
      </c>
      <c r="B15" s="9">
        <f>AVERAGE(B5:B14)</f>
        <v>5.5</v>
      </c>
      <c r="C15" s="10" t="str">
        <f t="shared" si="0"/>
        <v/>
      </c>
      <c r="I15">
        <f t="shared" si="1"/>
        <v>10.6</v>
      </c>
      <c r="J15">
        <f t="shared" si="2"/>
        <v>5.5</v>
      </c>
      <c r="K15" t="e">
        <f t="shared" si="3"/>
        <v>#N/A</v>
      </c>
      <c r="L15" t="e">
        <f t="shared" si="4"/>
        <v>#N/A</v>
      </c>
      <c r="P15" s="19">
        <f t="shared" si="5"/>
        <v>0</v>
      </c>
      <c r="Q15" s="13"/>
      <c r="R15" s="14"/>
    </row>
    <row r="16" spans="1:19" x14ac:dyDescent="0.25">
      <c r="A16" s="1"/>
      <c r="B16" s="1"/>
      <c r="C16" s="1"/>
      <c r="P16" s="1"/>
      <c r="Q16" s="1"/>
      <c r="R16" s="1"/>
    </row>
    <row r="17" spans="1:18" x14ac:dyDescent="0.25">
      <c r="A17" s="1"/>
      <c r="B17" s="1"/>
      <c r="C17" s="1"/>
      <c r="E17" s="42" t="s">
        <v>11</v>
      </c>
      <c r="P17" s="1"/>
      <c r="Q17" s="1"/>
      <c r="R17" s="1"/>
    </row>
    <row r="18" spans="1:18" x14ac:dyDescent="0.25">
      <c r="A18" s="20" t="s">
        <v>0</v>
      </c>
      <c r="B18" s="20" t="s">
        <v>1</v>
      </c>
      <c r="C18" s="20" t="s">
        <v>6</v>
      </c>
      <c r="E18" s="20" t="s">
        <v>2</v>
      </c>
      <c r="F18" s="20" t="s">
        <v>0</v>
      </c>
      <c r="G18" s="20" t="s">
        <v>1</v>
      </c>
      <c r="I18" t="s">
        <v>0</v>
      </c>
      <c r="J18" t="s">
        <v>1</v>
      </c>
      <c r="K18" t="s">
        <v>0</v>
      </c>
      <c r="L18" t="s">
        <v>1</v>
      </c>
      <c r="P18" s="20" t="s">
        <v>5</v>
      </c>
      <c r="Q18" s="20" t="s">
        <v>3</v>
      </c>
      <c r="R18" s="20" t="s">
        <v>4</v>
      </c>
    </row>
    <row r="19" spans="1:18" x14ac:dyDescent="0.25">
      <c r="A19" s="2">
        <v>8</v>
      </c>
      <c r="B19" s="3">
        <v>10</v>
      </c>
      <c r="C19" s="4" t="str">
        <f>IF(Q19="","",IF(Q19&lt;R19,1,2))</f>
        <v/>
      </c>
      <c r="E19" s="20">
        <v>1</v>
      </c>
      <c r="F19" s="11" t="e">
        <f>AVERAGEIF(C5:C15,1,A5:A15)</f>
        <v>#DIV/0!</v>
      </c>
      <c r="G19" s="12" t="e">
        <f>AVERAGEIF(C5:C15,1,B5:B15)</f>
        <v>#DIV/0!</v>
      </c>
      <c r="I19" t="e">
        <f>IF(C19=1,A19,NA())</f>
        <v>#N/A</v>
      </c>
      <c r="J19" t="e">
        <f>IF(C19=1,B19,NA())</f>
        <v>#N/A</v>
      </c>
      <c r="K19" t="e">
        <f>IF(C19=2,A19,NA())</f>
        <v>#N/A</v>
      </c>
      <c r="L19" t="e">
        <f>IF(C19=2,B19,NA())</f>
        <v>#N/A</v>
      </c>
      <c r="P19" s="15">
        <f>(MIN(Q19,R19))^2</f>
        <v>0</v>
      </c>
      <c r="Q19" s="11"/>
      <c r="R19" s="12"/>
    </row>
    <row r="20" spans="1:18" x14ac:dyDescent="0.25">
      <c r="A20" s="5">
        <v>20</v>
      </c>
      <c r="B20" s="6">
        <v>2</v>
      </c>
      <c r="C20" s="7" t="str">
        <f t="shared" ref="C20:C29" si="6">IF(Q20="","",IF(Q20&lt;R20,1,2))</f>
        <v/>
      </c>
      <c r="E20" s="20">
        <v>2</v>
      </c>
      <c r="F20" s="13" t="e">
        <f>AVERAGEIF(C5:C15,2,A5:A15)</f>
        <v>#DIV/0!</v>
      </c>
      <c r="G20" s="14" t="e">
        <f>AVERAGEIF(C5:C15,2,B5:B15)</f>
        <v>#DIV/0!</v>
      </c>
      <c r="I20" t="e">
        <f t="shared" ref="I20:I29" si="7">IF(C20=1,A20,NA())</f>
        <v>#N/A</v>
      </c>
      <c r="J20" t="e">
        <f t="shared" ref="J20:J29" si="8">IF(C20=1,B20,NA())</f>
        <v>#N/A</v>
      </c>
      <c r="K20" t="e">
        <f t="shared" ref="K20:K29" si="9">IF(C20=2,A20,NA())</f>
        <v>#N/A</v>
      </c>
      <c r="L20" t="e">
        <f t="shared" ref="L20:L29" si="10">IF(C20=2,B20,NA())</f>
        <v>#N/A</v>
      </c>
      <c r="P20" s="16">
        <f t="shared" ref="P20:P29" si="11">(MIN(Q20,R20))^2</f>
        <v>0</v>
      </c>
      <c r="Q20" s="17"/>
      <c r="R20" s="18"/>
    </row>
    <row r="21" spans="1:18" x14ac:dyDescent="0.25">
      <c r="A21" s="5">
        <v>16</v>
      </c>
      <c r="B21" s="6">
        <v>8</v>
      </c>
      <c r="C21" s="7" t="str">
        <f t="shared" si="6"/>
        <v/>
      </c>
      <c r="E21" s="1"/>
      <c r="F21" s="1"/>
      <c r="G21" s="1"/>
      <c r="I21" t="e">
        <f t="shared" si="7"/>
        <v>#N/A</v>
      </c>
      <c r="J21" t="e">
        <f t="shared" si="8"/>
        <v>#N/A</v>
      </c>
      <c r="K21" t="e">
        <f t="shared" si="9"/>
        <v>#N/A</v>
      </c>
      <c r="L21" t="e">
        <f t="shared" si="10"/>
        <v>#N/A</v>
      </c>
      <c r="P21" s="16">
        <f t="shared" si="11"/>
        <v>0</v>
      </c>
      <c r="Q21" s="17"/>
      <c r="R21" s="18"/>
    </row>
    <row r="22" spans="1:18" x14ac:dyDescent="0.25">
      <c r="A22" s="5">
        <v>8</v>
      </c>
      <c r="B22" s="6">
        <v>7</v>
      </c>
      <c r="C22" s="7" t="str">
        <f t="shared" si="6"/>
        <v/>
      </c>
      <c r="E22" s="24" t="s">
        <v>7</v>
      </c>
      <c r="F22" s="25">
        <f>SUM(P19:P29)</f>
        <v>0</v>
      </c>
      <c r="G22" s="1"/>
      <c r="I22" t="e">
        <f t="shared" si="7"/>
        <v>#N/A</v>
      </c>
      <c r="J22" t="e">
        <f t="shared" si="8"/>
        <v>#N/A</v>
      </c>
      <c r="K22" t="e">
        <f t="shared" si="9"/>
        <v>#N/A</v>
      </c>
      <c r="L22" t="e">
        <f t="shared" si="10"/>
        <v>#N/A</v>
      </c>
      <c r="P22" s="16">
        <f t="shared" si="11"/>
        <v>0</v>
      </c>
      <c r="Q22" s="17"/>
      <c r="R22" s="18"/>
    </row>
    <row r="23" spans="1:18" x14ac:dyDescent="0.25">
      <c r="A23" s="5">
        <v>1</v>
      </c>
      <c r="B23" s="6">
        <v>4</v>
      </c>
      <c r="C23" s="7" t="str">
        <f t="shared" si="6"/>
        <v/>
      </c>
      <c r="I23" t="e">
        <f t="shared" si="7"/>
        <v>#N/A</v>
      </c>
      <c r="J23" t="e">
        <f t="shared" si="8"/>
        <v>#N/A</v>
      </c>
      <c r="K23" t="e">
        <f t="shared" si="9"/>
        <v>#N/A</v>
      </c>
      <c r="L23" t="e">
        <f t="shared" si="10"/>
        <v>#N/A</v>
      </c>
      <c r="P23" s="16">
        <f t="shared" si="11"/>
        <v>0</v>
      </c>
      <c r="Q23" s="17"/>
      <c r="R23" s="18"/>
    </row>
    <row r="24" spans="1:18" x14ac:dyDescent="0.25">
      <c r="A24" s="5">
        <v>13</v>
      </c>
      <c r="B24" s="6">
        <v>10</v>
      </c>
      <c r="C24" s="7" t="str">
        <f t="shared" si="6"/>
        <v/>
      </c>
      <c r="I24" t="e">
        <f t="shared" si="7"/>
        <v>#N/A</v>
      </c>
      <c r="J24" t="e">
        <f t="shared" si="8"/>
        <v>#N/A</v>
      </c>
      <c r="K24" t="e">
        <f t="shared" si="9"/>
        <v>#N/A</v>
      </c>
      <c r="L24" t="e">
        <f t="shared" si="10"/>
        <v>#N/A</v>
      </c>
      <c r="P24" s="16">
        <f t="shared" si="11"/>
        <v>0</v>
      </c>
      <c r="Q24" s="17"/>
      <c r="R24" s="18"/>
    </row>
    <row r="25" spans="1:18" x14ac:dyDescent="0.25">
      <c r="A25" s="5">
        <v>15</v>
      </c>
      <c r="B25" s="6">
        <v>1</v>
      </c>
      <c r="C25" s="7" t="str">
        <f t="shared" si="6"/>
        <v/>
      </c>
      <c r="I25" t="e">
        <f t="shared" si="7"/>
        <v>#N/A</v>
      </c>
      <c r="J25" t="e">
        <f t="shared" si="8"/>
        <v>#N/A</v>
      </c>
      <c r="K25" t="e">
        <f t="shared" si="9"/>
        <v>#N/A</v>
      </c>
      <c r="L25" t="e">
        <f t="shared" si="10"/>
        <v>#N/A</v>
      </c>
      <c r="P25" s="16">
        <f t="shared" si="11"/>
        <v>0</v>
      </c>
      <c r="Q25" s="17"/>
      <c r="R25" s="18"/>
    </row>
    <row r="26" spans="1:18" x14ac:dyDescent="0.25">
      <c r="A26" s="5">
        <v>19</v>
      </c>
      <c r="B26" s="6">
        <v>7</v>
      </c>
      <c r="C26" s="7" t="str">
        <f>IF(Q26="","",IF(Q26&lt;R26,1,2))</f>
        <v/>
      </c>
      <c r="I26" t="e">
        <f t="shared" si="7"/>
        <v>#N/A</v>
      </c>
      <c r="J26" t="e">
        <f t="shared" si="8"/>
        <v>#N/A</v>
      </c>
      <c r="K26" t="e">
        <f t="shared" si="9"/>
        <v>#N/A</v>
      </c>
      <c r="L26" t="e">
        <f t="shared" si="10"/>
        <v>#N/A</v>
      </c>
      <c r="P26" s="16">
        <f t="shared" si="11"/>
        <v>0</v>
      </c>
      <c r="Q26" s="17"/>
      <c r="R26" s="18"/>
    </row>
    <row r="27" spans="1:18" x14ac:dyDescent="0.25">
      <c r="A27" s="5">
        <v>3</v>
      </c>
      <c r="B27" s="6">
        <v>4</v>
      </c>
      <c r="C27" s="7" t="str">
        <f t="shared" si="6"/>
        <v/>
      </c>
      <c r="I27" t="e">
        <f t="shared" si="7"/>
        <v>#N/A</v>
      </c>
      <c r="J27" t="e">
        <f t="shared" si="8"/>
        <v>#N/A</v>
      </c>
      <c r="K27" t="e">
        <f t="shared" si="9"/>
        <v>#N/A</v>
      </c>
      <c r="L27" t="e">
        <f t="shared" si="10"/>
        <v>#N/A</v>
      </c>
      <c r="P27" s="16">
        <f t="shared" si="11"/>
        <v>0</v>
      </c>
      <c r="Q27" s="17"/>
      <c r="R27" s="18"/>
    </row>
    <row r="28" spans="1:18" x14ac:dyDescent="0.25">
      <c r="A28" s="5">
        <v>3</v>
      </c>
      <c r="B28" s="6">
        <v>2</v>
      </c>
      <c r="C28" s="7" t="str">
        <f t="shared" si="6"/>
        <v/>
      </c>
      <c r="I28" t="e">
        <f t="shared" si="7"/>
        <v>#N/A</v>
      </c>
      <c r="J28" t="e">
        <f t="shared" si="8"/>
        <v>#N/A</v>
      </c>
      <c r="K28" t="e">
        <f t="shared" si="9"/>
        <v>#N/A</v>
      </c>
      <c r="L28" t="e">
        <f t="shared" si="10"/>
        <v>#N/A</v>
      </c>
      <c r="P28" s="16">
        <f t="shared" si="11"/>
        <v>0</v>
      </c>
      <c r="Q28" s="17"/>
      <c r="R28" s="18"/>
    </row>
    <row r="29" spans="1:18" x14ac:dyDescent="0.25">
      <c r="A29" s="8">
        <f>AVERAGE(A19:A28)</f>
        <v>10.6</v>
      </c>
      <c r="B29" s="9">
        <f>AVERAGE(B19:B28)</f>
        <v>5.5</v>
      </c>
      <c r="C29" s="10" t="str">
        <f t="shared" si="6"/>
        <v/>
      </c>
      <c r="I29" t="e">
        <f t="shared" si="7"/>
        <v>#N/A</v>
      </c>
      <c r="J29" t="e">
        <f t="shared" si="8"/>
        <v>#N/A</v>
      </c>
      <c r="K29" t="e">
        <f t="shared" si="9"/>
        <v>#N/A</v>
      </c>
      <c r="L29" t="e">
        <f t="shared" si="10"/>
        <v>#N/A</v>
      </c>
      <c r="P29" s="19">
        <f t="shared" si="11"/>
        <v>0</v>
      </c>
      <c r="Q29" s="13"/>
      <c r="R29" s="14"/>
    </row>
    <row r="31" spans="1:18" x14ac:dyDescent="0.25">
      <c r="E31" s="42" t="s">
        <v>12</v>
      </c>
    </row>
    <row r="32" spans="1:18" x14ac:dyDescent="0.25">
      <c r="E32" s="20" t="s">
        <v>2</v>
      </c>
      <c r="F32" s="20" t="s">
        <v>0</v>
      </c>
      <c r="G32" s="20" t="s">
        <v>1</v>
      </c>
    </row>
    <row r="33" spans="1:14" x14ac:dyDescent="0.25">
      <c r="E33" s="20">
        <v>1</v>
      </c>
      <c r="F33" s="15" t="e">
        <f>AVERAGEIF(C19:C29,1,A19:A29)</f>
        <v>#DIV/0!</v>
      </c>
      <c r="G33" s="12" t="e">
        <f>AVERAGEIF(C19:C29,1,B19:B29)</f>
        <v>#DIV/0!</v>
      </c>
    </row>
    <row r="34" spans="1:14" x14ac:dyDescent="0.25">
      <c r="E34" s="20">
        <v>2</v>
      </c>
      <c r="F34" s="19" t="e">
        <f>AVERAGEIF(C19:C29,2,A19:A29)</f>
        <v>#DIV/0!</v>
      </c>
      <c r="G34" s="14" t="e">
        <f>AVERAGEIF(C19:C29,2,B19:B29)</f>
        <v>#DIV/0!</v>
      </c>
    </row>
    <row r="35" spans="1:14" x14ac:dyDescent="0.25">
      <c r="E35" s="40"/>
      <c r="F35" s="41"/>
      <c r="G35" s="41"/>
    </row>
    <row r="36" spans="1:14" x14ac:dyDescent="0.25">
      <c r="E36" s="40"/>
      <c r="F36" s="41"/>
      <c r="G36" s="41"/>
    </row>
    <row r="38" spans="1:14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0"/>
    </row>
    <row r="39" spans="1:14" x14ac:dyDescent="0.25">
      <c r="A39" s="31" t="s">
        <v>13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</row>
    <row r="40" spans="1:14" x14ac:dyDescent="0.25">
      <c r="A40" s="34" t="s">
        <v>14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</row>
    <row r="41" spans="1:14" x14ac:dyDescent="0.25">
      <c r="A41" s="34" t="s">
        <v>15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6"/>
    </row>
    <row r="42" spans="1:14" x14ac:dyDescent="0.25">
      <c r="A42" s="37" t="s">
        <v>16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2016-08-11T06:27:21Z</dcterms:created>
  <dcterms:modified xsi:type="dcterms:W3CDTF">2016-09-19T09:56:39Z</dcterms:modified>
</cp:coreProperties>
</file>