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bookViews>
    <workbookView xWindow="-105" yWindow="-105" windowWidth="19425" windowHeight="11505" firstSheet="4" activeTab="4"/>
  </bookViews>
  <sheets>
    <sheet name=" Data assignement cleaned" sheetId="6" state="hidden" r:id="rId1"/>
    <sheet name="Data Classwork  2 cleaned" sheetId="4" state="hidden" r:id="rId2"/>
    <sheet name="Data Assignement" sheetId="7" state="hidden" r:id="rId3"/>
    <sheet name="Data Test" sheetId="9" state="hidden" r:id="rId4"/>
    <sheet name="Sheet4" sheetId="12" r:id="rId5"/>
    <sheet name="Data Test 2" sheetId="10" r:id="rId6"/>
    <sheet name="Data Classwork (3)" sheetId="5" state="hidden" r:id="rId7"/>
  </sheets>
  <definedNames>
    <definedName name="_xlnm._FilterDatabase" localSheetId="1" hidden="1">'Data Classwork  2 cleaned'!$B$2:$J$33</definedName>
  </definedNames>
  <calcPr calcId="162913"/>
  <pivotCaches>
    <pivotCache cacheId="8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4" l="1"/>
  <c r="J22" i="4"/>
  <c r="J3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3" i="4"/>
  <c r="J24" i="4"/>
  <c r="J25" i="4"/>
  <c r="J26" i="4"/>
  <c r="J27" i="4"/>
  <c r="J28" i="4"/>
  <c r="J29" i="4"/>
  <c r="J30" i="4"/>
  <c r="J31" i="4"/>
  <c r="J32" i="4"/>
  <c r="J3" i="4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<sst xmlns="http://schemas.openxmlformats.org/spreadsheetml/2006/main" count="950" uniqueCount="414">
  <si>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</si>
  <si>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</si>
  <si>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</si>
  <si>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</si>
  <si>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</si>
  <si>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</si>
  <si>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</si>
  <si>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</si>
  <si>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</si>
  <si>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</si>
  <si>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</si>
  <si>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</si>
  <si>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</si>
  <si>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</si>
  <si>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</si>
  <si>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</si>
  <si>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</si>
  <si>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</si>
  <si>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</si>
  <si>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</si>
  <si>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</si>
  <si>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</si>
  <si>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</si>
  <si>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</si>
  <si>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</si>
  <si>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</si>
  <si>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</si>
  <si>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</si>
  <si>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</si>
  <si>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</si>
  <si>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</si>
  <si>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</si>
  <si>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</si>
  <si>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</si>
  <si>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</si>
  <si>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</si>
  <si>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</si>
  <si>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</si>
  <si>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</si>
  <si>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</si>
  <si>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</si>
  <si>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12th  Vice President of the United States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</si>
  <si>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</si>
  <si>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</si>
  <si>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</si>
  <si>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</si>
  <si>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</si>
  <si>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</si>
  <si>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</si>
  <si>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</si>
  <si>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16th  Vice President of the United States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</si>
  <si>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</si>
  <si>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</si>
  <si>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</si>
  <si>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</si>
  <si>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</si>
  <si>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</si>
  <si>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20th  Vice President of the United States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</si>
  <si>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</si>
  <si>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</si>
  <si>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</si>
  <si>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</si>
  <si>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</si>
  <si>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</si>
  <si>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</si>
  <si>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</si>
  <si>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25th  Vice President of the United States</t>
  </si>
  <si>
    <t>William Howard Taft</t>
  </si>
  <si>
    <t>James S. Sherman</t>
  </si>
  <si>
    <t>Woodrow Wilson</t>
  </si>
  <si>
    <t>Thomas R. Marshall</t>
  </si>
  <si>
    <t>Demorcatic</t>
  </si>
  <si>
    <t>Warren G. Harding</t>
  </si>
  <si>
    <t>Calvin Coolidge</t>
  </si>
  <si>
    <t>29th  Vice President of the United States</t>
  </si>
  <si>
    <t>Herbert Hoover</t>
  </si>
  <si>
    <t>Charles Curtis</t>
  </si>
  <si>
    <t>Franklin D. Roosevelt</t>
  </si>
  <si>
    <t>John Nance Garner</t>
  </si>
  <si>
    <t>Harry S. Truman</t>
  </si>
  <si>
    <t>34th  Vice President of the United States</t>
  </si>
  <si>
    <t>Dwight D. Eisenhower</t>
  </si>
  <si>
    <t>Richard Nixon</t>
  </si>
  <si>
    <t>John F. Kennedy</t>
  </si>
  <si>
    <t>Lyndon B. Johnson</t>
  </si>
  <si>
    <t>37th  Vice President of the United States</t>
  </si>
  <si>
    <t>Spiro Agnew</t>
  </si>
  <si>
    <t>Gerald Ford</t>
  </si>
  <si>
    <t>40th  Vice President of the United States</t>
  </si>
  <si>
    <t>Jimmy Carter</t>
  </si>
  <si>
    <t>Walter Mondale</t>
  </si>
  <si>
    <t>Ronald Reagan</t>
  </si>
  <si>
    <t>George H. W. Bush</t>
  </si>
  <si>
    <t>43rd  Vice President of the United States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</si>
  <si>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</si>
  <si>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</si>
  <si>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</si>
  <si>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</si>
  <si>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</si>
  <si>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</si>
  <si>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</si>
  <si>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</si>
  <si>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</si>
  <si>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</si>
  <si>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</si>
  <si>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</si>
  <si>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</si>
  <si>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</si>
  <si>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</si>
  <si>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</si>
  <si>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</si>
  <si>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</si>
  <si>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</si>
  <si>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</si>
  <si>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</si>
  <si>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</si>
  <si>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</si>
  <si>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</si>
  <si>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</si>
  <si>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</si>
  <si>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</si>
  <si>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</si>
  <si>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</si>
  <si>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</si>
  <si>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</si>
  <si>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</si>
  <si>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</si>
  <si>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</si>
  <si>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</si>
  <si>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</si>
  <si>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</si>
  <si>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</si>
  <si>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</si>
  <si>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</si>
  <si>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</si>
  <si>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</si>
  <si>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</si>
  <si>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</si>
  <si>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</si>
  <si>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</si>
  <si>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</si>
  <si>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</si>
  <si>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</si>
  <si>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</si>
  <si>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</si>
  <si>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</si>
  <si>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</si>
  <si>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</si>
  <si>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</si>
  <si>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</si>
  <si>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</si>
  <si>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</si>
  <si>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</si>
  <si>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</si>
  <si>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</si>
  <si>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</si>
  <si>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</si>
  <si>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</si>
  <si>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</si>
  <si>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</si>
  <si>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</si>
  <si>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</si>
  <si>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</si>
  <si>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</si>
  <si>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</si>
  <si>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</si>
  <si>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</si>
  <si>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</si>
  <si>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</si>
  <si>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</si>
  <si>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</si>
  <si>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</si>
  <si>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</si>
  <si>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</si>
  <si>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</si>
  <si>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</si>
  <si>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</si>
  <si>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</si>
  <si>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</si>
  <si>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</si>
  <si>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</si>
  <si>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</si>
  <si>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</si>
  <si>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</si>
  <si>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</si>
  <si>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</si>
  <si>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</si>
  <si>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</si>
  <si>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</si>
  <si>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</si>
  <si>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</si>
  <si>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</si>
  <si>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</si>
  <si>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</si>
  <si>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</si>
  <si>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</si>
  <si>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</si>
  <si>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</si>
  <si>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</si>
  <si>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</si>
  <si>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</si>
  <si>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</si>
  <si>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</si>
  <si>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</si>
  <si>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</si>
  <si>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</si>
  <si>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</si>
  <si>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</si>
  <si>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</si>
  <si>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</si>
  <si>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</si>
  <si>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</si>
  <si>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</si>
  <si>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</si>
  <si>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</si>
  <si>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</si>
  <si>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</si>
  <si>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</si>
  <si>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</si>
  <si>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</si>
  <si>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</si>
  <si>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</si>
  <si>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</si>
  <si>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</si>
  <si>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</si>
  <si>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</si>
  <si>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</si>
  <si>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</si>
  <si>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</si>
  <si>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</si>
  <si>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</si>
  <si>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</si>
  <si>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</si>
  <si>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</si>
  <si>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</si>
  <si>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</si>
  <si>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</si>
  <si>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</si>
  <si>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</si>
  <si>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</si>
  <si>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</si>
  <si>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</si>
  <si>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</si>
  <si>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</si>
  <si>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</si>
  <si>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</si>
  <si>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</si>
  <si>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</si>
  <si>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</si>
  <si>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</si>
  <si>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</si>
  <si>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the goldman sachs group, inc.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</si>
  <si>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</si>
  <si>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</si>
  <si>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</si>
  <si>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</si>
  <si>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</si>
  <si>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</si>
  <si>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</si>
  <si>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</si>
  <si>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</si>
  <si>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</si>
  <si>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</si>
  <si>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</si>
  <si>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</si>
  <si>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</si>
  <si>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</si>
  <si>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</si>
  <si>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</si>
  <si>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</si>
  <si>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</si>
  <si>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</si>
  <si>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</si>
  <si>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</si>
  <si>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</si>
  <si>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</si>
  <si>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</si>
  <si>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</si>
  <si>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</si>
  <si>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</si>
  <si>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</si>
  <si>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</si>
  <si>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</si>
  <si>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</si>
  <si>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</si>
  <si>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</si>
  <si>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</si>
  <si>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</si>
  <si>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</si>
  <si>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</si>
  <si>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</si>
  <si>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</si>
  <si>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</si>
  <si>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</si>
  <si>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</si>
  <si>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</si>
  <si>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</si>
  <si>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</si>
  <si>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</si>
  <si>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</si>
  <si>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</si>
  <si>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</si>
  <si>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</si>
  <si>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</si>
  <si>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</si>
  <si>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</si>
  <si>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</si>
  <si>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</si>
  <si>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</si>
  <si>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</si>
  <si>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</si>
  <si>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Region/State</t>
  </si>
  <si>
    <t>James Monroe</t>
  </si>
  <si>
    <t>William Mckinley</t>
  </si>
  <si>
    <t>Aaron Burr</t>
  </si>
  <si>
    <t>George Clinton</t>
  </si>
  <si>
    <t>George M. Dallas</t>
  </si>
  <si>
    <t>Office Vacant</t>
  </si>
  <si>
    <t>Commander-in-Chief  of the  Continental Army   ( 1775_1783 )</t>
  </si>
  <si>
    <t>5th  United States Secretary of State   (1801_1809)</t>
  </si>
  <si>
    <t>7th  United States Secretary of State   (1811_1817)</t>
  </si>
  <si>
    <t>8th  United States Secretary of State   (1817_1825)</t>
  </si>
  <si>
    <t>U.S. Senator   ( Class 2 )   from  Tennessee   (1823_1825)</t>
  </si>
  <si>
    <t>United States Minister to Colombia   (1828_1829)</t>
  </si>
  <si>
    <t>Whig   April 4, 1841  _  September 13, 1841</t>
  </si>
  <si>
    <t>9th  Governor of Tennessee   (1839_1841)</t>
  </si>
  <si>
    <t>Major General  of the  1st Infantry Regiment   United States Army   (1846_1849)</t>
  </si>
  <si>
    <t>Brigadier General  of the  9th Infantry   United States Army   (1847_1848)</t>
  </si>
  <si>
    <t>United States Minister  to the   Court of St James's   (1853_1856)</t>
  </si>
  <si>
    <t>U.S. Representative  for  Illinois' 7th District   (1847_1849)</t>
  </si>
  <si>
    <t>Commanding General  of the U.S. Army   ( 1864_1869 )</t>
  </si>
  <si>
    <t>29th &amp; 32nd  Governor of Ohio   (1868_1872 &amp; 1876_1877)</t>
  </si>
  <si>
    <t>U.S. Representative  for  Ohio's 19th District   (1863_1881)</t>
  </si>
  <si>
    <t>28th  Governor of New York   (1883_1885)</t>
  </si>
  <si>
    <t>U.S. Senator   ( Class 1 )   from  Indiana   (1881_1887)</t>
  </si>
  <si>
    <t>22nd  President of the United States   (1885_1889)</t>
  </si>
  <si>
    <t>39th  Governor of Ohio   (1892_1896)</t>
  </si>
  <si>
    <t>42nd  United States Secretary of War   (1904_1908)</t>
  </si>
  <si>
    <t>34th  Governor of New Jersey   (1911_1913)</t>
  </si>
  <si>
    <t>U.S. Senator   ( Class 3 )   from  Ohio   (1915_1921)</t>
  </si>
  <si>
    <t>3rd  United States Secretary of Commerce   (1921_1928)</t>
  </si>
  <si>
    <t>44th  Governor of New York   ( 1929_1932 )</t>
  </si>
  <si>
    <t>Supreme Allied Commander Europe   ( 1949_1952 )</t>
  </si>
  <si>
    <t>U.S. Senator   ( Class 1 )   from  Massachusetts   (1953_1960)</t>
  </si>
  <si>
    <t>36th  Vice President of the United States   (1953_1961)</t>
  </si>
  <si>
    <t>76th  Governor of Georgia   (1971_1975)</t>
  </si>
  <si>
    <t>33rd  Governor of California   ( 1967_1975 )</t>
  </si>
  <si>
    <t>40th &amp; 42nd  Governor of Arkansas   (1979_1981 &amp; 1983_1992)</t>
  </si>
  <si>
    <t>46th  Governor of Texas   ( 1995_2000 )</t>
  </si>
  <si>
    <t>U.S. Senator   ( Class 3 )   from  Illinois   ( 2005_2008 )</t>
  </si>
  <si>
    <t>Chairman of   The Trump Organization   ( 1971_present )</t>
  </si>
  <si>
    <t>John Smith</t>
  </si>
  <si>
    <t>Mike Tyson</t>
  </si>
  <si>
    <t>Anna Belle</t>
  </si>
  <si>
    <t>Peter Parker</t>
  </si>
  <si>
    <t>Janet Van Dyne</t>
  </si>
  <si>
    <t>Tom Defalco</t>
  </si>
  <si>
    <t>1st Vice President of the United States</t>
  </si>
  <si>
    <t>2nd Vice President of the United States</t>
  </si>
  <si>
    <t>8th Vice President of the United States</t>
  </si>
  <si>
    <t>10th Vice President of the United States</t>
  </si>
  <si>
    <t>12th Vice President of the United States</t>
  </si>
  <si>
    <t>16th Vice President of the United States</t>
  </si>
  <si>
    <t>20th Vice President of the United States</t>
  </si>
  <si>
    <t>25th Vice President of the United States</t>
  </si>
  <si>
    <t>29th Vice President of the United States</t>
  </si>
  <si>
    <t>34th Vice President of the United States</t>
  </si>
  <si>
    <t>37th Vice President of the United States</t>
  </si>
  <si>
    <t>40th Vice President of the United States</t>
  </si>
  <si>
    <t>43rd Vice President of the United States</t>
  </si>
  <si>
    <t xml:space="preserve">Commander-in-Chief of the Continental Army </t>
  </si>
  <si>
    <t xml:space="preserve">5th United States Secretary of State </t>
  </si>
  <si>
    <t xml:space="preserve">7th United States Secretary of State </t>
  </si>
  <si>
    <t xml:space="preserve">8th United States Secretary of State </t>
  </si>
  <si>
    <t xml:space="preserve">U.S. Senator  from Tennessee </t>
  </si>
  <si>
    <t xml:space="preserve">United States Minister to Colombia </t>
  </si>
  <si>
    <t xml:space="preserve">9th Governor of Tennessee </t>
  </si>
  <si>
    <t xml:space="preserve">Major General of the 1st Infantry Regiment United States Army </t>
  </si>
  <si>
    <t xml:space="preserve">Brigadier General of the 9th Infantry United States Army </t>
  </si>
  <si>
    <t xml:space="preserve">United States Minister to the Court of St James's </t>
  </si>
  <si>
    <t xml:space="preserve">U.S. Representative for Illinois' 7th District </t>
  </si>
  <si>
    <t xml:space="preserve">Commanding General of the U.S. Army </t>
  </si>
  <si>
    <t xml:space="preserve">29th &amp; 32nd Governor of Ohio </t>
  </si>
  <si>
    <t xml:space="preserve">U.S. Representative for Ohio's 19th District </t>
  </si>
  <si>
    <t xml:space="preserve">28th Governor of New York </t>
  </si>
  <si>
    <t xml:space="preserve">U.S. Senator  from Indiana </t>
  </si>
  <si>
    <t xml:space="preserve">22nd President of the United States </t>
  </si>
  <si>
    <t xml:space="preserve">39th Governor of Ohio </t>
  </si>
  <si>
    <t xml:space="preserve">42nd United States Secretary of War </t>
  </si>
  <si>
    <t xml:space="preserve">34th Governor of New Jersey </t>
  </si>
  <si>
    <t xml:space="preserve">U.S. Senator  from Ohio </t>
  </si>
  <si>
    <t xml:space="preserve">3rd United States Secretary of Commerce </t>
  </si>
  <si>
    <t xml:space="preserve">44th Governor of New York </t>
  </si>
  <si>
    <t xml:space="preserve">Supreme Allied Commander Europe </t>
  </si>
  <si>
    <t xml:space="preserve">U.S. Senator  from Massachusetts </t>
  </si>
  <si>
    <t xml:space="preserve">36th Vice President of the United States </t>
  </si>
  <si>
    <t xml:space="preserve">76th Governor of Georgia </t>
  </si>
  <si>
    <t xml:space="preserve">33rd Governor of California </t>
  </si>
  <si>
    <t xml:space="preserve">40th &amp; 42nd Governor of Arkansas </t>
  </si>
  <si>
    <t xml:space="preserve">46th Governor of Texas </t>
  </si>
  <si>
    <t xml:space="preserve">U.S. Senator  from Illinois </t>
  </si>
  <si>
    <t xml:space="preserve">Chairman of The Trump Organization </t>
  </si>
  <si>
    <t>Democratic- Republican</t>
  </si>
  <si>
    <t>Excellent</t>
  </si>
  <si>
    <t>Glasses With X-Ray Vision</t>
  </si>
  <si>
    <t>Lasso Of Truth</t>
  </si>
  <si>
    <t>Black Widow'S Bite</t>
  </si>
  <si>
    <t>Agent Id Card</t>
  </si>
  <si>
    <t>Wasp'S Wings</t>
  </si>
  <si>
    <t>Trickster'S Hat</t>
  </si>
  <si>
    <t>Row Labels</t>
  </si>
  <si>
    <t>Grand Total</t>
  </si>
  <si>
    <t>Invalid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</si>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</sst>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[$-F800]dddd\,\ mmmm\ dd\,\ yyyy"/>
    <numFmt numFmtId="168" formatCode="0.0%"/>
    <numFmt numFmtId="169" formatCode="&quot;£&quot;#,##0"/>
    <numFmt numFmtId="174" formatCode="&quot;£&quot;#,##0.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164" fontId="3" fillId="0" borderId="0" xfId="1" applyNumberFormat="1" applyAlignment="1">
      <alignment horizontal="center"/>
    </xf>
    <xf numFmtId="168" fontId="0" fillId="0" borderId="0" xfId="2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9" fontId="3" fillId="0" borderId="0" xfId="1" applyNumberFormat="1"/>
    <xf numFmtId="169" fontId="3" fillId="0" borderId="0" xfId="1" applyNumberFormat="1" applyAlignment="1">
      <alignment horizontal="center"/>
    </xf>
    <xf numFmtId="168" fontId="3" fillId="0" borderId="0" xfId="1" applyNumberFormat="1"/>
    <xf numFmtId="168" fontId="3" fillId="0" borderId="0" xfId="1" applyNumberFormat="1" applyAlignment="1">
      <alignment horizontal="center"/>
    </xf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" fontId="0" fillId="0" borderId="0" xfId="0" applyNumberFormat="1"/>
    <xf numFmtId="169" fontId="0" fillId="0" borderId="0" xfId="0" applyNumberFormat="1"/>
    <xf numFmtId="1" fontId="1" fillId="0" borderId="0" xfId="0" applyNumberFormat="1" applyFont="1" applyAlignment="1">
      <alignment horizontal="left" vertical="top"/>
    </xf>
    <xf numFmtId="1" fontId="2" fillId="0" borderId="0" xfId="0" applyNumberFormat="1" applyFont="1"/>
    <xf numFmtId="174" fontId="1" fillId="0" borderId="0" xfId="0" applyNumberFormat="1" applyFont="1" applyAlignment="1">
      <alignment horizontal="left" vertical="top"/>
    </xf>
    <xf numFmtId="174" fontId="2" fillId="0" borderId="0" xfId="0" applyNumberFormat="1" applyFont="1"/>
    <xf numFmtId="174" fontId="0" fillId="0" borderId="0" xfId="0" applyNumberFormat="1"/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/>
    <cellStyle name="Percent 2" xfId="2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74" formatCode="&quot;£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9" formatCode="dd/mm/yyyy"/>
    </dxf>
    <dxf>
      <numFmt numFmtId="19" formatCode="dd/mm/yyyy"/>
    </dxf>
    <dxf>
      <numFmt numFmtId="19" formatCode="dd/mm/yyyy"/>
    </dxf>
    <dxf>
      <numFmt numFmtId="169" formatCode="&quot;£&quot;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0.0%"/>
    </dxf>
    <dxf>
      <numFmt numFmtId="169" formatCode="&quot;£&quot;#,##0"/>
      <alignment horizontal="center" vertical="bottom" textRotation="0" wrapText="0" indent="0" justifyLastLine="0" shrinkToFit="0" readingOrder="0"/>
    </dxf>
    <dxf>
      <numFmt numFmtId="169" formatCode="&quot;£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Files (Autosaved).xlsx]Sheet4!PivotTable1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  <a:r>
              <a:rPr lang="en-US" baseline="0"/>
              <a:t> by Quantity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Invalid</c:v>
                </c:pt>
                <c:pt idx="5">
                  <c:v>N/A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190</c:v>
                </c:pt>
                <c:pt idx="1">
                  <c:v>105</c:v>
                </c:pt>
                <c:pt idx="2">
                  <c:v>190</c:v>
                </c:pt>
                <c:pt idx="3">
                  <c:v>295</c:v>
                </c:pt>
                <c:pt idx="4">
                  <c:v>155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BE-4325-984D-9FAE45E3C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002816"/>
        <c:axId val="420999864"/>
      </c:barChart>
      <c:catAx>
        <c:axId val="4210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99864"/>
        <c:crosses val="autoZero"/>
        <c:auto val="1"/>
        <c:lblAlgn val="ctr"/>
        <c:lblOffset val="100"/>
        <c:noMultiLvlLbl val="0"/>
      </c:catAx>
      <c:valAx>
        <c:axId val="420999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2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2</xdr:row>
      <xdr:rowOff>85725</xdr:rowOff>
    </xdr:from>
    <xdr:to>
      <xdr:col>11</xdr:col>
      <xdr:colOff>609600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10" refreshedDate="45703.648864699077" createdVersion="6" refreshedVersion="6" minRefreshableVersion="3" recordCount="28">
  <cacheSource type="worksheet">
    <worksheetSource name="Table2"/>
  </cacheSource>
  <cacheFields count="8">
    <cacheField name="Date" numFmtId="14">
      <sharedItems containsSemiMixedTypes="0" containsNonDate="0" containsDate="1" containsString="0" minDate="2021-01-31T00:00:00" maxDate="2023-05-01T00:00:00"/>
    </cacheField>
    <cacheField name="ID" numFmtId="1">
      <sharedItems containsSemiMixedTypes="0" containsString="0" containsNumber="1" containsInteger="1" minValue="1" maxValue="28"/>
    </cacheField>
    <cacheField name="Name" numFmtId="49">
      <sharedItems/>
    </cacheField>
    <cacheField name="Region" numFmtId="49">
      <sharedItems count="7">
        <s v="North"/>
        <s v="East"/>
        <s v="West"/>
        <s v="South"/>
        <s v="N/A"/>
        <s v="Invalid"/>
        <s v="Asgard" u="1"/>
      </sharedItems>
    </cacheField>
    <cacheField name="Rating" numFmtId="49">
      <sharedItems count="9">
        <s v="Good"/>
        <s v="Excellent"/>
        <s v="Poor"/>
        <s v="Average"/>
        <s v="Invalid"/>
        <s v="Leader" u="1"/>
        <s v="Spy" u="1"/>
        <s v="Mischief" u="1"/>
        <s v="Worthy" u="1"/>
      </sharedItems>
    </cacheField>
    <cacheField name="Product" numFmtId="49">
      <sharedItems count="28">
        <s v="Magic Wand"/>
        <s v="Unicorn Horn"/>
        <s v="Boxing Gloves"/>
        <s v="Fairy Dust"/>
        <s v="Bacon Scented Candle"/>
        <s v="Web Shooter"/>
        <s v="Potent Potion"/>
        <s v="Bat Signal"/>
        <s v="Glasses With X-Ray Vision"/>
        <s v="Lasso Of Truth"/>
        <s v="Iron Man Suit"/>
        <s v="Captain America Shield"/>
        <s v="Black Widow'S Bite"/>
        <s v="Gamma Radiation Serum"/>
        <s v="Eye Patch"/>
        <s v="Agent Id Card"/>
        <s v="Vintage Pistol"/>
        <s v="Arc Reactor"/>
        <s v="Ant-Man Suit"/>
        <s v="Wasp'S Wings"/>
        <s v="Comic Book"/>
        <s v="Drawing Pad"/>
        <s v="Notepads"/>
        <s v="Pen Set"/>
        <s v="Trickster'S Hat"/>
        <s v="Mjolnir"/>
        <s v="Spy Kit"/>
        <s v="Leadership Manual"/>
      </sharedItems>
    </cacheField>
    <cacheField name="Quantity" numFmtId="1">
      <sharedItems containsSemiMixedTypes="0" containsString="0" containsNumber="1" containsInteger="1" minValue="0" maxValue="85"/>
    </cacheField>
    <cacheField name="Price Per Unit" numFmtId="174">
      <sharedItems containsSemiMixedTypes="0" containsString="0" containsNumb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21-01-31T00:00:00"/>
    <n v="1"/>
    <s v="John Smith"/>
    <x v="0"/>
    <x v="0"/>
    <x v="0"/>
    <n v="10"/>
    <n v="20"/>
  </r>
  <r>
    <d v="2021-02-28T00:00:00"/>
    <n v="2"/>
    <s v="Jane Doe"/>
    <x v="1"/>
    <x v="1"/>
    <x v="1"/>
    <n v="15"/>
    <n v="10"/>
  </r>
  <r>
    <d v="2021-03-31T00:00:00"/>
    <n v="3"/>
    <s v="Mike Tyson"/>
    <x v="2"/>
    <x v="2"/>
    <x v="2"/>
    <n v="0"/>
    <n v="0"/>
  </r>
  <r>
    <d v="2021-04-30T00:00:00"/>
    <n v="4"/>
    <s v="Anna Belle"/>
    <x v="3"/>
    <x v="3"/>
    <x v="3"/>
    <n v="25"/>
    <n v="10"/>
  </r>
  <r>
    <d v="2021-05-31T00:00:00"/>
    <n v="5"/>
    <s v="Chris P. Bacon"/>
    <x v="1"/>
    <x v="0"/>
    <x v="4"/>
    <n v="30"/>
    <n v="16.670000000000002"/>
  </r>
  <r>
    <d v="2021-06-30T00:00:00"/>
    <n v="6"/>
    <s v="Peter Parker"/>
    <x v="4"/>
    <x v="1"/>
    <x v="5"/>
    <n v="0"/>
    <n v="0"/>
  </r>
  <r>
    <d v="2021-07-31T00:00:00"/>
    <n v="7"/>
    <s v="Mary Jane"/>
    <x v="2"/>
    <x v="2"/>
    <x v="6"/>
    <n v="35"/>
    <n v="10"/>
  </r>
  <r>
    <d v="2021-08-31T00:00:00"/>
    <n v="8"/>
    <s v="Bruce Wayne"/>
    <x v="3"/>
    <x v="3"/>
    <x v="7"/>
    <n v="40"/>
    <n v="15"/>
  </r>
  <r>
    <d v="2021-09-30T00:00:00"/>
    <n v="9"/>
    <s v="Clark Kent"/>
    <x v="1"/>
    <x v="0"/>
    <x v="8"/>
    <n v="45"/>
    <n v="12.22"/>
  </r>
  <r>
    <d v="2021-10-31T00:00:00"/>
    <n v="10"/>
    <s v="Diana Prince"/>
    <x v="0"/>
    <x v="1"/>
    <x v="9"/>
    <n v="50"/>
    <n v="14"/>
  </r>
  <r>
    <d v="2021-11-30T00:00:00"/>
    <n v="11"/>
    <s v="Tony Stark"/>
    <x v="2"/>
    <x v="2"/>
    <x v="10"/>
    <n v="5"/>
    <n v="160"/>
  </r>
  <r>
    <d v="2021-12-31T00:00:00"/>
    <n v="12"/>
    <s v="Steve Rogers"/>
    <x v="3"/>
    <x v="3"/>
    <x v="11"/>
    <n v="20"/>
    <n v="45"/>
  </r>
  <r>
    <d v="2022-01-31T00:00:00"/>
    <n v="13"/>
    <s v="Natasha Romanoff"/>
    <x v="1"/>
    <x v="0"/>
    <x v="12"/>
    <n v="0"/>
    <n v="0"/>
  </r>
  <r>
    <d v="2022-02-28T00:00:00"/>
    <n v="14"/>
    <s v="Bruce Banner"/>
    <x v="4"/>
    <x v="1"/>
    <x v="13"/>
    <n v="30"/>
    <n v="36.67"/>
  </r>
  <r>
    <d v="2022-03-31T00:00:00"/>
    <n v="15"/>
    <s v="Nick Fury"/>
    <x v="2"/>
    <x v="2"/>
    <x v="14"/>
    <n v="35"/>
    <n v="34.29"/>
  </r>
  <r>
    <d v="2022-04-30T00:00:00"/>
    <n v="16"/>
    <s v="Phil Coulson"/>
    <x v="4"/>
    <x v="3"/>
    <x v="15"/>
    <n v="0"/>
    <n v="0"/>
  </r>
  <r>
    <d v="2022-05-31T00:00:00"/>
    <n v="17"/>
    <s v="Peggy Carter"/>
    <x v="1"/>
    <x v="0"/>
    <x v="16"/>
    <n v="40"/>
    <n v="35"/>
  </r>
  <r>
    <d v="2022-06-30T00:00:00"/>
    <n v="18"/>
    <s v="Howard Stark"/>
    <x v="0"/>
    <x v="1"/>
    <x v="17"/>
    <n v="45"/>
    <n v="33.33"/>
  </r>
  <r>
    <d v="2022-07-31T00:00:00"/>
    <n v="19"/>
    <s v="Hank Pym"/>
    <x v="2"/>
    <x v="2"/>
    <x v="18"/>
    <n v="50"/>
    <n v="32"/>
  </r>
  <r>
    <d v="2022-08-31T00:00:00"/>
    <n v="20"/>
    <s v="Janet Van Dyne"/>
    <x v="3"/>
    <x v="3"/>
    <x v="19"/>
    <n v="55"/>
    <n v="30.91"/>
  </r>
  <r>
    <d v="2022-09-30T00:00:00"/>
    <n v="21"/>
    <s v="Kurt Busiek"/>
    <x v="1"/>
    <x v="0"/>
    <x v="20"/>
    <n v="60"/>
    <n v="30"/>
  </r>
  <r>
    <d v="2022-10-31T00:00:00"/>
    <n v="22"/>
    <s v="George Perez"/>
    <x v="0"/>
    <x v="1"/>
    <x v="21"/>
    <n v="0"/>
    <n v="0"/>
  </r>
  <r>
    <d v="2022-11-30T00:00:00"/>
    <n v="23"/>
    <s v="Roger Stern"/>
    <x v="2"/>
    <x v="2"/>
    <x v="22"/>
    <n v="65"/>
    <n v="30.77"/>
  </r>
  <r>
    <d v="2022-12-31T00:00:00"/>
    <n v="24"/>
    <s v="Tom Defalco"/>
    <x v="3"/>
    <x v="3"/>
    <x v="23"/>
    <n v="70"/>
    <n v="30"/>
  </r>
  <r>
    <d v="2023-01-31T00:00:00"/>
    <n v="25"/>
    <s v="Loki Laufeyson"/>
    <x v="5"/>
    <x v="4"/>
    <x v="24"/>
    <n v="75"/>
    <n v="29.33"/>
  </r>
  <r>
    <d v="2023-02-28T00:00:00"/>
    <n v="26"/>
    <s v="Thor Odinson"/>
    <x v="5"/>
    <x v="4"/>
    <x v="25"/>
    <n v="80"/>
    <n v="28.75"/>
  </r>
  <r>
    <d v="2023-03-31T00:00:00"/>
    <n v="27"/>
    <s v="Natasha Romanoff"/>
    <x v="1"/>
    <x v="4"/>
    <x v="26"/>
    <n v="0"/>
    <n v="0"/>
  </r>
  <r>
    <d v="2023-04-30T00:00:00"/>
    <n v="28"/>
    <s v="Steve Rogers"/>
    <x v="3"/>
    <x v="4"/>
    <x v="27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A3:B10" firstHeaderRow="1" firstDataRow="1" firstDataCol="1"/>
  <pivotFields count="8">
    <pivotField numFmtId="14" showAll="0"/>
    <pivotField numFmtId="1" showAll="0"/>
    <pivotField showAll="0"/>
    <pivotField axis="axisRow" showAll="0">
      <items count="8">
        <item m="1" x="6"/>
        <item x="1"/>
        <item x="0"/>
        <item x="2"/>
        <item x="3"/>
        <item x="5"/>
        <item x="4"/>
        <item t="default"/>
      </items>
    </pivotField>
    <pivotField showAll="0">
      <items count="10">
        <item x="1"/>
        <item x="0"/>
        <item x="3"/>
        <item x="2"/>
        <item m="1" x="5"/>
        <item h="1" m="1" x="7"/>
        <item m="1" x="6"/>
        <item h="1" m="1" x="8"/>
        <item x="4"/>
        <item t="default"/>
      </items>
    </pivotField>
    <pivotField showAll="0">
      <items count="29">
        <item x="15"/>
        <item x="18"/>
        <item x="17"/>
        <item x="4"/>
        <item x="7"/>
        <item x="12"/>
        <item x="2"/>
        <item x="11"/>
        <item x="20"/>
        <item x="21"/>
        <item x="14"/>
        <item x="3"/>
        <item x="13"/>
        <item x="8"/>
        <item x="10"/>
        <item x="9"/>
        <item x="27"/>
        <item x="0"/>
        <item x="25"/>
        <item x="22"/>
        <item x="23"/>
        <item x="6"/>
        <item x="26"/>
        <item x="24"/>
        <item x="1"/>
        <item x="16"/>
        <item x="19"/>
        <item x="5"/>
        <item t="default"/>
      </items>
    </pivotField>
    <pivotField dataField="1" numFmtId="1" showAll="0"/>
    <pivotField numFmtId="174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6" baseField="3" baseItem="3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48" totalsRowShown="0">
  <autoFilter ref="A1:H48"/>
  <tableColumns count="8">
    <tableColumn id="1" name="S.No." dataDxfId="17"/>
    <tableColumn id="2" name="president" dataDxfId="16"/>
    <tableColumn id="3" name="prior" dataDxfId="15"/>
    <tableColumn id="4" name="party" dataDxfId="14"/>
    <tableColumn id="5" name="vice" dataDxfId="13"/>
    <tableColumn id="6" name="salary" dataDxfId="12"/>
    <tableColumn id="7" name="date updated" dataDxfId="11"/>
    <tableColumn id="8" name="date created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J33" totalsRowShown="0">
  <autoFilter ref="B2:J33"/>
  <tableColumns count="9">
    <tableColumn id="1" name="Date" dataDxfId="26" dataCellStyle="Normal 2"/>
    <tableColumn id="2" name="Client" dataDxfId="25" dataCellStyle="Normal 2"/>
    <tableColumn id="3" name="Contact" dataDxfId="24" dataCellStyle="Normal 2"/>
    <tableColumn id="4" name="Department" dataDxfId="23" dataCellStyle="Normal 2"/>
    <tableColumn id="5" name="Region/State" dataDxfId="22" dataCellStyle="Normal 2"/>
    <tableColumn id="6" name="Payment" dataDxfId="21" dataCellStyle="Normal 2"/>
    <tableColumn id="7" name="Revenue" dataDxfId="20" dataCellStyle="Normal 2"/>
    <tableColumn id="8" name="Profit" dataDxfId="19" dataCellStyle="Normal 2"/>
    <tableColumn id="9" name="Profit Margin" dataDxfId="18" dataCellStyle="Percent 2">
      <calculatedColumnFormula>IFERROR(I3/H3,0)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29" totalsRowShown="0" headerRowDxfId="2" dataDxfId="3">
  <autoFilter ref="A1:H29"/>
  <tableColumns count="8">
    <tableColumn id="1" name="Date" dataDxfId="9"/>
    <tableColumn id="2" name="ID" dataDxfId="8"/>
    <tableColumn id="3" name="Name" dataDxfId="7"/>
    <tableColumn id="4" name="Region" dataDxfId="6"/>
    <tableColumn id="5" name="Rating" dataDxfId="5"/>
    <tableColumn id="6" name="Product" dataDxfId="4"/>
    <tableColumn id="7" name="Quantity" dataDxfId="1"/>
    <tableColumn id="8" name="Price Per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80" zoomScaleNormal="80" workbookViewId="0">
      <selection activeCell="H1" sqref="H1:H1048576"/>
    </sheetView>
  </sheetViews>
  <sheetFormatPr defaultColWidth="23.5" defaultRowHeight="14.25"/>
  <cols>
    <col min="1" max="1" width="7.375" style="22" customWidth="1"/>
    <col min="2" max="2" width="21.125" style="1" bestFit="1" customWidth="1"/>
    <col min="3" max="3" width="69.5" style="1" bestFit="1" customWidth="1"/>
    <col min="4" max="4" width="36.875" style="1" bestFit="1" customWidth="1"/>
    <col min="5" max="5" width="23.625" style="1" bestFit="1" customWidth="1"/>
    <col min="6" max="6" width="11.75" style="23" bestFit="1" customWidth="1"/>
    <col min="7" max="7" width="14.375" style="3" customWidth="1"/>
    <col min="8" max="8" width="15.75" style="3" bestFit="1" customWidth="1"/>
  </cols>
  <sheetData>
    <row r="1" spans="1:8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3" t="s">
        <v>5</v>
      </c>
      <c r="G1" s="3" t="s">
        <v>6</v>
      </c>
      <c r="H1" s="3" t="s">
        <v>7</v>
      </c>
    </row>
    <row r="2" spans="1:8">
      <c r="A2" s="22">
        <v>1</v>
      </c>
      <c r="B2" s="1" t="s">
        <v>8</v>
      </c>
      <c r="C2" s="1" t="s">
        <v>370</v>
      </c>
      <c r="D2" s="1" t="s">
        <v>9</v>
      </c>
      <c r="E2" s="1" t="s">
        <v>10</v>
      </c>
      <c r="F2" s="23">
        <v>5000</v>
      </c>
      <c r="G2" s="3">
        <v>44391</v>
      </c>
      <c r="H2" s="3">
        <v>40972</v>
      </c>
    </row>
    <row r="3" spans="1:8">
      <c r="A3" s="22">
        <v>2</v>
      </c>
      <c r="B3" s="1" t="s">
        <v>10</v>
      </c>
      <c r="C3" s="1" t="s">
        <v>357</v>
      </c>
      <c r="D3" s="1" t="s">
        <v>13</v>
      </c>
      <c r="E3" s="1" t="s">
        <v>14</v>
      </c>
      <c r="F3" s="23">
        <v>10000</v>
      </c>
      <c r="G3" s="3">
        <v>44391</v>
      </c>
      <c r="H3" s="3">
        <v>40972</v>
      </c>
    </row>
    <row r="4" spans="1:8">
      <c r="A4" s="22">
        <v>3</v>
      </c>
      <c r="B4" s="1" t="s">
        <v>14</v>
      </c>
      <c r="C4" s="1" t="s">
        <v>358</v>
      </c>
      <c r="D4" s="1" t="s">
        <v>402</v>
      </c>
      <c r="E4" s="1" t="s">
        <v>314</v>
      </c>
      <c r="F4" s="23">
        <v>15000</v>
      </c>
      <c r="G4" s="3">
        <v>44391</v>
      </c>
      <c r="H4" s="3">
        <v>40972</v>
      </c>
    </row>
    <row r="5" spans="1:8">
      <c r="A5" s="22">
        <v>4</v>
      </c>
      <c r="B5" s="1" t="s">
        <v>18</v>
      </c>
      <c r="C5" s="1" t="s">
        <v>371</v>
      </c>
      <c r="D5" s="1" t="s">
        <v>402</v>
      </c>
      <c r="E5" s="1" t="s">
        <v>315</v>
      </c>
      <c r="F5" s="23">
        <v>20000</v>
      </c>
      <c r="G5" s="3">
        <v>44391</v>
      </c>
      <c r="H5" s="3">
        <v>40972</v>
      </c>
    </row>
    <row r="6" spans="1:8">
      <c r="A6" s="22">
        <v>5</v>
      </c>
      <c r="B6" s="1" t="s">
        <v>312</v>
      </c>
      <c r="C6" s="1" t="s">
        <v>372</v>
      </c>
      <c r="D6" s="1" t="s">
        <v>402</v>
      </c>
      <c r="E6" s="1" t="s">
        <v>21</v>
      </c>
      <c r="F6" s="23">
        <v>25000</v>
      </c>
      <c r="G6" s="3">
        <v>44391</v>
      </c>
      <c r="H6" s="3">
        <v>40972</v>
      </c>
    </row>
    <row r="7" spans="1:8">
      <c r="A7" s="22">
        <v>6</v>
      </c>
      <c r="B7" s="1" t="s">
        <v>22</v>
      </c>
      <c r="C7" s="1" t="s">
        <v>373</v>
      </c>
      <c r="D7" s="1" t="s">
        <v>402</v>
      </c>
      <c r="E7" s="1" t="s">
        <v>23</v>
      </c>
      <c r="F7" s="23">
        <v>30000</v>
      </c>
      <c r="G7" s="3">
        <v>44391</v>
      </c>
      <c r="H7" s="3">
        <v>40972</v>
      </c>
    </row>
    <row r="8" spans="1:8">
      <c r="A8" s="22">
        <v>7</v>
      </c>
      <c r="B8" s="1" t="s">
        <v>24</v>
      </c>
      <c r="C8" s="1" t="s">
        <v>374</v>
      </c>
      <c r="D8" s="1" t="s">
        <v>25</v>
      </c>
      <c r="E8" s="1" t="s">
        <v>23</v>
      </c>
      <c r="F8" s="23">
        <v>35000</v>
      </c>
      <c r="G8" s="3">
        <v>44391</v>
      </c>
      <c r="H8" s="3">
        <v>40972</v>
      </c>
    </row>
    <row r="9" spans="1:8">
      <c r="A9" s="22">
        <v>8</v>
      </c>
      <c r="B9" s="1" t="s">
        <v>27</v>
      </c>
      <c r="C9" s="1" t="s">
        <v>359</v>
      </c>
      <c r="D9" s="1" t="s">
        <v>25</v>
      </c>
      <c r="E9" s="1" t="s">
        <v>29</v>
      </c>
      <c r="F9" s="23">
        <v>40000</v>
      </c>
      <c r="G9" s="3">
        <v>44391</v>
      </c>
      <c r="H9" s="3">
        <v>40972</v>
      </c>
    </row>
    <row r="10" spans="1:8">
      <c r="A10" s="22">
        <v>9</v>
      </c>
      <c r="B10" s="1" t="s">
        <v>30</v>
      </c>
      <c r="C10" s="1" t="s">
        <v>375</v>
      </c>
      <c r="D10" s="1" t="s">
        <v>31</v>
      </c>
      <c r="E10" s="1" t="s">
        <v>32</v>
      </c>
      <c r="F10" s="23">
        <v>45000</v>
      </c>
      <c r="G10" s="3">
        <v>44391</v>
      </c>
      <c r="H10" s="3">
        <v>40972</v>
      </c>
    </row>
    <row r="11" spans="1:8">
      <c r="A11" s="22">
        <v>10</v>
      </c>
      <c r="B11" s="1" t="s">
        <v>32</v>
      </c>
      <c r="C11" s="1" t="s">
        <v>360</v>
      </c>
      <c r="D11" s="1" t="s">
        <v>31</v>
      </c>
      <c r="E11" s="1" t="s">
        <v>317</v>
      </c>
      <c r="F11" s="23">
        <v>50000</v>
      </c>
      <c r="G11" s="3">
        <v>44391</v>
      </c>
      <c r="H11" s="3">
        <v>40972</v>
      </c>
    </row>
    <row r="12" spans="1:8">
      <c r="A12" s="22">
        <v>11</v>
      </c>
      <c r="B12" s="1" t="s">
        <v>36</v>
      </c>
      <c r="C12" s="1" t="s">
        <v>376</v>
      </c>
      <c r="D12" s="1" t="s">
        <v>25</v>
      </c>
      <c r="E12" s="1" t="s">
        <v>316</v>
      </c>
      <c r="F12" s="23">
        <v>55000</v>
      </c>
      <c r="G12" s="3">
        <v>44391</v>
      </c>
      <c r="H12" s="3">
        <v>40972</v>
      </c>
    </row>
    <row r="13" spans="1:8">
      <c r="A13" s="22">
        <v>12</v>
      </c>
      <c r="B13" s="1" t="s">
        <v>38</v>
      </c>
      <c r="C13" s="1" t="s">
        <v>377</v>
      </c>
      <c r="D13" s="1" t="s">
        <v>31</v>
      </c>
      <c r="E13" s="1" t="s">
        <v>40</v>
      </c>
      <c r="F13" s="23">
        <v>60000</v>
      </c>
      <c r="G13" s="3">
        <v>44391</v>
      </c>
      <c r="H13" s="3">
        <v>40972</v>
      </c>
    </row>
    <row r="14" spans="1:8">
      <c r="A14" s="22">
        <v>13</v>
      </c>
      <c r="B14" s="1" t="s">
        <v>40</v>
      </c>
      <c r="C14" s="1" t="s">
        <v>361</v>
      </c>
      <c r="D14" s="1" t="s">
        <v>31</v>
      </c>
      <c r="E14" s="1" t="s">
        <v>317</v>
      </c>
      <c r="F14" s="23">
        <v>65000</v>
      </c>
      <c r="G14" s="3">
        <v>44391</v>
      </c>
      <c r="H14" s="3">
        <v>40972</v>
      </c>
    </row>
    <row r="15" spans="1:8">
      <c r="A15" s="22">
        <v>14</v>
      </c>
      <c r="B15" s="1" t="s">
        <v>42</v>
      </c>
      <c r="C15" s="1" t="s">
        <v>378</v>
      </c>
      <c r="D15" s="1" t="s">
        <v>25</v>
      </c>
      <c r="E15" s="1" t="s">
        <v>43</v>
      </c>
      <c r="F15" s="23">
        <v>75000</v>
      </c>
      <c r="G15" s="3">
        <v>44391</v>
      </c>
      <c r="H15" s="3">
        <v>40972</v>
      </c>
    </row>
    <row r="16" spans="1:8">
      <c r="A16" s="22">
        <v>15</v>
      </c>
      <c r="B16" s="1" t="s">
        <v>44</v>
      </c>
      <c r="C16" s="1" t="s">
        <v>379</v>
      </c>
      <c r="D16" s="1" t="s">
        <v>25</v>
      </c>
      <c r="E16" s="1" t="s">
        <v>45</v>
      </c>
      <c r="F16" s="23">
        <v>85000</v>
      </c>
      <c r="G16" s="3">
        <v>44391</v>
      </c>
      <c r="H16" s="3">
        <v>40972</v>
      </c>
    </row>
    <row r="17" spans="1:8">
      <c r="A17" s="22">
        <v>16</v>
      </c>
      <c r="B17" s="1" t="s">
        <v>46</v>
      </c>
      <c r="C17" s="1" t="s">
        <v>380</v>
      </c>
      <c r="D17" s="1" t="s">
        <v>47</v>
      </c>
      <c r="E17" s="1" t="s">
        <v>48</v>
      </c>
      <c r="F17" s="23">
        <v>95000</v>
      </c>
      <c r="G17" s="3">
        <v>44391</v>
      </c>
      <c r="H17" s="3">
        <v>40972</v>
      </c>
    </row>
    <row r="18" spans="1:8">
      <c r="A18" s="22">
        <v>17</v>
      </c>
      <c r="B18" s="1" t="s">
        <v>49</v>
      </c>
      <c r="C18" s="1" t="s">
        <v>362</v>
      </c>
      <c r="D18" s="1" t="s">
        <v>25</v>
      </c>
      <c r="E18" s="1" t="s">
        <v>317</v>
      </c>
      <c r="F18" s="23">
        <v>105000</v>
      </c>
      <c r="G18" s="3">
        <v>44391</v>
      </c>
      <c r="H18" s="3">
        <v>40972</v>
      </c>
    </row>
    <row r="19" spans="1:8">
      <c r="A19" s="22">
        <v>18</v>
      </c>
      <c r="B19" s="1" t="s">
        <v>51</v>
      </c>
      <c r="C19" s="1" t="s">
        <v>381</v>
      </c>
      <c r="D19" s="1" t="s">
        <v>47</v>
      </c>
      <c r="E19" s="1" t="s">
        <v>52</v>
      </c>
      <c r="F19" s="23">
        <v>115000</v>
      </c>
      <c r="G19" s="3">
        <v>44391</v>
      </c>
      <c r="H19" s="3">
        <v>40972</v>
      </c>
    </row>
    <row r="20" spans="1:8">
      <c r="A20" s="22">
        <v>19</v>
      </c>
      <c r="B20" s="1" t="s">
        <v>53</v>
      </c>
      <c r="C20" s="1" t="s">
        <v>382</v>
      </c>
      <c r="D20" s="1" t="s">
        <v>47</v>
      </c>
      <c r="E20" s="1" t="s">
        <v>54</v>
      </c>
      <c r="F20" s="23">
        <v>125000</v>
      </c>
      <c r="G20" s="3">
        <v>44391</v>
      </c>
      <c r="H20" s="3">
        <v>40972</v>
      </c>
    </row>
    <row r="21" spans="1:8">
      <c r="A21" s="22">
        <v>20</v>
      </c>
      <c r="B21" s="1" t="s">
        <v>55</v>
      </c>
      <c r="C21" s="1" t="s">
        <v>383</v>
      </c>
      <c r="D21" s="1" t="s">
        <v>47</v>
      </c>
      <c r="E21" s="1" t="s">
        <v>56</v>
      </c>
      <c r="F21" s="23">
        <v>135000</v>
      </c>
      <c r="G21" s="3">
        <v>44391</v>
      </c>
      <c r="H21" s="3">
        <v>40972</v>
      </c>
    </row>
    <row r="22" spans="1:8">
      <c r="A22" s="22">
        <v>21</v>
      </c>
      <c r="B22" s="1" t="s">
        <v>56</v>
      </c>
      <c r="C22" s="1" t="s">
        <v>363</v>
      </c>
      <c r="D22" s="1" t="s">
        <v>47</v>
      </c>
      <c r="E22" s="1" t="s">
        <v>317</v>
      </c>
      <c r="F22" s="23">
        <v>145000</v>
      </c>
      <c r="G22" s="3">
        <v>44391</v>
      </c>
      <c r="H22" s="3">
        <v>40972</v>
      </c>
    </row>
    <row r="23" spans="1:8">
      <c r="A23" s="22">
        <v>22</v>
      </c>
      <c r="B23" s="1" t="s">
        <v>58</v>
      </c>
      <c r="C23" s="1" t="s">
        <v>384</v>
      </c>
      <c r="D23" s="1" t="s">
        <v>25</v>
      </c>
      <c r="E23" s="1" t="s">
        <v>59</v>
      </c>
      <c r="F23" s="23">
        <v>155000</v>
      </c>
      <c r="G23" s="3">
        <v>44391</v>
      </c>
      <c r="H23" s="3">
        <v>40972</v>
      </c>
    </row>
    <row r="24" spans="1:8">
      <c r="A24" s="22">
        <v>23</v>
      </c>
      <c r="B24" s="1" t="s">
        <v>60</v>
      </c>
      <c r="C24" s="1" t="s">
        <v>385</v>
      </c>
      <c r="D24" s="1" t="s">
        <v>47</v>
      </c>
      <c r="E24" s="1" t="s">
        <v>61</v>
      </c>
      <c r="F24" s="23">
        <v>165000</v>
      </c>
      <c r="G24" s="3">
        <v>44391</v>
      </c>
      <c r="H24" s="3">
        <v>40972</v>
      </c>
    </row>
    <row r="25" spans="1:8">
      <c r="A25" s="22">
        <v>24</v>
      </c>
      <c r="B25" s="1" t="s">
        <v>58</v>
      </c>
      <c r="C25" s="1" t="s">
        <v>386</v>
      </c>
      <c r="D25" s="1" t="s">
        <v>25</v>
      </c>
      <c r="E25" s="1" t="s">
        <v>62</v>
      </c>
      <c r="F25" s="23">
        <v>175000</v>
      </c>
      <c r="G25" s="3">
        <v>44391</v>
      </c>
      <c r="H25" s="3">
        <v>40972</v>
      </c>
    </row>
    <row r="26" spans="1:8">
      <c r="A26" s="22">
        <v>25</v>
      </c>
      <c r="B26" s="1" t="s">
        <v>313</v>
      </c>
      <c r="C26" s="1" t="s">
        <v>387</v>
      </c>
      <c r="D26" s="1" t="s">
        <v>47</v>
      </c>
      <c r="E26" s="1" t="s">
        <v>64</v>
      </c>
      <c r="F26" s="23">
        <v>185000</v>
      </c>
      <c r="G26" s="3">
        <v>44391</v>
      </c>
      <c r="H26" s="3">
        <v>40972</v>
      </c>
    </row>
    <row r="27" spans="1:8">
      <c r="A27" s="22">
        <v>26</v>
      </c>
      <c r="B27" s="1" t="s">
        <v>65</v>
      </c>
      <c r="C27" s="1" t="s">
        <v>364</v>
      </c>
      <c r="D27" s="1" t="s">
        <v>47</v>
      </c>
      <c r="E27" s="1" t="s">
        <v>317</v>
      </c>
      <c r="F27" s="23">
        <v>195000</v>
      </c>
      <c r="G27" s="3">
        <v>44391</v>
      </c>
      <c r="H27" s="3">
        <v>40972</v>
      </c>
    </row>
    <row r="28" spans="1:8">
      <c r="A28" s="22">
        <v>27</v>
      </c>
      <c r="B28" s="1" t="s">
        <v>67</v>
      </c>
      <c r="C28" s="1" t="s">
        <v>388</v>
      </c>
      <c r="D28" s="1" t="s">
        <v>47</v>
      </c>
      <c r="E28" s="1" t="s">
        <v>68</v>
      </c>
      <c r="F28" s="23">
        <v>205000</v>
      </c>
      <c r="G28" s="3">
        <v>44391</v>
      </c>
      <c r="H28" s="3">
        <v>40972</v>
      </c>
    </row>
    <row r="29" spans="1:8">
      <c r="A29" s="22">
        <v>28</v>
      </c>
      <c r="B29" s="1" t="s">
        <v>69</v>
      </c>
      <c r="C29" s="1" t="s">
        <v>389</v>
      </c>
      <c r="D29" s="1" t="s">
        <v>25</v>
      </c>
      <c r="E29" s="1" t="s">
        <v>70</v>
      </c>
      <c r="F29" s="23">
        <v>225000</v>
      </c>
      <c r="G29" s="3">
        <v>44391</v>
      </c>
      <c r="H29" s="3">
        <v>40972</v>
      </c>
    </row>
    <row r="30" spans="1:8">
      <c r="A30" s="22">
        <v>28</v>
      </c>
      <c r="B30" s="1" t="s">
        <v>69</v>
      </c>
      <c r="C30" s="1" t="s">
        <v>389</v>
      </c>
      <c r="D30" s="1" t="s">
        <v>25</v>
      </c>
      <c r="E30" s="1" t="s">
        <v>70</v>
      </c>
      <c r="F30" s="23">
        <v>225000</v>
      </c>
      <c r="G30" s="3">
        <v>44391</v>
      </c>
      <c r="H30" s="3">
        <v>40972</v>
      </c>
    </row>
    <row r="31" spans="1:8">
      <c r="A31" s="22">
        <v>29</v>
      </c>
      <c r="B31" s="1" t="s">
        <v>72</v>
      </c>
      <c r="C31" s="1" t="s">
        <v>390</v>
      </c>
      <c r="D31" s="1" t="s">
        <v>47</v>
      </c>
      <c r="E31" s="1" t="s">
        <v>73</v>
      </c>
      <c r="F31" s="23">
        <v>235000</v>
      </c>
      <c r="G31" s="3">
        <v>44391</v>
      </c>
      <c r="H31" s="3">
        <v>40972</v>
      </c>
    </row>
    <row r="32" spans="1:8">
      <c r="A32" s="22">
        <v>30</v>
      </c>
      <c r="B32" s="1" t="s">
        <v>73</v>
      </c>
      <c r="C32" s="1" t="s">
        <v>365</v>
      </c>
      <c r="D32" s="1" t="s">
        <v>47</v>
      </c>
      <c r="E32" s="1" t="s">
        <v>317</v>
      </c>
      <c r="F32" s="23">
        <v>245000</v>
      </c>
      <c r="G32" s="3">
        <v>44391</v>
      </c>
      <c r="H32" s="3">
        <v>40972</v>
      </c>
    </row>
    <row r="33" spans="1:8">
      <c r="A33" s="22">
        <v>31</v>
      </c>
      <c r="B33" s="1" t="s">
        <v>75</v>
      </c>
      <c r="C33" s="1" t="s">
        <v>391</v>
      </c>
      <c r="D33" s="1" t="s">
        <v>47</v>
      </c>
      <c r="E33" s="1" t="s">
        <v>76</v>
      </c>
      <c r="F33" s="23">
        <v>255000</v>
      </c>
      <c r="G33" s="3">
        <v>44391</v>
      </c>
      <c r="H33" s="3">
        <v>40972</v>
      </c>
    </row>
    <row r="34" spans="1:8">
      <c r="A34" s="22">
        <v>32</v>
      </c>
      <c r="B34" s="1" t="s">
        <v>77</v>
      </c>
      <c r="C34" s="1" t="s">
        <v>392</v>
      </c>
      <c r="D34" s="1" t="s">
        <v>25</v>
      </c>
      <c r="E34" s="1" t="s">
        <v>78</v>
      </c>
      <c r="F34" s="23">
        <v>265000</v>
      </c>
      <c r="G34" s="3">
        <v>44391</v>
      </c>
      <c r="H34" s="3">
        <v>40972</v>
      </c>
    </row>
    <row r="35" spans="1:8">
      <c r="A35" s="22">
        <v>33</v>
      </c>
      <c r="B35" s="1" t="s">
        <v>79</v>
      </c>
      <c r="C35" s="1" t="s">
        <v>366</v>
      </c>
      <c r="D35" s="1" t="s">
        <v>25</v>
      </c>
      <c r="E35" s="1" t="s">
        <v>317</v>
      </c>
      <c r="F35" s="23">
        <v>275000</v>
      </c>
      <c r="G35" s="3">
        <v>44391</v>
      </c>
      <c r="H35" s="3">
        <v>40972</v>
      </c>
    </row>
    <row r="36" spans="1:8">
      <c r="A36" s="22">
        <v>34</v>
      </c>
      <c r="B36" s="1" t="s">
        <v>81</v>
      </c>
      <c r="C36" s="1" t="s">
        <v>393</v>
      </c>
      <c r="D36" s="1" t="s">
        <v>47</v>
      </c>
      <c r="E36" s="1" t="s">
        <v>82</v>
      </c>
      <c r="F36" s="23">
        <v>285000</v>
      </c>
      <c r="G36" s="3">
        <v>44391</v>
      </c>
      <c r="H36" s="3">
        <v>40972</v>
      </c>
    </row>
    <row r="37" spans="1:8">
      <c r="A37" s="22">
        <v>35</v>
      </c>
      <c r="B37" s="1" t="s">
        <v>83</v>
      </c>
      <c r="C37" s="1" t="s">
        <v>394</v>
      </c>
      <c r="D37" s="1" t="s">
        <v>25</v>
      </c>
      <c r="E37" s="1" t="s">
        <v>84</v>
      </c>
      <c r="F37" s="23">
        <v>295000</v>
      </c>
      <c r="G37" s="3">
        <v>44391</v>
      </c>
      <c r="H37" s="3">
        <v>40972</v>
      </c>
    </row>
    <row r="38" spans="1:8">
      <c r="A38" s="22">
        <v>36</v>
      </c>
      <c r="B38" s="1" t="s">
        <v>84</v>
      </c>
      <c r="C38" s="1" t="s">
        <v>367</v>
      </c>
      <c r="D38" s="1" t="s">
        <v>25</v>
      </c>
      <c r="E38" s="1" t="s">
        <v>317</v>
      </c>
      <c r="F38" s="23">
        <v>305000</v>
      </c>
      <c r="G38" s="3">
        <v>44391</v>
      </c>
      <c r="H38" s="3">
        <v>40972</v>
      </c>
    </row>
    <row r="39" spans="1:8">
      <c r="A39" s="22">
        <v>37</v>
      </c>
      <c r="B39" s="1" t="s">
        <v>82</v>
      </c>
      <c r="C39" s="1" t="s">
        <v>395</v>
      </c>
      <c r="D39" s="1" t="s">
        <v>47</v>
      </c>
      <c r="E39" s="1" t="s">
        <v>86</v>
      </c>
      <c r="F39" s="23">
        <v>315000</v>
      </c>
      <c r="G39" s="3">
        <v>44391</v>
      </c>
      <c r="H39" s="3">
        <v>40972</v>
      </c>
    </row>
    <row r="40" spans="1:8">
      <c r="A40" s="22">
        <v>38</v>
      </c>
      <c r="B40" s="1" t="s">
        <v>87</v>
      </c>
      <c r="C40" s="1" t="s">
        <v>368</v>
      </c>
      <c r="D40" s="1" t="s">
        <v>47</v>
      </c>
      <c r="E40" s="1" t="s">
        <v>317</v>
      </c>
      <c r="F40" s="23">
        <v>325000</v>
      </c>
      <c r="G40" s="3">
        <v>44391</v>
      </c>
      <c r="H40" s="3">
        <v>40972</v>
      </c>
    </row>
    <row r="41" spans="1:8">
      <c r="A41" s="22">
        <v>39</v>
      </c>
      <c r="B41" s="1" t="s">
        <v>89</v>
      </c>
      <c r="C41" s="1" t="s">
        <v>396</v>
      </c>
      <c r="D41" s="1" t="s">
        <v>25</v>
      </c>
      <c r="E41" s="1" t="s">
        <v>90</v>
      </c>
      <c r="F41" s="23">
        <v>335000</v>
      </c>
      <c r="G41" s="3">
        <v>44391</v>
      </c>
      <c r="H41" s="3">
        <v>40972</v>
      </c>
    </row>
    <row r="42" spans="1:8">
      <c r="A42" s="22">
        <v>40</v>
      </c>
      <c r="B42" s="1" t="s">
        <v>91</v>
      </c>
      <c r="C42" s="1" t="s">
        <v>397</v>
      </c>
      <c r="D42" s="1" t="s">
        <v>47</v>
      </c>
      <c r="E42" s="1" t="s">
        <v>92</v>
      </c>
      <c r="F42" s="23">
        <v>345000</v>
      </c>
      <c r="G42" s="3">
        <v>44391</v>
      </c>
      <c r="H42" s="3">
        <v>40972</v>
      </c>
    </row>
    <row r="43" spans="1:8">
      <c r="A43" s="22">
        <v>41</v>
      </c>
      <c r="B43" s="1" t="s">
        <v>92</v>
      </c>
      <c r="C43" s="1" t="s">
        <v>369</v>
      </c>
      <c r="D43" s="1" t="s">
        <v>47</v>
      </c>
      <c r="E43" s="1" t="s">
        <v>94</v>
      </c>
      <c r="F43" s="23">
        <v>355000</v>
      </c>
      <c r="G43" s="3">
        <v>44391</v>
      </c>
      <c r="H43" s="3">
        <v>40972</v>
      </c>
    </row>
    <row r="44" spans="1:8">
      <c r="A44" s="22">
        <v>42</v>
      </c>
      <c r="B44" s="1" t="s">
        <v>95</v>
      </c>
      <c r="C44" s="1" t="s">
        <v>398</v>
      </c>
      <c r="D44" s="1" t="s">
        <v>25</v>
      </c>
      <c r="E44" s="1" t="s">
        <v>96</v>
      </c>
      <c r="F44" s="23">
        <v>365000</v>
      </c>
      <c r="G44" s="3">
        <v>44391</v>
      </c>
      <c r="H44" s="3">
        <v>40972</v>
      </c>
    </row>
    <row r="45" spans="1:8">
      <c r="A45" s="22">
        <v>43</v>
      </c>
      <c r="B45" s="1" t="s">
        <v>97</v>
      </c>
      <c r="C45" s="1" t="s">
        <v>399</v>
      </c>
      <c r="D45" s="1" t="s">
        <v>47</v>
      </c>
      <c r="E45" s="1" t="s">
        <v>98</v>
      </c>
      <c r="F45" s="23">
        <v>375000</v>
      </c>
      <c r="G45" s="3">
        <v>44391</v>
      </c>
      <c r="H45" s="3">
        <v>40972</v>
      </c>
    </row>
    <row r="46" spans="1:8">
      <c r="A46" s="22">
        <v>44</v>
      </c>
      <c r="B46" s="1" t="s">
        <v>99</v>
      </c>
      <c r="C46" s="1" t="s">
        <v>400</v>
      </c>
      <c r="D46" s="1" t="s">
        <v>25</v>
      </c>
      <c r="E46" s="1" t="s">
        <v>100</v>
      </c>
      <c r="F46" s="23">
        <v>395000</v>
      </c>
      <c r="G46" s="3">
        <v>44391</v>
      </c>
      <c r="H46" s="3">
        <v>43862</v>
      </c>
    </row>
    <row r="47" spans="1:8">
      <c r="A47" s="22">
        <v>44</v>
      </c>
      <c r="B47" s="1" t="s">
        <v>99</v>
      </c>
      <c r="C47" s="1" t="s">
        <v>400</v>
      </c>
      <c r="D47" s="1" t="s">
        <v>25</v>
      </c>
      <c r="E47" s="1" t="s">
        <v>100</v>
      </c>
      <c r="F47" s="23">
        <v>395000</v>
      </c>
      <c r="G47" s="3">
        <v>44391</v>
      </c>
      <c r="H47" s="3">
        <v>43862</v>
      </c>
    </row>
    <row r="48" spans="1:8">
      <c r="A48" s="22">
        <v>45</v>
      </c>
      <c r="B48" s="1" t="s">
        <v>101</v>
      </c>
      <c r="C48" s="1" t="s">
        <v>401</v>
      </c>
      <c r="D48" s="1" t="s">
        <v>102</v>
      </c>
      <c r="E48" s="1" t="s">
        <v>103</v>
      </c>
      <c r="F48" s="23">
        <v>405000</v>
      </c>
      <c r="G48" s="3">
        <v>44391</v>
      </c>
      <c r="H48" s="3">
        <v>43862</v>
      </c>
    </row>
  </sheetData>
  <dataConsolidate link="1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zoomScale="65" zoomScaleNormal="65" workbookViewId="0">
      <selection activeCell="O7" sqref="O7"/>
    </sheetView>
  </sheetViews>
  <sheetFormatPr defaultColWidth="12.25" defaultRowHeight="15"/>
  <cols>
    <col min="1" max="1" width="12.25" style="9"/>
    <col min="2" max="2" width="11.625" style="11" bestFit="1" customWidth="1"/>
    <col min="3" max="3" width="52" style="14" customWidth="1"/>
    <col min="4" max="4" width="18.75" style="14" bestFit="1" customWidth="1"/>
    <col min="5" max="5" width="18.625" style="14" bestFit="1" customWidth="1"/>
    <col min="6" max="6" width="18.625" style="14" customWidth="1"/>
    <col min="7" max="7" width="12.25" style="14" customWidth="1"/>
    <col min="8" max="8" width="12.5" style="16" customWidth="1"/>
    <col min="9" max="9" width="10.5" style="16" bestFit="1" customWidth="1"/>
    <col min="10" max="10" width="16.5" style="18" customWidth="1"/>
    <col min="11" max="16384" width="12.25" style="9"/>
  </cols>
  <sheetData>
    <row r="2" spans="2:11">
      <c r="B2" s="11" t="s">
        <v>104</v>
      </c>
      <c r="C2" s="14" t="s">
        <v>180</v>
      </c>
      <c r="D2" s="15" t="s">
        <v>181</v>
      </c>
      <c r="E2" s="15" t="s">
        <v>182</v>
      </c>
      <c r="F2" s="15" t="s">
        <v>311</v>
      </c>
      <c r="G2" s="15" t="s">
        <v>183</v>
      </c>
      <c r="H2" s="17" t="s">
        <v>184</v>
      </c>
      <c r="I2" s="17" t="s">
        <v>185</v>
      </c>
      <c r="J2" s="19" t="s">
        <v>186</v>
      </c>
    </row>
    <row r="3" spans="2:11">
      <c r="B3" s="11">
        <v>45076</v>
      </c>
      <c r="C3" s="14" t="s">
        <v>284</v>
      </c>
      <c r="D3" s="14" t="s">
        <v>252</v>
      </c>
      <c r="E3" s="14" t="s">
        <v>275</v>
      </c>
      <c r="F3" s="14" t="s">
        <v>276</v>
      </c>
      <c r="G3" s="14" t="s">
        <v>190</v>
      </c>
      <c r="H3" s="17">
        <v>4500</v>
      </c>
      <c r="I3" s="17">
        <v>598</v>
      </c>
      <c r="J3" s="13">
        <f t="shared" ref="J3:J33" si="0">IFERROR(I3/H3,0)</f>
        <v>0.13288888888888889</v>
      </c>
    </row>
    <row r="4" spans="2:11">
      <c r="B4" s="11">
        <v>45076</v>
      </c>
      <c r="C4" s="14" t="s">
        <v>285</v>
      </c>
      <c r="D4" s="14" t="s">
        <v>253</v>
      </c>
      <c r="E4" s="14" t="s">
        <v>277</v>
      </c>
      <c r="F4" s="14" t="s">
        <v>278</v>
      </c>
      <c r="G4" s="14" t="s">
        <v>194</v>
      </c>
      <c r="H4" s="17">
        <v>3800</v>
      </c>
      <c r="I4" s="17">
        <v>1045</v>
      </c>
      <c r="J4" s="13">
        <f t="shared" si="0"/>
        <v>0.27500000000000002</v>
      </c>
    </row>
    <row r="5" spans="2:11">
      <c r="B5" s="11">
        <v>45076</v>
      </c>
      <c r="C5" s="14" t="s">
        <v>286</v>
      </c>
      <c r="D5" s="14" t="s">
        <v>254</v>
      </c>
      <c r="E5" s="14" t="s">
        <v>277</v>
      </c>
      <c r="F5" s="14" t="s">
        <v>278</v>
      </c>
      <c r="G5" s="14" t="s">
        <v>283</v>
      </c>
      <c r="H5" s="17">
        <v>3712.5</v>
      </c>
      <c r="I5" s="17">
        <v>1009</v>
      </c>
      <c r="J5" s="13">
        <f t="shared" si="0"/>
        <v>0.2717845117845118</v>
      </c>
      <c r="K5" s="16"/>
    </row>
    <row r="6" spans="2:11">
      <c r="B6" s="11">
        <v>45076</v>
      </c>
      <c r="C6" s="14" t="s">
        <v>287</v>
      </c>
      <c r="D6" s="14" t="s">
        <v>198</v>
      </c>
      <c r="E6" s="14" t="s">
        <v>279</v>
      </c>
      <c r="F6" s="14" t="s">
        <v>280</v>
      </c>
      <c r="G6" s="14" t="s">
        <v>283</v>
      </c>
      <c r="H6" s="17">
        <v>0</v>
      </c>
      <c r="I6" s="17">
        <v>779</v>
      </c>
      <c r="J6" s="13">
        <f t="shared" si="0"/>
        <v>0</v>
      </c>
    </row>
    <row r="7" spans="2:11">
      <c r="B7" s="11">
        <v>45076</v>
      </c>
      <c r="C7" s="14" t="s">
        <v>251</v>
      </c>
      <c r="D7" s="14" t="s">
        <v>255</v>
      </c>
      <c r="E7" s="14" t="s">
        <v>279</v>
      </c>
      <c r="F7" s="14" t="s">
        <v>280</v>
      </c>
      <c r="G7" s="14" t="s">
        <v>202</v>
      </c>
      <c r="H7" s="17">
        <v>5000</v>
      </c>
      <c r="I7" s="17">
        <v>684</v>
      </c>
      <c r="J7" s="13">
        <f t="shared" si="0"/>
        <v>0.1368</v>
      </c>
    </row>
    <row r="8" spans="2:11">
      <c r="B8" s="11">
        <v>45077</v>
      </c>
      <c r="C8" s="14" t="s">
        <v>288</v>
      </c>
      <c r="D8" s="14" t="s">
        <v>256</v>
      </c>
      <c r="E8" s="14" t="s">
        <v>275</v>
      </c>
      <c r="F8" s="14" t="s">
        <v>276</v>
      </c>
      <c r="G8" s="14" t="s">
        <v>190</v>
      </c>
      <c r="H8" s="17">
        <v>6100</v>
      </c>
      <c r="I8" s="17">
        <v>544</v>
      </c>
      <c r="J8" s="13">
        <f t="shared" si="0"/>
        <v>8.9180327868852466E-2</v>
      </c>
    </row>
    <row r="9" spans="2:11">
      <c r="B9" s="11">
        <v>45077</v>
      </c>
      <c r="C9" s="14" t="s">
        <v>289</v>
      </c>
      <c r="D9" s="14" t="s">
        <v>257</v>
      </c>
      <c r="E9" s="14" t="s">
        <v>275</v>
      </c>
      <c r="F9" s="14" t="s">
        <v>276</v>
      </c>
      <c r="G9" s="14" t="s">
        <v>190</v>
      </c>
      <c r="H9" s="17">
        <v>4625</v>
      </c>
      <c r="I9" s="17">
        <v>670</v>
      </c>
      <c r="J9" s="13">
        <f t="shared" si="0"/>
        <v>0.14486486486486486</v>
      </c>
    </row>
    <row r="10" spans="2:11">
      <c r="B10" s="11">
        <v>45077</v>
      </c>
      <c r="C10" s="14" t="s">
        <v>290</v>
      </c>
      <c r="D10" s="14" t="s">
        <v>258</v>
      </c>
      <c r="E10" s="14" t="s">
        <v>275</v>
      </c>
      <c r="F10" s="14" t="s">
        <v>276</v>
      </c>
      <c r="G10" s="14" t="s">
        <v>190</v>
      </c>
      <c r="H10" s="17">
        <v>3800</v>
      </c>
      <c r="I10" s="17">
        <v>2045</v>
      </c>
      <c r="J10" s="13">
        <f t="shared" si="0"/>
        <v>0.53815789473684206</v>
      </c>
    </row>
    <row r="11" spans="2:11">
      <c r="B11" s="11">
        <v>45077</v>
      </c>
      <c r="C11" s="14" t="s">
        <v>291</v>
      </c>
      <c r="D11" s="14" t="s">
        <v>210</v>
      </c>
      <c r="E11" s="14" t="s">
        <v>275</v>
      </c>
      <c r="F11" s="14" t="s">
        <v>276</v>
      </c>
      <c r="G11" s="14" t="s">
        <v>211</v>
      </c>
      <c r="H11" s="17">
        <v>3600</v>
      </c>
      <c r="I11" s="17">
        <v>1564</v>
      </c>
      <c r="J11" s="13">
        <f t="shared" si="0"/>
        <v>0.43444444444444447</v>
      </c>
    </row>
    <row r="12" spans="2:11">
      <c r="B12" s="11">
        <v>45077</v>
      </c>
      <c r="C12" s="14" t="s">
        <v>292</v>
      </c>
      <c r="D12" s="14" t="s">
        <v>213</v>
      </c>
      <c r="E12" s="14" t="s">
        <v>275</v>
      </c>
      <c r="F12" s="14" t="s">
        <v>276</v>
      </c>
      <c r="G12" s="14" t="s">
        <v>202</v>
      </c>
      <c r="H12" s="17">
        <v>5100</v>
      </c>
      <c r="I12" s="17">
        <v>1220</v>
      </c>
      <c r="J12" s="13">
        <f t="shared" si="0"/>
        <v>0.23921568627450981</v>
      </c>
    </row>
    <row r="13" spans="2:11">
      <c r="B13" s="11">
        <v>45077</v>
      </c>
      <c r="C13" s="14" t="s">
        <v>293</v>
      </c>
      <c r="D13" s="14" t="s">
        <v>259</v>
      </c>
      <c r="E13" s="14" t="s">
        <v>275</v>
      </c>
      <c r="F13" s="14" t="s">
        <v>276</v>
      </c>
      <c r="G13" s="14" t="s">
        <v>202</v>
      </c>
      <c r="H13" s="17">
        <v>4750</v>
      </c>
      <c r="I13" s="17">
        <v>1435</v>
      </c>
      <c r="J13" s="13">
        <f t="shared" si="0"/>
        <v>0.30210526315789471</v>
      </c>
    </row>
    <row r="14" spans="2:11">
      <c r="B14" s="11">
        <v>45077</v>
      </c>
      <c r="C14" s="14" t="s">
        <v>294</v>
      </c>
      <c r="D14" s="14" t="s">
        <v>260</v>
      </c>
      <c r="E14" s="14" t="s">
        <v>279</v>
      </c>
      <c r="F14" s="14" t="s">
        <v>280</v>
      </c>
      <c r="G14" s="14" t="s">
        <v>190</v>
      </c>
      <c r="H14" s="17">
        <v>6000</v>
      </c>
      <c r="I14" s="17">
        <v>998</v>
      </c>
      <c r="J14" s="13">
        <f t="shared" si="0"/>
        <v>0.16633333333333333</v>
      </c>
    </row>
    <row r="15" spans="2:11">
      <c r="B15" s="11">
        <v>45077</v>
      </c>
      <c r="C15" s="14" t="s">
        <v>295</v>
      </c>
      <c r="D15" s="14" t="s">
        <v>261</v>
      </c>
      <c r="E15" s="14" t="s">
        <v>281</v>
      </c>
      <c r="F15" s="14" t="s">
        <v>282</v>
      </c>
      <c r="G15" s="14" t="s">
        <v>202</v>
      </c>
      <c r="H15" s="17">
        <v>4500</v>
      </c>
      <c r="I15" s="17">
        <v>780</v>
      </c>
      <c r="J15" s="13">
        <f t="shared" si="0"/>
        <v>0.17333333333333334</v>
      </c>
    </row>
    <row r="16" spans="2:11">
      <c r="B16" s="11">
        <v>45078</v>
      </c>
      <c r="C16" s="14" t="s">
        <v>296</v>
      </c>
      <c r="D16" s="14" t="s">
        <v>222</v>
      </c>
      <c r="E16" s="14" t="s">
        <v>281</v>
      </c>
      <c r="F16" s="14" t="s">
        <v>282</v>
      </c>
      <c r="G16" s="14" t="s">
        <v>211</v>
      </c>
      <c r="H16" s="17">
        <v>0</v>
      </c>
      <c r="I16" s="17">
        <v>1044</v>
      </c>
      <c r="J16" s="13">
        <f t="shared" si="0"/>
        <v>0</v>
      </c>
    </row>
    <row r="17" spans="2:10">
      <c r="B17" s="11">
        <v>45078</v>
      </c>
      <c r="C17" s="14" t="s">
        <v>297</v>
      </c>
      <c r="D17" s="14" t="s">
        <v>262</v>
      </c>
      <c r="E17" s="14" t="s">
        <v>281</v>
      </c>
      <c r="F17" s="14" t="s">
        <v>282</v>
      </c>
      <c r="G17" s="14" t="s">
        <v>190</v>
      </c>
      <c r="H17" s="17">
        <v>3712.5</v>
      </c>
      <c r="I17" s="17">
        <v>1222</v>
      </c>
      <c r="J17" s="13">
        <f t="shared" si="0"/>
        <v>0.32915824915824915</v>
      </c>
    </row>
    <row r="18" spans="2:10">
      <c r="B18" s="11">
        <v>45078</v>
      </c>
      <c r="C18" s="14" t="s">
        <v>298</v>
      </c>
      <c r="D18" s="14" t="s">
        <v>263</v>
      </c>
      <c r="E18" s="14" t="s">
        <v>281</v>
      </c>
      <c r="F18" s="14" t="s">
        <v>282</v>
      </c>
      <c r="G18" s="14" t="s">
        <v>190</v>
      </c>
      <c r="H18" s="17">
        <v>4950</v>
      </c>
      <c r="I18" s="17">
        <v>1065</v>
      </c>
      <c r="J18" s="13">
        <f t="shared" si="0"/>
        <v>0.21515151515151515</v>
      </c>
    </row>
    <row r="19" spans="2:10">
      <c r="B19" s="11">
        <v>45078</v>
      </c>
      <c r="C19" s="14" t="s">
        <v>299</v>
      </c>
      <c r="D19" s="14" t="s">
        <v>264</v>
      </c>
      <c r="E19" s="14" t="s">
        <v>279</v>
      </c>
      <c r="F19" s="14" t="s">
        <v>280</v>
      </c>
      <c r="G19" s="14" t="s">
        <v>190</v>
      </c>
      <c r="H19" s="17">
        <v>4750</v>
      </c>
      <c r="I19" s="17">
        <v>810</v>
      </c>
      <c r="J19" s="13">
        <f t="shared" si="0"/>
        <v>0.17052631578947369</v>
      </c>
    </row>
    <row r="20" spans="2:10">
      <c r="B20" s="11">
        <v>45078</v>
      </c>
      <c r="C20" s="14" t="s">
        <v>300</v>
      </c>
      <c r="D20" s="14" t="s">
        <v>265</v>
      </c>
      <c r="E20" s="14" t="s">
        <v>279</v>
      </c>
      <c r="F20" s="14" t="s">
        <v>280</v>
      </c>
      <c r="G20" s="14" t="s">
        <v>190</v>
      </c>
      <c r="H20" s="17">
        <v>7320</v>
      </c>
      <c r="I20" s="17">
        <v>933</v>
      </c>
      <c r="J20" s="13">
        <f t="shared" si="0"/>
        <v>0.12745901639344262</v>
      </c>
    </row>
    <row r="21" spans="2:10">
      <c r="B21" s="11">
        <v>45077</v>
      </c>
      <c r="C21" s="14" t="s">
        <v>294</v>
      </c>
      <c r="D21" s="14" t="s">
        <v>260</v>
      </c>
      <c r="E21" s="14" t="s">
        <v>279</v>
      </c>
      <c r="F21" s="14" t="s">
        <v>280</v>
      </c>
      <c r="G21" s="14" t="s">
        <v>190</v>
      </c>
      <c r="H21" s="17">
        <v>6000</v>
      </c>
      <c r="I21" s="17">
        <v>998</v>
      </c>
      <c r="J21" s="13">
        <f t="shared" si="0"/>
        <v>0.16633333333333333</v>
      </c>
    </row>
    <row r="22" spans="2:10">
      <c r="B22" s="11">
        <v>45077</v>
      </c>
      <c r="C22" s="14" t="s">
        <v>295</v>
      </c>
      <c r="D22" s="14" t="s">
        <v>261</v>
      </c>
      <c r="E22" s="14" t="s">
        <v>281</v>
      </c>
      <c r="F22" s="14" t="s">
        <v>282</v>
      </c>
      <c r="G22" s="14" t="s">
        <v>202</v>
      </c>
      <c r="H22" s="17">
        <v>4500</v>
      </c>
      <c r="I22" s="17">
        <v>780</v>
      </c>
      <c r="J22" s="13">
        <f t="shared" si="0"/>
        <v>0.17333333333333334</v>
      </c>
    </row>
    <row r="23" spans="2:10">
      <c r="B23" s="11">
        <v>45078</v>
      </c>
      <c r="C23" s="14" t="s">
        <v>301</v>
      </c>
      <c r="D23" s="14" t="s">
        <v>266</v>
      </c>
      <c r="E23" s="14" t="s">
        <v>281</v>
      </c>
      <c r="F23" s="14" t="s">
        <v>282</v>
      </c>
      <c r="G23" s="14" t="s">
        <v>190</v>
      </c>
      <c r="H23" s="17">
        <v>5087.5</v>
      </c>
      <c r="I23" s="17">
        <v>655</v>
      </c>
      <c r="J23" s="13">
        <f t="shared" si="0"/>
        <v>0.12874692874692875</v>
      </c>
    </row>
    <row r="24" spans="2:10">
      <c r="B24" s="11">
        <v>45078</v>
      </c>
      <c r="C24" s="14" t="s">
        <v>302</v>
      </c>
      <c r="D24" s="14" t="s">
        <v>267</v>
      </c>
      <c r="E24" s="14" t="s">
        <v>281</v>
      </c>
      <c r="F24" s="14" t="s">
        <v>282</v>
      </c>
      <c r="G24" s="14" t="s">
        <v>190</v>
      </c>
      <c r="H24" s="17">
        <v>4500</v>
      </c>
      <c r="I24" s="17">
        <v>722</v>
      </c>
      <c r="J24" s="13">
        <f t="shared" si="0"/>
        <v>0.16044444444444445</v>
      </c>
    </row>
    <row r="25" spans="2:10">
      <c r="B25" s="11">
        <v>45078</v>
      </c>
      <c r="C25" s="14" t="s">
        <v>303</v>
      </c>
      <c r="D25" s="14" t="s">
        <v>268</v>
      </c>
      <c r="E25" s="14" t="s">
        <v>281</v>
      </c>
      <c r="F25" s="14" t="s">
        <v>282</v>
      </c>
      <c r="G25" s="14" t="s">
        <v>211</v>
      </c>
      <c r="H25" s="17">
        <v>4250</v>
      </c>
      <c r="I25" s="17">
        <v>901</v>
      </c>
      <c r="J25" s="13">
        <f t="shared" si="0"/>
        <v>0.21199999999999999</v>
      </c>
    </row>
    <row r="26" spans="2:10">
      <c r="B26" s="11">
        <v>45079</v>
      </c>
      <c r="C26" s="14" t="s">
        <v>304</v>
      </c>
      <c r="D26" s="14" t="s">
        <v>269</v>
      </c>
      <c r="E26" s="14" t="s">
        <v>281</v>
      </c>
      <c r="F26" s="14" t="s">
        <v>282</v>
      </c>
      <c r="G26" s="14" t="s">
        <v>194</v>
      </c>
      <c r="H26" s="17">
        <v>5250</v>
      </c>
      <c r="I26" s="17">
        <v>1349</v>
      </c>
      <c r="J26" s="13">
        <f t="shared" si="0"/>
        <v>0.25695238095238093</v>
      </c>
    </row>
    <row r="27" spans="2:10">
      <c r="B27" s="11">
        <v>45079</v>
      </c>
      <c r="C27" s="14" t="s">
        <v>305</v>
      </c>
      <c r="D27" s="14" t="s">
        <v>270</v>
      </c>
      <c r="E27" s="14" t="s">
        <v>277</v>
      </c>
      <c r="F27" s="14" t="s">
        <v>278</v>
      </c>
      <c r="G27" s="14" t="s">
        <v>194</v>
      </c>
      <c r="H27" s="17">
        <v>6500</v>
      </c>
      <c r="I27" s="17">
        <v>1288</v>
      </c>
      <c r="J27" s="13">
        <f t="shared" si="0"/>
        <v>0.19815384615384615</v>
      </c>
    </row>
    <row r="28" spans="2:10">
      <c r="B28" s="11">
        <v>45079</v>
      </c>
      <c r="C28" s="14" t="s">
        <v>306</v>
      </c>
      <c r="D28" s="14" t="s">
        <v>271</v>
      </c>
      <c r="E28" s="14" t="s">
        <v>277</v>
      </c>
      <c r="F28" s="14" t="s">
        <v>278</v>
      </c>
      <c r="G28" s="14" t="s">
        <v>194</v>
      </c>
      <c r="H28" s="17">
        <v>7500</v>
      </c>
      <c r="I28" s="17">
        <v>1664</v>
      </c>
      <c r="J28" s="13">
        <f t="shared" si="0"/>
        <v>0.22186666666666666</v>
      </c>
    </row>
    <row r="29" spans="2:10">
      <c r="B29" s="11">
        <v>45079</v>
      </c>
      <c r="C29" s="14" t="s">
        <v>307</v>
      </c>
      <c r="D29" s="14" t="s">
        <v>272</v>
      </c>
      <c r="E29" s="14" t="s">
        <v>277</v>
      </c>
      <c r="F29" s="14" t="s">
        <v>278</v>
      </c>
      <c r="G29" s="14" t="s">
        <v>190</v>
      </c>
      <c r="H29" s="17">
        <v>5500</v>
      </c>
      <c r="I29" s="17">
        <v>1320</v>
      </c>
      <c r="J29" s="13">
        <f t="shared" si="0"/>
        <v>0.24</v>
      </c>
    </row>
    <row r="30" spans="2:10">
      <c r="B30" s="11">
        <v>45079</v>
      </c>
      <c r="C30" s="14" t="s">
        <v>308</v>
      </c>
      <c r="D30" s="14" t="s">
        <v>273</v>
      </c>
      <c r="E30" s="14" t="s">
        <v>277</v>
      </c>
      <c r="F30" s="14" t="s">
        <v>278</v>
      </c>
      <c r="G30" s="14" t="s">
        <v>190</v>
      </c>
      <c r="H30" s="17">
        <v>4625</v>
      </c>
      <c r="I30" s="17">
        <v>1001</v>
      </c>
      <c r="J30" s="13">
        <f t="shared" si="0"/>
        <v>0.21643243243243243</v>
      </c>
    </row>
    <row r="31" spans="2:10">
      <c r="B31" s="11">
        <v>45079</v>
      </c>
      <c r="C31" s="14" t="s">
        <v>309</v>
      </c>
      <c r="D31" s="14" t="s">
        <v>274</v>
      </c>
      <c r="E31" s="14" t="s">
        <v>277</v>
      </c>
      <c r="F31" s="14" t="s">
        <v>278</v>
      </c>
      <c r="G31" s="14" t="s">
        <v>190</v>
      </c>
      <c r="H31" s="17">
        <v>4500</v>
      </c>
      <c r="I31" s="17">
        <v>960</v>
      </c>
      <c r="J31" s="13">
        <f t="shared" si="0"/>
        <v>0.21333333333333335</v>
      </c>
    </row>
    <row r="32" spans="2:10">
      <c r="B32" s="11">
        <v>45079</v>
      </c>
      <c r="C32" s="14" t="s">
        <v>310</v>
      </c>
      <c r="D32" s="14" t="s">
        <v>250</v>
      </c>
      <c r="E32" s="14" t="s">
        <v>277</v>
      </c>
      <c r="F32" s="14" t="s">
        <v>278</v>
      </c>
      <c r="G32" s="14" t="s">
        <v>211</v>
      </c>
      <c r="H32" s="17">
        <v>5400</v>
      </c>
      <c r="I32" s="17">
        <v>540</v>
      </c>
      <c r="J32" s="13">
        <f t="shared" si="0"/>
        <v>0.1</v>
      </c>
    </row>
    <row r="33" spans="2:10">
      <c r="B33" s="11">
        <v>45076</v>
      </c>
      <c r="C33" s="14" t="s">
        <v>251</v>
      </c>
      <c r="D33" s="14" t="s">
        <v>255</v>
      </c>
      <c r="E33" s="14" t="s">
        <v>279</v>
      </c>
      <c r="F33" s="14" t="s">
        <v>280</v>
      </c>
      <c r="G33" s="14" t="s">
        <v>202</v>
      </c>
      <c r="H33" s="17">
        <v>5000</v>
      </c>
      <c r="I33" s="17">
        <v>684</v>
      </c>
      <c r="J33" s="13">
        <f t="shared" si="0"/>
        <v>0.1368</v>
      </c>
    </row>
    <row r="34" spans="2:10">
      <c r="H34" s="17"/>
    </row>
    <row r="35" spans="2:10">
      <c r="H35" s="17"/>
    </row>
    <row r="36" spans="2:10">
      <c r="H36" s="17"/>
    </row>
    <row r="37" spans="2:10">
      <c r="H37" s="17"/>
    </row>
    <row r="38" spans="2:10">
      <c r="H38" s="17"/>
    </row>
    <row r="39" spans="2:10">
      <c r="H39" s="17"/>
    </row>
    <row r="40" spans="2:10">
      <c r="H40" s="17"/>
    </row>
    <row r="41" spans="2:10">
      <c r="H41" s="17"/>
    </row>
    <row r="42" spans="2:10">
      <c r="H42" s="1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60" zoomScaleNormal="60" workbookViewId="0">
      <selection activeCell="J1" sqref="J1"/>
    </sheetView>
  </sheetViews>
  <sheetFormatPr defaultColWidth="23.5" defaultRowHeight="14.25"/>
  <cols>
    <col min="1" max="1" width="3.5" bestFit="1" customWidth="1"/>
    <col min="2" max="2" width="6.125" bestFit="1" customWidth="1"/>
    <col min="3" max="3" width="21.125" bestFit="1" customWidth="1"/>
    <col min="4" max="4" width="69.5" bestFit="1" customWidth="1"/>
    <col min="5" max="5" width="36.875" bestFit="1" customWidth="1"/>
    <col min="6" max="6" width="23.625" bestFit="1" customWidth="1"/>
    <col min="7" max="7" width="11.75" style="1" bestFit="1" customWidth="1"/>
    <col min="8" max="8" width="12.375" bestFit="1" customWidth="1"/>
    <col min="9" max="9" width="15.7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318</v>
      </c>
      <c r="E2" t="s">
        <v>9</v>
      </c>
      <c r="F2" t="s">
        <v>10</v>
      </c>
      <c r="G2" s="2">
        <v>5000</v>
      </c>
      <c r="H2" s="3">
        <v>44391</v>
      </c>
      <c r="I2" s="3">
        <v>40972</v>
      </c>
    </row>
    <row r="3" spans="1:9">
      <c r="A3">
        <v>1</v>
      </c>
      <c r="B3">
        <v>2</v>
      </c>
      <c r="C3" t="s">
        <v>11</v>
      </c>
      <c r="D3" t="s">
        <v>12</v>
      </c>
      <c r="E3" t="s">
        <v>13</v>
      </c>
      <c r="F3" t="s">
        <v>14</v>
      </c>
      <c r="G3" s="2">
        <v>10000</v>
      </c>
      <c r="H3" s="3">
        <v>44391</v>
      </c>
      <c r="I3" s="3">
        <v>40972</v>
      </c>
    </row>
    <row r="4" spans="1:9">
      <c r="A4">
        <v>2</v>
      </c>
      <c r="B4">
        <v>3</v>
      </c>
      <c r="C4" t="s">
        <v>14</v>
      </c>
      <c r="D4" t="s">
        <v>15</v>
      </c>
      <c r="E4" t="s">
        <v>16</v>
      </c>
      <c r="F4" t="s">
        <v>17</v>
      </c>
      <c r="G4" s="2">
        <v>15000</v>
      </c>
      <c r="H4" s="3">
        <v>44391</v>
      </c>
      <c r="I4" s="3">
        <v>40972</v>
      </c>
    </row>
    <row r="5" spans="1:9">
      <c r="A5">
        <v>3</v>
      </c>
      <c r="B5">
        <v>4</v>
      </c>
      <c r="C5" t="s">
        <v>18</v>
      </c>
      <c r="D5" t="s">
        <v>319</v>
      </c>
      <c r="E5" t="s">
        <v>16</v>
      </c>
      <c r="F5" t="s">
        <v>19</v>
      </c>
      <c r="G5" s="2">
        <v>20000</v>
      </c>
      <c r="H5" s="3">
        <v>44391</v>
      </c>
      <c r="I5" s="3">
        <v>40972</v>
      </c>
    </row>
    <row r="6" spans="1:9">
      <c r="A6">
        <v>4</v>
      </c>
      <c r="B6">
        <v>5</v>
      </c>
      <c r="C6" t="s">
        <v>20</v>
      </c>
      <c r="D6" t="s">
        <v>320</v>
      </c>
      <c r="E6" t="s">
        <v>16</v>
      </c>
      <c r="F6" t="s">
        <v>21</v>
      </c>
      <c r="G6" s="2">
        <v>25000</v>
      </c>
      <c r="H6" s="3">
        <v>44391</v>
      </c>
      <c r="I6" s="3">
        <v>40972</v>
      </c>
    </row>
    <row r="7" spans="1:9">
      <c r="A7">
        <v>5</v>
      </c>
      <c r="B7">
        <v>6</v>
      </c>
      <c r="C7" t="s">
        <v>22</v>
      </c>
      <c r="D7" t="s">
        <v>321</v>
      </c>
      <c r="E7" t="s">
        <v>16</v>
      </c>
      <c r="F7" t="s">
        <v>23</v>
      </c>
      <c r="G7" s="2">
        <v>30000</v>
      </c>
      <c r="H7" s="3">
        <v>44391</v>
      </c>
      <c r="I7" s="3">
        <v>40972</v>
      </c>
    </row>
    <row r="8" spans="1:9">
      <c r="A8">
        <v>6</v>
      </c>
      <c r="B8">
        <v>7</v>
      </c>
      <c r="C8" t="s">
        <v>24</v>
      </c>
      <c r="D8" t="s">
        <v>322</v>
      </c>
      <c r="E8" t="s">
        <v>25</v>
      </c>
      <c r="F8" t="s">
        <v>26</v>
      </c>
      <c r="G8" s="2">
        <v>35000</v>
      </c>
      <c r="H8" s="3">
        <v>44391</v>
      </c>
      <c r="I8" s="3">
        <v>40972</v>
      </c>
    </row>
    <row r="9" spans="1:9">
      <c r="A9">
        <v>7</v>
      </c>
      <c r="B9">
        <v>8</v>
      </c>
      <c r="C9" t="s">
        <v>27</v>
      </c>
      <c r="D9" t="s">
        <v>28</v>
      </c>
      <c r="E9" t="s">
        <v>25</v>
      </c>
      <c r="F9" t="s">
        <v>29</v>
      </c>
      <c r="G9" s="2">
        <v>40000</v>
      </c>
      <c r="H9" s="3">
        <v>44391</v>
      </c>
      <c r="I9" s="3">
        <v>40972</v>
      </c>
    </row>
    <row r="10" spans="1:9">
      <c r="A10">
        <v>8</v>
      </c>
      <c r="B10">
        <v>9</v>
      </c>
      <c r="C10" t="s">
        <v>30</v>
      </c>
      <c r="D10" t="s">
        <v>323</v>
      </c>
      <c r="E10" t="s">
        <v>31</v>
      </c>
      <c r="F10" t="s">
        <v>32</v>
      </c>
      <c r="G10" s="2">
        <v>45000</v>
      </c>
      <c r="H10" s="3">
        <v>44391</v>
      </c>
      <c r="I10" s="3">
        <v>40972</v>
      </c>
    </row>
    <row r="11" spans="1:9">
      <c r="A11">
        <v>9</v>
      </c>
      <c r="B11">
        <v>10</v>
      </c>
      <c r="C11" t="s">
        <v>33</v>
      </c>
      <c r="D11" t="s">
        <v>34</v>
      </c>
      <c r="E11" t="s">
        <v>324</v>
      </c>
      <c r="F11" t="s">
        <v>35</v>
      </c>
      <c r="G11" s="2">
        <v>50000</v>
      </c>
      <c r="H11" s="3">
        <v>44391</v>
      </c>
      <c r="I11" s="3">
        <v>40972</v>
      </c>
    </row>
    <row r="12" spans="1:9">
      <c r="A12">
        <v>10</v>
      </c>
      <c r="B12">
        <v>11</v>
      </c>
      <c r="C12" t="s">
        <v>36</v>
      </c>
      <c r="D12" t="s">
        <v>325</v>
      </c>
      <c r="E12" t="s">
        <v>25</v>
      </c>
      <c r="F12" t="s">
        <v>37</v>
      </c>
      <c r="G12" s="2">
        <v>55000</v>
      </c>
      <c r="H12" s="3">
        <v>44391</v>
      </c>
      <c r="I12" s="3">
        <v>40972</v>
      </c>
    </row>
    <row r="13" spans="1:9">
      <c r="A13">
        <v>11</v>
      </c>
      <c r="B13">
        <v>12</v>
      </c>
      <c r="C13" t="s">
        <v>38</v>
      </c>
      <c r="D13" t="s">
        <v>326</v>
      </c>
      <c r="E13" t="s">
        <v>31</v>
      </c>
      <c r="F13" t="s">
        <v>39</v>
      </c>
      <c r="G13" s="2">
        <v>60000</v>
      </c>
      <c r="H13" s="3">
        <v>44391</v>
      </c>
      <c r="I13" s="3">
        <v>40972</v>
      </c>
    </row>
    <row r="14" spans="1:9">
      <c r="A14">
        <v>12</v>
      </c>
      <c r="B14">
        <v>13</v>
      </c>
      <c r="C14" t="s">
        <v>40</v>
      </c>
      <c r="D14" t="s">
        <v>41</v>
      </c>
      <c r="E14" t="s">
        <v>31</v>
      </c>
      <c r="F14" t="s">
        <v>35</v>
      </c>
      <c r="G14" s="2">
        <v>65000</v>
      </c>
      <c r="H14" s="3">
        <v>44391</v>
      </c>
      <c r="I14" s="3">
        <v>40972</v>
      </c>
    </row>
    <row r="15" spans="1:9">
      <c r="A15">
        <v>13</v>
      </c>
      <c r="B15">
        <v>14</v>
      </c>
      <c r="C15" t="s">
        <v>42</v>
      </c>
      <c r="D15" t="s">
        <v>327</v>
      </c>
      <c r="E15" t="s">
        <v>25</v>
      </c>
      <c r="F15" t="s">
        <v>43</v>
      </c>
      <c r="G15" s="2">
        <v>75000</v>
      </c>
      <c r="H15" s="3">
        <v>44391</v>
      </c>
      <c r="I15" s="3">
        <v>40972</v>
      </c>
    </row>
    <row r="16" spans="1:9">
      <c r="A16">
        <v>14</v>
      </c>
      <c r="B16">
        <v>15</v>
      </c>
      <c r="C16" t="s">
        <v>44</v>
      </c>
      <c r="D16" t="s">
        <v>328</v>
      </c>
      <c r="E16" t="s">
        <v>25</v>
      </c>
      <c r="F16" t="s">
        <v>45</v>
      </c>
      <c r="G16" s="2">
        <v>85000</v>
      </c>
      <c r="H16" s="3">
        <v>44391</v>
      </c>
      <c r="I16" s="3">
        <v>40972</v>
      </c>
    </row>
    <row r="17" spans="1:9">
      <c r="A17">
        <v>15</v>
      </c>
      <c r="B17">
        <v>16</v>
      </c>
      <c r="C17" t="s">
        <v>46</v>
      </c>
      <c r="D17" t="s">
        <v>329</v>
      </c>
      <c r="E17" t="s">
        <v>47</v>
      </c>
      <c r="F17" t="s">
        <v>48</v>
      </c>
      <c r="G17" s="2">
        <v>95000</v>
      </c>
      <c r="H17" s="3">
        <v>44391</v>
      </c>
      <c r="I17" s="3">
        <v>40972</v>
      </c>
    </row>
    <row r="18" spans="1:9">
      <c r="A18">
        <v>16</v>
      </c>
      <c r="B18">
        <v>17</v>
      </c>
      <c r="C18" t="s">
        <v>49</v>
      </c>
      <c r="D18" t="s">
        <v>50</v>
      </c>
      <c r="E18" t="s">
        <v>25</v>
      </c>
      <c r="F18" t="s">
        <v>35</v>
      </c>
      <c r="G18" s="2">
        <v>105000</v>
      </c>
      <c r="H18" s="3">
        <v>44391</v>
      </c>
      <c r="I18" s="3">
        <v>40972</v>
      </c>
    </row>
    <row r="19" spans="1:9">
      <c r="A19">
        <v>17</v>
      </c>
      <c r="B19">
        <v>18</v>
      </c>
      <c r="C19" t="s">
        <v>51</v>
      </c>
      <c r="D19" t="s">
        <v>330</v>
      </c>
      <c r="E19" t="s">
        <v>47</v>
      </c>
      <c r="F19" t="s">
        <v>52</v>
      </c>
      <c r="G19" s="2">
        <v>115000</v>
      </c>
      <c r="H19" s="3">
        <v>44391</v>
      </c>
      <c r="I19" s="3">
        <v>40972</v>
      </c>
    </row>
    <row r="20" spans="1:9">
      <c r="A20">
        <v>18</v>
      </c>
      <c r="B20">
        <v>19</v>
      </c>
      <c r="C20" t="s">
        <v>53</v>
      </c>
      <c r="D20" t="s">
        <v>331</v>
      </c>
      <c r="E20" t="s">
        <v>47</v>
      </c>
      <c r="F20" t="s">
        <v>54</v>
      </c>
      <c r="G20" s="2">
        <v>125000</v>
      </c>
      <c r="H20" s="3">
        <v>44391</v>
      </c>
      <c r="I20" s="3">
        <v>40972</v>
      </c>
    </row>
    <row r="21" spans="1:9">
      <c r="A21">
        <v>19</v>
      </c>
      <c r="B21">
        <v>20</v>
      </c>
      <c r="C21" t="s">
        <v>55</v>
      </c>
      <c r="D21" t="s">
        <v>332</v>
      </c>
      <c r="E21" t="s">
        <v>47</v>
      </c>
      <c r="F21" t="s">
        <v>56</v>
      </c>
      <c r="G21" s="2">
        <v>135000</v>
      </c>
      <c r="H21" s="3">
        <v>44391</v>
      </c>
      <c r="I21" s="3">
        <v>40972</v>
      </c>
    </row>
    <row r="22" spans="1:9">
      <c r="A22">
        <v>20</v>
      </c>
      <c r="B22">
        <v>21</v>
      </c>
      <c r="C22" t="s">
        <v>56</v>
      </c>
      <c r="D22" t="s">
        <v>57</v>
      </c>
      <c r="E22" t="s">
        <v>47</v>
      </c>
      <c r="F22" t="s">
        <v>35</v>
      </c>
      <c r="G22" s="2">
        <v>145000</v>
      </c>
      <c r="H22" s="3">
        <v>44391</v>
      </c>
      <c r="I22" s="3">
        <v>40972</v>
      </c>
    </row>
    <row r="23" spans="1:9">
      <c r="A23">
        <v>21</v>
      </c>
      <c r="B23">
        <v>22</v>
      </c>
      <c r="C23" t="s">
        <v>58</v>
      </c>
      <c r="D23" t="s">
        <v>333</v>
      </c>
      <c r="E23" t="s">
        <v>25</v>
      </c>
      <c r="F23" t="s">
        <v>59</v>
      </c>
      <c r="G23" s="2">
        <v>155000</v>
      </c>
      <c r="H23" s="3">
        <v>44391</v>
      </c>
      <c r="I23" s="3">
        <v>40972</v>
      </c>
    </row>
    <row r="24" spans="1:9">
      <c r="A24">
        <v>22</v>
      </c>
      <c r="B24">
        <v>23</v>
      </c>
      <c r="C24" t="s">
        <v>60</v>
      </c>
      <c r="D24" t="s">
        <v>334</v>
      </c>
      <c r="E24" t="s">
        <v>47</v>
      </c>
      <c r="F24" t="s">
        <v>61</v>
      </c>
      <c r="G24" s="2">
        <v>165000</v>
      </c>
      <c r="H24" s="3">
        <v>44391</v>
      </c>
      <c r="I24" s="3">
        <v>40972</v>
      </c>
    </row>
    <row r="25" spans="1:9">
      <c r="A25">
        <v>23</v>
      </c>
      <c r="B25">
        <v>24</v>
      </c>
      <c r="C25" t="s">
        <v>58</v>
      </c>
      <c r="D25" t="s">
        <v>335</v>
      </c>
      <c r="E25" t="s">
        <v>25</v>
      </c>
      <c r="F25" t="s">
        <v>62</v>
      </c>
      <c r="G25" s="2">
        <v>175000</v>
      </c>
      <c r="H25" s="3">
        <v>44391</v>
      </c>
      <c r="I25" s="3">
        <v>40972</v>
      </c>
    </row>
    <row r="26" spans="1:9">
      <c r="A26">
        <v>24</v>
      </c>
      <c r="B26">
        <v>25</v>
      </c>
      <c r="C26" t="s">
        <v>63</v>
      </c>
      <c r="D26" t="s">
        <v>336</v>
      </c>
      <c r="E26" t="s">
        <v>47</v>
      </c>
      <c r="F26" t="s">
        <v>64</v>
      </c>
      <c r="G26" s="2">
        <v>185000</v>
      </c>
      <c r="H26" s="3">
        <v>44391</v>
      </c>
      <c r="I26" s="3">
        <v>40972</v>
      </c>
    </row>
    <row r="27" spans="1:9">
      <c r="A27">
        <v>25</v>
      </c>
      <c r="B27">
        <v>26</v>
      </c>
      <c r="C27" t="s">
        <v>65</v>
      </c>
      <c r="D27" t="s">
        <v>66</v>
      </c>
      <c r="E27" t="s">
        <v>47</v>
      </c>
      <c r="F27" t="s">
        <v>35</v>
      </c>
      <c r="G27" s="2">
        <v>195000</v>
      </c>
      <c r="H27" s="3">
        <v>44391</v>
      </c>
      <c r="I27" s="3">
        <v>40972</v>
      </c>
    </row>
    <row r="28" spans="1:9">
      <c r="A28">
        <v>26</v>
      </c>
      <c r="B28">
        <v>27</v>
      </c>
      <c r="C28" t="s">
        <v>67</v>
      </c>
      <c r="D28" t="s">
        <v>337</v>
      </c>
      <c r="E28" t="s">
        <v>47</v>
      </c>
      <c r="F28" t="s">
        <v>68</v>
      </c>
      <c r="G28" s="2">
        <v>205000</v>
      </c>
      <c r="H28" s="3">
        <v>44391</v>
      </c>
      <c r="I28" s="3">
        <v>40972</v>
      </c>
    </row>
    <row r="29" spans="1:9">
      <c r="A29">
        <v>27</v>
      </c>
      <c r="B29">
        <v>28</v>
      </c>
      <c r="C29" t="s">
        <v>69</v>
      </c>
      <c r="D29" t="s">
        <v>338</v>
      </c>
      <c r="E29" t="s">
        <v>25</v>
      </c>
      <c r="F29" t="s">
        <v>70</v>
      </c>
      <c r="G29" s="2">
        <v>225000</v>
      </c>
      <c r="H29" s="3">
        <v>44391</v>
      </c>
      <c r="I29" s="3">
        <v>40972</v>
      </c>
    </row>
    <row r="30" spans="1:9">
      <c r="A30">
        <v>27</v>
      </c>
      <c r="B30">
        <v>28</v>
      </c>
      <c r="C30" t="s">
        <v>69</v>
      </c>
      <c r="D30" t="s">
        <v>338</v>
      </c>
      <c r="E30" t="s">
        <v>71</v>
      </c>
      <c r="F30" t="s">
        <v>70</v>
      </c>
      <c r="G30" s="2">
        <v>225000</v>
      </c>
      <c r="H30" s="3">
        <v>44391</v>
      </c>
      <c r="I30" s="3">
        <v>40972</v>
      </c>
    </row>
    <row r="31" spans="1:9">
      <c r="A31">
        <v>28</v>
      </c>
      <c r="B31">
        <v>29</v>
      </c>
      <c r="C31" t="s">
        <v>72</v>
      </c>
      <c r="D31" t="s">
        <v>339</v>
      </c>
      <c r="E31" t="s">
        <v>47</v>
      </c>
      <c r="F31" t="s">
        <v>73</v>
      </c>
      <c r="G31" s="2">
        <v>235000</v>
      </c>
      <c r="H31" s="3">
        <v>44391</v>
      </c>
      <c r="I31" s="3">
        <v>40972</v>
      </c>
    </row>
    <row r="32" spans="1:9">
      <c r="A32">
        <v>29</v>
      </c>
      <c r="B32">
        <v>30</v>
      </c>
      <c r="C32" t="s">
        <v>73</v>
      </c>
      <c r="D32" t="s">
        <v>74</v>
      </c>
      <c r="E32" t="s">
        <v>47</v>
      </c>
      <c r="F32" t="s">
        <v>35</v>
      </c>
      <c r="G32" s="2">
        <v>245000</v>
      </c>
      <c r="H32" s="3">
        <v>44391</v>
      </c>
      <c r="I32" s="3">
        <v>40972</v>
      </c>
    </row>
    <row r="33" spans="1:9">
      <c r="A33">
        <v>30</v>
      </c>
      <c r="B33">
        <v>31</v>
      </c>
      <c r="C33" t="s">
        <v>75</v>
      </c>
      <c r="D33" t="s">
        <v>340</v>
      </c>
      <c r="E33" t="s">
        <v>47</v>
      </c>
      <c r="F33" t="s">
        <v>76</v>
      </c>
      <c r="G33" s="2">
        <v>255000</v>
      </c>
      <c r="H33" s="3">
        <v>44391</v>
      </c>
      <c r="I33" s="3">
        <v>40972</v>
      </c>
    </row>
    <row r="34" spans="1:9">
      <c r="A34">
        <v>31</v>
      </c>
      <c r="B34">
        <v>32</v>
      </c>
      <c r="C34" t="s">
        <v>77</v>
      </c>
      <c r="D34" t="s">
        <v>341</v>
      </c>
      <c r="E34" t="s">
        <v>25</v>
      </c>
      <c r="F34" t="s">
        <v>78</v>
      </c>
      <c r="G34" s="2">
        <v>265000</v>
      </c>
      <c r="H34" s="3">
        <v>44391</v>
      </c>
      <c r="I34" s="3">
        <v>40972</v>
      </c>
    </row>
    <row r="35" spans="1:9">
      <c r="A35">
        <v>32</v>
      </c>
      <c r="B35">
        <v>33</v>
      </c>
      <c r="C35" t="s">
        <v>79</v>
      </c>
      <c r="D35" t="s">
        <v>80</v>
      </c>
      <c r="E35" t="s">
        <v>25</v>
      </c>
      <c r="F35" t="s">
        <v>35</v>
      </c>
      <c r="G35" s="2">
        <v>275000</v>
      </c>
      <c r="H35" s="3">
        <v>44391</v>
      </c>
      <c r="I35" s="3">
        <v>40972</v>
      </c>
    </row>
    <row r="36" spans="1:9">
      <c r="A36">
        <v>33</v>
      </c>
      <c r="B36">
        <v>34</v>
      </c>
      <c r="C36" t="s">
        <v>81</v>
      </c>
      <c r="D36" t="s">
        <v>342</v>
      </c>
      <c r="E36" t="s">
        <v>47</v>
      </c>
      <c r="F36" t="s">
        <v>82</v>
      </c>
      <c r="G36" s="2">
        <v>285000</v>
      </c>
      <c r="H36" s="3">
        <v>44391</v>
      </c>
      <c r="I36" s="3">
        <v>40972</v>
      </c>
    </row>
    <row r="37" spans="1:9">
      <c r="A37">
        <v>34</v>
      </c>
      <c r="B37">
        <v>35</v>
      </c>
      <c r="C37" t="s">
        <v>83</v>
      </c>
      <c r="D37" t="s">
        <v>343</v>
      </c>
      <c r="E37" t="s">
        <v>25</v>
      </c>
      <c r="F37" t="s">
        <v>84</v>
      </c>
      <c r="G37" s="2">
        <v>295000</v>
      </c>
      <c r="H37" s="3">
        <v>44391</v>
      </c>
      <c r="I37" s="3">
        <v>40972</v>
      </c>
    </row>
    <row r="38" spans="1:9">
      <c r="A38">
        <v>35</v>
      </c>
      <c r="B38">
        <v>36</v>
      </c>
      <c r="C38" t="s">
        <v>84</v>
      </c>
      <c r="D38" t="s">
        <v>85</v>
      </c>
      <c r="E38" t="s">
        <v>25</v>
      </c>
      <c r="F38" t="s">
        <v>35</v>
      </c>
      <c r="G38" s="2">
        <v>305000</v>
      </c>
      <c r="H38" s="3">
        <v>44391</v>
      </c>
      <c r="I38" s="3">
        <v>40972</v>
      </c>
    </row>
    <row r="39" spans="1:9">
      <c r="A39">
        <v>36</v>
      </c>
      <c r="B39">
        <v>37</v>
      </c>
      <c r="C39" t="s">
        <v>82</v>
      </c>
      <c r="D39" t="s">
        <v>344</v>
      </c>
      <c r="E39" t="s">
        <v>47</v>
      </c>
      <c r="F39" t="s">
        <v>86</v>
      </c>
      <c r="G39" s="2">
        <v>315000</v>
      </c>
      <c r="H39" s="3">
        <v>44391</v>
      </c>
      <c r="I39" s="3">
        <v>40972</v>
      </c>
    </row>
    <row r="40" spans="1:9">
      <c r="A40">
        <v>37</v>
      </c>
      <c r="B40">
        <v>38</v>
      </c>
      <c r="C40" t="s">
        <v>87</v>
      </c>
      <c r="D40" t="s">
        <v>88</v>
      </c>
      <c r="E40" t="s">
        <v>47</v>
      </c>
      <c r="F40" t="s">
        <v>35</v>
      </c>
      <c r="G40" s="2">
        <v>325000</v>
      </c>
      <c r="H40" s="3">
        <v>44391</v>
      </c>
      <c r="I40" s="3">
        <v>40972</v>
      </c>
    </row>
    <row r="41" spans="1:9">
      <c r="A41">
        <v>38</v>
      </c>
      <c r="B41">
        <v>39</v>
      </c>
      <c r="C41" t="s">
        <v>89</v>
      </c>
      <c r="D41" t="s">
        <v>345</v>
      </c>
      <c r="E41" t="s">
        <v>25</v>
      </c>
      <c r="F41" t="s">
        <v>90</v>
      </c>
      <c r="G41" s="2">
        <v>335000</v>
      </c>
      <c r="H41" s="3">
        <v>44391</v>
      </c>
      <c r="I41" s="3">
        <v>40972</v>
      </c>
    </row>
    <row r="42" spans="1:9">
      <c r="A42">
        <v>39</v>
      </c>
      <c r="B42">
        <v>40</v>
      </c>
      <c r="C42" t="s">
        <v>91</v>
      </c>
      <c r="D42" t="s">
        <v>346</v>
      </c>
      <c r="E42" t="s">
        <v>47</v>
      </c>
      <c r="F42" t="s">
        <v>92</v>
      </c>
      <c r="G42" s="2">
        <v>345000</v>
      </c>
      <c r="H42" s="3">
        <v>44391</v>
      </c>
      <c r="I42" s="3">
        <v>40972</v>
      </c>
    </row>
    <row r="43" spans="1:9">
      <c r="A43">
        <v>40</v>
      </c>
      <c r="B43">
        <v>41</v>
      </c>
      <c r="C43" t="s">
        <v>92</v>
      </c>
      <c r="D43" t="s">
        <v>93</v>
      </c>
      <c r="E43" t="s">
        <v>47</v>
      </c>
      <c r="F43" t="s">
        <v>94</v>
      </c>
      <c r="G43" s="2">
        <v>355000</v>
      </c>
      <c r="H43" s="3">
        <v>44391</v>
      </c>
      <c r="I43" s="3">
        <v>40972</v>
      </c>
    </row>
    <row r="44" spans="1:9">
      <c r="A44">
        <v>41</v>
      </c>
      <c r="B44">
        <v>42</v>
      </c>
      <c r="C44" t="s">
        <v>95</v>
      </c>
      <c r="D44" t="s">
        <v>347</v>
      </c>
      <c r="E44" t="s">
        <v>25</v>
      </c>
      <c r="F44" t="s">
        <v>96</v>
      </c>
      <c r="G44" s="2">
        <v>365000</v>
      </c>
      <c r="H44" s="3">
        <v>44391</v>
      </c>
      <c r="I44" s="3">
        <v>40972</v>
      </c>
    </row>
    <row r="45" spans="1:9">
      <c r="A45">
        <v>42</v>
      </c>
      <c r="B45">
        <v>43</v>
      </c>
      <c r="C45" t="s">
        <v>97</v>
      </c>
      <c r="D45" t="s">
        <v>348</v>
      </c>
      <c r="E45" t="s">
        <v>47</v>
      </c>
      <c r="F45" t="s">
        <v>98</v>
      </c>
      <c r="G45" s="2">
        <v>375000</v>
      </c>
      <c r="H45" s="3">
        <v>44391</v>
      </c>
      <c r="I45" s="3">
        <v>40972</v>
      </c>
    </row>
    <row r="46" spans="1:9">
      <c r="A46">
        <v>43</v>
      </c>
      <c r="B46">
        <v>44</v>
      </c>
      <c r="C46" t="s">
        <v>99</v>
      </c>
      <c r="D46" t="s">
        <v>349</v>
      </c>
      <c r="E46" t="s">
        <v>25</v>
      </c>
      <c r="F46" t="s">
        <v>100</v>
      </c>
      <c r="G46" s="2">
        <v>395000</v>
      </c>
      <c r="H46" s="4">
        <v>44391</v>
      </c>
      <c r="I46" s="4">
        <v>43862</v>
      </c>
    </row>
    <row r="47" spans="1:9">
      <c r="A47">
        <v>43</v>
      </c>
      <c r="B47">
        <v>44</v>
      </c>
      <c r="C47" t="s">
        <v>99</v>
      </c>
      <c r="D47" t="s">
        <v>349</v>
      </c>
      <c r="E47" t="s">
        <v>25</v>
      </c>
      <c r="F47" t="s">
        <v>100</v>
      </c>
      <c r="G47" s="2">
        <v>395000</v>
      </c>
      <c r="H47" s="4">
        <v>44391</v>
      </c>
      <c r="I47" s="4">
        <v>43862</v>
      </c>
    </row>
    <row r="48" spans="1:9">
      <c r="A48">
        <v>44</v>
      </c>
      <c r="B48">
        <v>45</v>
      </c>
      <c r="C48" t="s">
        <v>101</v>
      </c>
      <c r="D48" t="s">
        <v>350</v>
      </c>
      <c r="E48" t="s">
        <v>102</v>
      </c>
      <c r="F48" t="s">
        <v>103</v>
      </c>
      <c r="G48" s="2">
        <v>405000</v>
      </c>
      <c r="H48" s="4">
        <v>44391</v>
      </c>
      <c r="I48" s="4">
        <v>43862</v>
      </c>
    </row>
  </sheetData>
  <dataConsolidate link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" sqref="G1"/>
    </sheetView>
  </sheetViews>
  <sheetFormatPr defaultRowHeight="14.25"/>
  <cols>
    <col min="1" max="1" width="24.875" bestFit="1" customWidth="1"/>
    <col min="2" max="2" width="3" bestFit="1" customWidth="1"/>
    <col min="3" max="3" width="17.5" bestFit="1" customWidth="1"/>
    <col min="4" max="4" width="7.125" bestFit="1" customWidth="1"/>
    <col min="5" max="5" width="8.5" bestFit="1" customWidth="1"/>
    <col min="6" max="6" width="23.5" bestFit="1" customWidth="1"/>
    <col min="7" max="7" width="8.75" bestFit="1" customWidth="1"/>
    <col min="8" max="8" width="13.25" bestFit="1" customWidth="1"/>
  </cols>
  <sheetData>
    <row r="1" spans="1:8" ht="15">
      <c r="A1" s="5" t="s">
        <v>104</v>
      </c>
      <c r="B1" s="5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</row>
    <row r="2" spans="1:8" ht="9.9499999999999993" customHeight="1">
      <c r="A2" s="6">
        <v>44227</v>
      </c>
      <c r="B2" s="7">
        <v>1</v>
      </c>
      <c r="C2" s="7" t="s">
        <v>112</v>
      </c>
      <c r="D2" s="7" t="s">
        <v>113</v>
      </c>
      <c r="E2" s="7" t="s">
        <v>114</v>
      </c>
      <c r="F2" s="7" t="s">
        <v>115</v>
      </c>
      <c r="G2" s="7">
        <v>10</v>
      </c>
      <c r="H2" s="8">
        <v>20</v>
      </c>
    </row>
    <row r="3" spans="1:8" ht="9.9499999999999993" customHeight="1">
      <c r="A3" s="6">
        <v>44255</v>
      </c>
      <c r="B3" s="7">
        <v>2</v>
      </c>
      <c r="C3" s="7" t="s">
        <v>116</v>
      </c>
      <c r="D3" s="7" t="s">
        <v>117</v>
      </c>
      <c r="E3" s="7" t="s">
        <v>118</v>
      </c>
      <c r="F3" s="7" t="s">
        <v>119</v>
      </c>
      <c r="G3" s="7">
        <v>15</v>
      </c>
      <c r="H3" s="8">
        <v>10</v>
      </c>
    </row>
    <row r="4" spans="1:8" ht="9.9499999999999993" customHeight="1">
      <c r="A4" s="6">
        <v>44286</v>
      </c>
      <c r="B4" s="7">
        <v>3</v>
      </c>
      <c r="C4" s="7" t="s">
        <v>120</v>
      </c>
      <c r="D4" s="7" t="s">
        <v>121</v>
      </c>
      <c r="E4" s="7" t="s">
        <v>122</v>
      </c>
      <c r="F4" s="7" t="s">
        <v>123</v>
      </c>
      <c r="G4" s="7">
        <v>0</v>
      </c>
      <c r="H4" s="7" t="s">
        <v>124</v>
      </c>
    </row>
    <row r="5" spans="1:8" ht="9.9499999999999993" customHeight="1">
      <c r="A5" s="6">
        <v>44316</v>
      </c>
      <c r="B5" s="7">
        <v>4</v>
      </c>
      <c r="C5" s="7" t="s">
        <v>125</v>
      </c>
      <c r="D5" s="7" t="s">
        <v>126</v>
      </c>
      <c r="E5" s="7" t="s">
        <v>127</v>
      </c>
      <c r="F5" s="7" t="s">
        <v>128</v>
      </c>
      <c r="G5" s="7">
        <v>25</v>
      </c>
      <c r="H5" s="8">
        <v>10</v>
      </c>
    </row>
    <row r="6" spans="1:8">
      <c r="A6" s="6">
        <v>44347</v>
      </c>
      <c r="B6" s="7">
        <v>5</v>
      </c>
      <c r="C6" s="7" t="s">
        <v>129</v>
      </c>
      <c r="D6" s="7" t="s">
        <v>117</v>
      </c>
      <c r="E6" s="7" t="s">
        <v>114</v>
      </c>
      <c r="F6" s="7" t="s">
        <v>130</v>
      </c>
      <c r="G6" s="7">
        <v>30</v>
      </c>
      <c r="H6" s="8">
        <v>16.670000000000002</v>
      </c>
    </row>
    <row r="7" spans="1:8">
      <c r="A7" s="6">
        <v>44377</v>
      </c>
      <c r="B7" s="7">
        <v>6</v>
      </c>
      <c r="C7" s="7" t="s">
        <v>131</v>
      </c>
      <c r="D7" s="7"/>
      <c r="E7" s="7" t="s">
        <v>118</v>
      </c>
      <c r="F7" s="7" t="s">
        <v>132</v>
      </c>
      <c r="G7" s="7">
        <v>0</v>
      </c>
      <c r="H7" s="7" t="s">
        <v>124</v>
      </c>
    </row>
    <row r="8" spans="1:8">
      <c r="A8" s="6">
        <v>44408</v>
      </c>
      <c r="B8" s="7">
        <v>7</v>
      </c>
      <c r="C8" s="7" t="s">
        <v>133</v>
      </c>
      <c r="D8" s="7" t="s">
        <v>121</v>
      </c>
      <c r="E8" s="7" t="s">
        <v>122</v>
      </c>
      <c r="F8" s="7" t="s">
        <v>134</v>
      </c>
      <c r="G8" s="7">
        <v>35</v>
      </c>
      <c r="H8" s="8">
        <v>10</v>
      </c>
    </row>
    <row r="9" spans="1:8">
      <c r="A9" s="6">
        <v>44439</v>
      </c>
      <c r="B9" s="7">
        <v>8</v>
      </c>
      <c r="C9" s="7" t="s">
        <v>135</v>
      </c>
      <c r="D9" s="7" t="s">
        <v>126</v>
      </c>
      <c r="E9" s="7" t="s">
        <v>127</v>
      </c>
      <c r="F9" s="7" t="s">
        <v>136</v>
      </c>
      <c r="G9" s="7">
        <v>40</v>
      </c>
      <c r="H9" s="8">
        <v>15</v>
      </c>
    </row>
    <row r="10" spans="1:8">
      <c r="A10" s="6">
        <v>44469</v>
      </c>
      <c r="B10" s="7">
        <v>9</v>
      </c>
      <c r="C10" s="7" t="s">
        <v>137</v>
      </c>
      <c r="D10" s="7" t="s">
        <v>117</v>
      </c>
      <c r="E10" s="7" t="s">
        <v>114</v>
      </c>
      <c r="F10" s="7" t="s">
        <v>138</v>
      </c>
      <c r="G10" s="7">
        <v>45</v>
      </c>
      <c r="H10" s="8">
        <v>12.22</v>
      </c>
    </row>
    <row r="11" spans="1:8" ht="9.9499999999999993" customHeight="1">
      <c r="A11" s="6">
        <v>44500</v>
      </c>
      <c r="B11" s="7">
        <v>10</v>
      </c>
      <c r="C11" s="7" t="s">
        <v>139</v>
      </c>
      <c r="D11" s="7" t="s">
        <v>113</v>
      </c>
      <c r="E11" s="7" t="s">
        <v>118</v>
      </c>
      <c r="F11" s="7" t="s">
        <v>140</v>
      </c>
      <c r="G11" s="7">
        <v>50</v>
      </c>
      <c r="H11" s="8">
        <v>14</v>
      </c>
    </row>
    <row r="12" spans="1:8" ht="9.9499999999999993" customHeight="1">
      <c r="A12" s="6">
        <v>44530</v>
      </c>
      <c r="B12" s="7">
        <v>11</v>
      </c>
      <c r="C12" s="7" t="s">
        <v>141</v>
      </c>
      <c r="D12" s="7" t="s">
        <v>121</v>
      </c>
      <c r="E12" s="7" t="s">
        <v>122</v>
      </c>
      <c r="F12" s="7" t="s">
        <v>142</v>
      </c>
      <c r="G12" s="7">
        <v>5</v>
      </c>
      <c r="H12" s="8">
        <v>160</v>
      </c>
    </row>
    <row r="13" spans="1:8" ht="9.9499999999999993" customHeight="1">
      <c r="A13" s="6">
        <v>44561</v>
      </c>
      <c r="B13" s="7">
        <v>12</v>
      </c>
      <c r="C13" s="7" t="s">
        <v>143</v>
      </c>
      <c r="D13" s="7" t="s">
        <v>126</v>
      </c>
      <c r="E13" s="7" t="s">
        <v>127</v>
      </c>
      <c r="F13" s="7" t="s">
        <v>144</v>
      </c>
      <c r="G13" s="7">
        <v>20</v>
      </c>
      <c r="H13" s="8">
        <v>45</v>
      </c>
    </row>
    <row r="14" spans="1:8" ht="20.100000000000001" customHeight="1">
      <c r="A14" s="6">
        <v>44592</v>
      </c>
      <c r="B14" s="7">
        <v>13</v>
      </c>
      <c r="C14" s="7" t="s">
        <v>145</v>
      </c>
      <c r="D14" s="7" t="s">
        <v>117</v>
      </c>
      <c r="E14" s="7" t="s">
        <v>114</v>
      </c>
      <c r="F14" s="7" t="s">
        <v>146</v>
      </c>
      <c r="G14" s="7">
        <v>0</v>
      </c>
      <c r="H14" s="7" t="s">
        <v>124</v>
      </c>
    </row>
    <row r="15" spans="1:8" ht="20.100000000000001" customHeight="1">
      <c r="A15" s="6">
        <v>44620</v>
      </c>
      <c r="B15" s="7">
        <v>14</v>
      </c>
      <c r="C15" s="7" t="s">
        <v>147</v>
      </c>
      <c r="D15" s="7"/>
      <c r="E15" s="7" t="s">
        <v>118</v>
      </c>
      <c r="F15" s="7" t="s">
        <v>148</v>
      </c>
      <c r="G15" s="7">
        <v>30</v>
      </c>
      <c r="H15" s="8">
        <v>36.67</v>
      </c>
    </row>
    <row r="16" spans="1:8" ht="20.100000000000001" customHeight="1">
      <c r="A16" s="6">
        <v>44316</v>
      </c>
      <c r="B16" s="7">
        <v>4</v>
      </c>
      <c r="C16" s="7" t="s">
        <v>125</v>
      </c>
      <c r="D16" s="7" t="s">
        <v>126</v>
      </c>
      <c r="E16" s="7" t="s">
        <v>127</v>
      </c>
      <c r="F16" s="7" t="s">
        <v>128</v>
      </c>
      <c r="G16" s="7">
        <v>25</v>
      </c>
      <c r="H16" s="8">
        <v>10</v>
      </c>
    </row>
    <row r="17" spans="1:8" ht="20.100000000000001" customHeight="1">
      <c r="A17" s="6">
        <v>44347</v>
      </c>
      <c r="B17" s="7">
        <v>5</v>
      </c>
      <c r="C17" s="7" t="s">
        <v>129</v>
      </c>
      <c r="D17" s="7" t="s">
        <v>117</v>
      </c>
      <c r="E17" s="7" t="s">
        <v>114</v>
      </c>
      <c r="F17" s="7" t="s">
        <v>130</v>
      </c>
      <c r="G17" s="7">
        <v>30</v>
      </c>
      <c r="H17" s="8">
        <v>16.670000000000002</v>
      </c>
    </row>
    <row r="18" spans="1:8" ht="20.100000000000001" customHeight="1">
      <c r="A18" s="6">
        <v>44377</v>
      </c>
      <c r="B18" s="7">
        <v>6</v>
      </c>
      <c r="C18" s="7" t="s">
        <v>131</v>
      </c>
      <c r="D18" s="7"/>
      <c r="E18" s="7" t="s">
        <v>118</v>
      </c>
      <c r="F18" s="7" t="s">
        <v>132</v>
      </c>
      <c r="G18" s="7">
        <v>0</v>
      </c>
      <c r="H18" s="7" t="s">
        <v>124</v>
      </c>
    </row>
    <row r="19" spans="1:8" ht="20.100000000000001" customHeight="1">
      <c r="A19" s="6">
        <v>44651</v>
      </c>
      <c r="B19" s="7">
        <v>15</v>
      </c>
      <c r="C19" s="7" t="s">
        <v>149</v>
      </c>
      <c r="D19" s="7" t="s">
        <v>121</v>
      </c>
      <c r="E19" s="7" t="s">
        <v>122</v>
      </c>
      <c r="F19" s="7" t="s">
        <v>150</v>
      </c>
      <c r="G19" s="7">
        <v>35</v>
      </c>
      <c r="H19" s="8">
        <v>34.29</v>
      </c>
    </row>
    <row r="20" spans="1:8" ht="20.100000000000001" customHeight="1">
      <c r="A20" s="6">
        <v>44681</v>
      </c>
      <c r="B20" s="7">
        <v>16</v>
      </c>
      <c r="C20" s="7" t="s">
        <v>151</v>
      </c>
      <c r="D20" s="7"/>
      <c r="E20" s="7" t="s">
        <v>127</v>
      </c>
      <c r="F20" s="7" t="s">
        <v>152</v>
      </c>
      <c r="G20" s="7">
        <v>0</v>
      </c>
      <c r="H20" s="7" t="s">
        <v>124</v>
      </c>
    </row>
    <row r="21" spans="1:8" ht="20.100000000000001" customHeight="1">
      <c r="A21" s="6">
        <v>44712</v>
      </c>
      <c r="B21" s="7">
        <v>17</v>
      </c>
      <c r="C21" s="7" t="s">
        <v>153</v>
      </c>
      <c r="D21" s="7" t="s">
        <v>117</v>
      </c>
      <c r="E21" s="7" t="s">
        <v>114</v>
      </c>
      <c r="F21" s="7" t="s">
        <v>154</v>
      </c>
      <c r="G21" s="7">
        <v>40</v>
      </c>
      <c r="H21" s="8">
        <v>35</v>
      </c>
    </row>
    <row r="22" spans="1:8" ht="20.100000000000001" customHeight="1">
      <c r="A22" s="6">
        <v>44742</v>
      </c>
      <c r="B22" s="7">
        <v>18</v>
      </c>
      <c r="C22" s="7" t="s">
        <v>155</v>
      </c>
      <c r="D22" s="7" t="s">
        <v>113</v>
      </c>
      <c r="E22" s="7" t="s">
        <v>118</v>
      </c>
      <c r="F22" s="7" t="s">
        <v>156</v>
      </c>
      <c r="G22" s="7">
        <v>45</v>
      </c>
      <c r="H22" s="8">
        <v>33.33</v>
      </c>
    </row>
    <row r="23" spans="1:8" ht="20.100000000000001" customHeight="1">
      <c r="A23" s="6">
        <v>44773</v>
      </c>
      <c r="B23" s="7">
        <v>19</v>
      </c>
      <c r="C23" s="7" t="s">
        <v>157</v>
      </c>
      <c r="D23" s="7" t="s">
        <v>121</v>
      </c>
      <c r="E23" s="7" t="s">
        <v>122</v>
      </c>
      <c r="F23" s="7" t="s">
        <v>158</v>
      </c>
      <c r="G23" s="7">
        <v>50</v>
      </c>
      <c r="H23" s="8">
        <v>32</v>
      </c>
    </row>
    <row r="24" spans="1:8" ht="20.100000000000001" customHeight="1">
      <c r="A24" s="6">
        <v>44804</v>
      </c>
      <c r="B24" s="7">
        <v>20</v>
      </c>
      <c r="C24" s="7" t="s">
        <v>159</v>
      </c>
      <c r="D24" s="7" t="s">
        <v>126</v>
      </c>
      <c r="E24" s="7" t="s">
        <v>127</v>
      </c>
      <c r="F24" s="7" t="s">
        <v>160</v>
      </c>
      <c r="G24" s="7">
        <v>55</v>
      </c>
      <c r="H24" s="8">
        <v>30.91</v>
      </c>
    </row>
    <row r="25" spans="1:8" ht="20.100000000000001" customHeight="1">
      <c r="A25" s="6">
        <v>44834</v>
      </c>
      <c r="B25" s="7">
        <v>21</v>
      </c>
      <c r="C25" s="7" t="s">
        <v>161</v>
      </c>
      <c r="D25" s="7" t="s">
        <v>117</v>
      </c>
      <c r="E25" s="7" t="s">
        <v>114</v>
      </c>
      <c r="F25" s="7" t="s">
        <v>162</v>
      </c>
      <c r="G25" s="7">
        <v>60</v>
      </c>
      <c r="H25" s="8">
        <v>30</v>
      </c>
    </row>
    <row r="26" spans="1:8" ht="20.100000000000001" customHeight="1">
      <c r="A26" s="6">
        <v>44865</v>
      </c>
      <c r="B26" s="7">
        <v>22</v>
      </c>
      <c r="C26" s="7" t="s">
        <v>163</v>
      </c>
      <c r="D26" s="7" t="s">
        <v>113</v>
      </c>
      <c r="E26" s="7" t="s">
        <v>118</v>
      </c>
      <c r="F26" s="7" t="s">
        <v>164</v>
      </c>
      <c r="G26" s="7">
        <v>0</v>
      </c>
      <c r="H26" s="7" t="s">
        <v>124</v>
      </c>
    </row>
    <row r="27" spans="1:8" ht="20.100000000000001" customHeight="1">
      <c r="A27" s="6">
        <v>44895</v>
      </c>
      <c r="B27" s="7">
        <v>23</v>
      </c>
      <c r="C27" s="7" t="s">
        <v>165</v>
      </c>
      <c r="D27" s="7" t="s">
        <v>121</v>
      </c>
      <c r="E27" s="7" t="s">
        <v>122</v>
      </c>
      <c r="F27" s="7" t="s">
        <v>166</v>
      </c>
      <c r="G27" s="7">
        <v>65</v>
      </c>
      <c r="H27" s="8">
        <v>30.77</v>
      </c>
    </row>
    <row r="28" spans="1:8" ht="20.100000000000001" customHeight="1">
      <c r="A28" s="6">
        <v>44926</v>
      </c>
      <c r="B28" s="7">
        <v>24</v>
      </c>
      <c r="C28" s="7" t="s">
        <v>167</v>
      </c>
      <c r="D28" s="7" t="s">
        <v>126</v>
      </c>
      <c r="E28" s="7" t="s">
        <v>127</v>
      </c>
      <c r="F28" s="7" t="s">
        <v>168</v>
      </c>
      <c r="G28" s="7">
        <v>70</v>
      </c>
      <c r="H28" s="8">
        <v>30</v>
      </c>
    </row>
    <row r="29" spans="1:8" ht="20.100000000000001" customHeight="1">
      <c r="A29" s="6">
        <v>44957</v>
      </c>
      <c r="B29" s="7">
        <v>25</v>
      </c>
      <c r="C29" s="7" t="s">
        <v>169</v>
      </c>
      <c r="D29" s="7" t="s">
        <v>170</v>
      </c>
      <c r="E29" s="7" t="s">
        <v>171</v>
      </c>
      <c r="F29" s="7" t="s">
        <v>172</v>
      </c>
      <c r="G29" s="7">
        <v>75</v>
      </c>
      <c r="H29" s="8">
        <v>29.33</v>
      </c>
    </row>
    <row r="30" spans="1:8" ht="20.100000000000001" customHeight="1">
      <c r="A30" s="6">
        <v>44985</v>
      </c>
      <c r="B30" s="7">
        <v>26</v>
      </c>
      <c r="C30" s="7" t="s">
        <v>173</v>
      </c>
      <c r="D30" s="7" t="s">
        <v>170</v>
      </c>
      <c r="E30" s="7" t="s">
        <v>174</v>
      </c>
      <c r="F30" s="7" t="s">
        <v>175</v>
      </c>
      <c r="G30" s="7">
        <v>80</v>
      </c>
      <c r="H30" s="8">
        <v>28.75</v>
      </c>
    </row>
    <row r="31" spans="1:8" ht="20.100000000000001" customHeight="1">
      <c r="A31" s="6">
        <v>45016</v>
      </c>
      <c r="B31" s="7">
        <v>27</v>
      </c>
      <c r="C31" s="7" t="s">
        <v>145</v>
      </c>
      <c r="D31" s="7" t="s">
        <v>117</v>
      </c>
      <c r="E31" s="7" t="s">
        <v>176</v>
      </c>
      <c r="F31" s="7" t="s">
        <v>177</v>
      </c>
      <c r="G31" s="7">
        <v>0</v>
      </c>
      <c r="H31" s="7" t="s">
        <v>124</v>
      </c>
    </row>
    <row r="32" spans="1:8" ht="20.100000000000001" customHeight="1">
      <c r="A32" s="6">
        <v>45046</v>
      </c>
      <c r="B32" s="7">
        <v>28</v>
      </c>
      <c r="C32" s="7" t="s">
        <v>143</v>
      </c>
      <c r="D32" s="7" t="s">
        <v>126</v>
      </c>
      <c r="E32" s="7" t="s">
        <v>178</v>
      </c>
      <c r="F32" s="7" t="s">
        <v>179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M5" sqref="M5"/>
    </sheetView>
  </sheetViews>
  <sheetFormatPr defaultRowHeight="14.25"/>
  <cols>
    <col min="1" max="1" width="13.125" customWidth="1"/>
    <col min="2" max="2" width="15" customWidth="1"/>
    <col min="3" max="3" width="5.25" customWidth="1"/>
    <col min="4" max="4" width="6.125" customWidth="1"/>
    <col min="5" max="5" width="6.75" customWidth="1"/>
    <col min="6" max="7" width="3.875" customWidth="1"/>
    <col min="8" max="8" width="11.375" customWidth="1"/>
    <col min="9" max="9" width="6.875" customWidth="1"/>
    <col min="10" max="10" width="10.125" customWidth="1"/>
    <col min="11" max="11" width="11.375" bestFit="1" customWidth="1"/>
  </cols>
  <sheetData>
    <row r="3" spans="1:2">
      <c r="A3" s="31" t="s">
        <v>410</v>
      </c>
      <c r="B3" t="s">
        <v>413</v>
      </c>
    </row>
    <row r="4" spans="1:2">
      <c r="A4" s="32" t="s">
        <v>117</v>
      </c>
      <c r="B4" s="33">
        <v>190</v>
      </c>
    </row>
    <row r="5" spans="1:2">
      <c r="A5" s="32" t="s">
        <v>113</v>
      </c>
      <c r="B5" s="33">
        <v>105</v>
      </c>
    </row>
    <row r="6" spans="1:2">
      <c r="A6" s="32" t="s">
        <v>121</v>
      </c>
      <c r="B6" s="33">
        <v>190</v>
      </c>
    </row>
    <row r="7" spans="1:2">
      <c r="A7" s="32" t="s">
        <v>126</v>
      </c>
      <c r="B7" s="33">
        <v>295</v>
      </c>
    </row>
    <row r="8" spans="1:2">
      <c r="A8" s="32" t="s">
        <v>412</v>
      </c>
      <c r="B8" s="33">
        <v>155</v>
      </c>
    </row>
    <row r="9" spans="1:2">
      <c r="A9" s="32" t="s">
        <v>283</v>
      </c>
      <c r="B9" s="33">
        <v>30</v>
      </c>
    </row>
    <row r="10" spans="1:2">
      <c r="A10" s="32" t="s">
        <v>411</v>
      </c>
      <c r="B10" s="33">
        <v>965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5" workbookViewId="0">
      <selection activeCell="D26" sqref="D26:D27"/>
    </sheetView>
  </sheetViews>
  <sheetFormatPr defaultRowHeight="14.25"/>
  <cols>
    <col min="1" max="1" width="15" style="3" bestFit="1" customWidth="1"/>
    <col min="2" max="2" width="5.375" style="22" bestFit="1" customWidth="1"/>
    <col min="3" max="3" width="16.25" style="1" bestFit="1" customWidth="1"/>
    <col min="4" max="4" width="9.125" style="1" customWidth="1"/>
    <col min="5" max="5" width="8.5" style="1" customWidth="1"/>
    <col min="6" max="6" width="22" style="1" bestFit="1" customWidth="1"/>
    <col min="7" max="7" width="10.125" style="22" customWidth="1"/>
    <col min="8" max="8" width="15.125" style="28" customWidth="1"/>
  </cols>
  <sheetData>
    <row r="1" spans="1:8" ht="15">
      <c r="A1" s="20" t="s">
        <v>104</v>
      </c>
      <c r="B1" s="24" t="s">
        <v>105</v>
      </c>
      <c r="C1" s="29" t="s">
        <v>106</v>
      </c>
      <c r="D1" s="29" t="s">
        <v>107</v>
      </c>
      <c r="E1" s="29" t="s">
        <v>108</v>
      </c>
      <c r="F1" s="29" t="s">
        <v>109</v>
      </c>
      <c r="G1" s="24" t="s">
        <v>110</v>
      </c>
      <c r="H1" s="26" t="s">
        <v>111</v>
      </c>
    </row>
    <row r="2" spans="1:8">
      <c r="A2" s="21">
        <v>44227</v>
      </c>
      <c r="B2" s="25">
        <v>1</v>
      </c>
      <c r="C2" s="30" t="s">
        <v>351</v>
      </c>
      <c r="D2" s="30" t="s">
        <v>113</v>
      </c>
      <c r="E2" s="30" t="s">
        <v>114</v>
      </c>
      <c r="F2" s="30" t="s">
        <v>115</v>
      </c>
      <c r="G2" s="25">
        <v>10</v>
      </c>
      <c r="H2" s="27">
        <v>20</v>
      </c>
    </row>
    <row r="3" spans="1:8">
      <c r="A3" s="21">
        <v>44255</v>
      </c>
      <c r="B3" s="25">
        <v>2</v>
      </c>
      <c r="C3" s="30" t="s">
        <v>116</v>
      </c>
      <c r="D3" s="30" t="s">
        <v>117</v>
      </c>
      <c r="E3" s="30" t="s">
        <v>403</v>
      </c>
      <c r="F3" s="30" t="s">
        <v>119</v>
      </c>
      <c r="G3" s="25">
        <v>15</v>
      </c>
      <c r="H3" s="27">
        <v>10</v>
      </c>
    </row>
    <row r="4" spans="1:8">
      <c r="A4" s="21">
        <v>44286</v>
      </c>
      <c r="B4" s="25">
        <v>3</v>
      </c>
      <c r="C4" s="30" t="s">
        <v>352</v>
      </c>
      <c r="D4" s="30" t="s">
        <v>121</v>
      </c>
      <c r="E4" s="30" t="s">
        <v>122</v>
      </c>
      <c r="F4" s="30" t="s">
        <v>123</v>
      </c>
      <c r="G4" s="25">
        <v>0</v>
      </c>
      <c r="H4" s="27">
        <v>0</v>
      </c>
    </row>
    <row r="5" spans="1:8">
      <c r="A5" s="21">
        <v>44316</v>
      </c>
      <c r="B5" s="25">
        <v>4</v>
      </c>
      <c r="C5" s="30" t="s">
        <v>353</v>
      </c>
      <c r="D5" s="30" t="s">
        <v>126</v>
      </c>
      <c r="E5" s="30" t="s">
        <v>127</v>
      </c>
      <c r="F5" s="30" t="s">
        <v>128</v>
      </c>
      <c r="G5" s="25">
        <v>25</v>
      </c>
      <c r="H5" s="27">
        <v>10</v>
      </c>
    </row>
    <row r="6" spans="1:8">
      <c r="A6" s="21">
        <v>44347</v>
      </c>
      <c r="B6" s="25">
        <v>5</v>
      </c>
      <c r="C6" s="30" t="s">
        <v>129</v>
      </c>
      <c r="D6" s="30" t="s">
        <v>117</v>
      </c>
      <c r="E6" s="30" t="s">
        <v>114</v>
      </c>
      <c r="F6" s="30" t="s">
        <v>130</v>
      </c>
      <c r="G6" s="25">
        <v>30</v>
      </c>
      <c r="H6" s="27">
        <v>16.670000000000002</v>
      </c>
    </row>
    <row r="7" spans="1:8">
      <c r="A7" s="21">
        <v>44377</v>
      </c>
      <c r="B7" s="25">
        <v>6</v>
      </c>
      <c r="C7" s="30" t="s">
        <v>354</v>
      </c>
      <c r="D7" s="30" t="s">
        <v>283</v>
      </c>
      <c r="E7" s="30" t="s">
        <v>403</v>
      </c>
      <c r="F7" s="30" t="s">
        <v>132</v>
      </c>
      <c r="G7" s="25">
        <v>0</v>
      </c>
      <c r="H7" s="27">
        <v>0</v>
      </c>
    </row>
    <row r="8" spans="1:8">
      <c r="A8" s="21">
        <v>44408</v>
      </c>
      <c r="B8" s="25">
        <v>7</v>
      </c>
      <c r="C8" s="30" t="s">
        <v>133</v>
      </c>
      <c r="D8" s="30" t="s">
        <v>121</v>
      </c>
      <c r="E8" s="30" t="s">
        <v>122</v>
      </c>
      <c r="F8" s="30" t="s">
        <v>134</v>
      </c>
      <c r="G8" s="25">
        <v>35</v>
      </c>
      <c r="H8" s="27">
        <v>10</v>
      </c>
    </row>
    <row r="9" spans="1:8">
      <c r="A9" s="21">
        <v>44439</v>
      </c>
      <c r="B9" s="25">
        <v>8</v>
      </c>
      <c r="C9" s="30" t="s">
        <v>135</v>
      </c>
      <c r="D9" s="30" t="s">
        <v>126</v>
      </c>
      <c r="E9" s="30" t="s">
        <v>127</v>
      </c>
      <c r="F9" s="30" t="s">
        <v>136</v>
      </c>
      <c r="G9" s="25">
        <v>40</v>
      </c>
      <c r="H9" s="27">
        <v>15</v>
      </c>
    </row>
    <row r="10" spans="1:8">
      <c r="A10" s="21">
        <v>44469</v>
      </c>
      <c r="B10" s="25">
        <v>9</v>
      </c>
      <c r="C10" s="30" t="s">
        <v>137</v>
      </c>
      <c r="D10" s="30" t="s">
        <v>117</v>
      </c>
      <c r="E10" s="30" t="s">
        <v>114</v>
      </c>
      <c r="F10" s="30" t="s">
        <v>404</v>
      </c>
      <c r="G10" s="25">
        <v>45</v>
      </c>
      <c r="H10" s="27">
        <v>12.22</v>
      </c>
    </row>
    <row r="11" spans="1:8">
      <c r="A11" s="21">
        <v>44500</v>
      </c>
      <c r="B11" s="25">
        <v>10</v>
      </c>
      <c r="C11" s="30" t="s">
        <v>139</v>
      </c>
      <c r="D11" s="30" t="s">
        <v>113</v>
      </c>
      <c r="E11" s="30" t="s">
        <v>403</v>
      </c>
      <c r="F11" s="30" t="s">
        <v>405</v>
      </c>
      <c r="G11" s="25">
        <v>50</v>
      </c>
      <c r="H11" s="27">
        <v>14</v>
      </c>
    </row>
    <row r="12" spans="1:8">
      <c r="A12" s="21">
        <v>44530</v>
      </c>
      <c r="B12" s="25">
        <v>11</v>
      </c>
      <c r="C12" s="30" t="s">
        <v>141</v>
      </c>
      <c r="D12" s="30" t="s">
        <v>121</v>
      </c>
      <c r="E12" s="30" t="s">
        <v>122</v>
      </c>
      <c r="F12" s="30" t="s">
        <v>142</v>
      </c>
      <c r="G12" s="25">
        <v>5</v>
      </c>
      <c r="H12" s="27">
        <v>160</v>
      </c>
    </row>
    <row r="13" spans="1:8">
      <c r="A13" s="21">
        <v>44561</v>
      </c>
      <c r="B13" s="25">
        <v>12</v>
      </c>
      <c r="C13" s="30" t="s">
        <v>143</v>
      </c>
      <c r="D13" s="30" t="s">
        <v>126</v>
      </c>
      <c r="E13" s="30" t="s">
        <v>127</v>
      </c>
      <c r="F13" s="30" t="s">
        <v>144</v>
      </c>
      <c r="G13" s="25">
        <v>20</v>
      </c>
      <c r="H13" s="27">
        <v>45</v>
      </c>
    </row>
    <row r="14" spans="1:8">
      <c r="A14" s="21">
        <v>44592</v>
      </c>
      <c r="B14" s="25">
        <v>13</v>
      </c>
      <c r="C14" s="30" t="s">
        <v>145</v>
      </c>
      <c r="D14" s="30" t="s">
        <v>117</v>
      </c>
      <c r="E14" s="30" t="s">
        <v>114</v>
      </c>
      <c r="F14" s="30" t="s">
        <v>406</v>
      </c>
      <c r="G14" s="25">
        <v>0</v>
      </c>
      <c r="H14" s="27">
        <v>0</v>
      </c>
    </row>
    <row r="15" spans="1:8">
      <c r="A15" s="21">
        <v>44620</v>
      </c>
      <c r="B15" s="25">
        <v>14</v>
      </c>
      <c r="C15" s="30" t="s">
        <v>147</v>
      </c>
      <c r="D15" s="30" t="s">
        <v>283</v>
      </c>
      <c r="E15" s="30" t="s">
        <v>403</v>
      </c>
      <c r="F15" s="30" t="s">
        <v>148</v>
      </c>
      <c r="G15" s="25">
        <v>30</v>
      </c>
      <c r="H15" s="27">
        <v>36.67</v>
      </c>
    </row>
    <row r="16" spans="1:8">
      <c r="A16" s="21">
        <v>44651</v>
      </c>
      <c r="B16" s="25">
        <v>15</v>
      </c>
      <c r="C16" s="30" t="s">
        <v>149</v>
      </c>
      <c r="D16" s="30" t="s">
        <v>121</v>
      </c>
      <c r="E16" s="30" t="s">
        <v>122</v>
      </c>
      <c r="F16" s="30" t="s">
        <v>150</v>
      </c>
      <c r="G16" s="25">
        <v>35</v>
      </c>
      <c r="H16" s="27">
        <v>34.29</v>
      </c>
    </row>
    <row r="17" spans="1:8">
      <c r="A17" s="21">
        <v>44681</v>
      </c>
      <c r="B17" s="25">
        <v>16</v>
      </c>
      <c r="C17" s="30" t="s">
        <v>151</v>
      </c>
      <c r="D17" s="30" t="s">
        <v>283</v>
      </c>
      <c r="E17" s="30" t="s">
        <v>127</v>
      </c>
      <c r="F17" s="30" t="s">
        <v>407</v>
      </c>
      <c r="G17" s="25">
        <v>0</v>
      </c>
      <c r="H17" s="27">
        <v>0</v>
      </c>
    </row>
    <row r="18" spans="1:8">
      <c r="A18" s="21">
        <v>44712</v>
      </c>
      <c r="B18" s="25">
        <v>17</v>
      </c>
      <c r="C18" s="30" t="s">
        <v>153</v>
      </c>
      <c r="D18" s="30" t="s">
        <v>117</v>
      </c>
      <c r="E18" s="30" t="s">
        <v>114</v>
      </c>
      <c r="F18" s="30" t="s">
        <v>154</v>
      </c>
      <c r="G18" s="25">
        <v>40</v>
      </c>
      <c r="H18" s="27">
        <v>35</v>
      </c>
    </row>
    <row r="19" spans="1:8">
      <c r="A19" s="21">
        <v>44742</v>
      </c>
      <c r="B19" s="25">
        <v>18</v>
      </c>
      <c r="C19" s="30" t="s">
        <v>155</v>
      </c>
      <c r="D19" s="30" t="s">
        <v>113</v>
      </c>
      <c r="E19" s="30" t="s">
        <v>403</v>
      </c>
      <c r="F19" s="30" t="s">
        <v>156</v>
      </c>
      <c r="G19" s="25">
        <v>45</v>
      </c>
      <c r="H19" s="27">
        <v>33.33</v>
      </c>
    </row>
    <row r="20" spans="1:8">
      <c r="A20" s="21">
        <v>44773</v>
      </c>
      <c r="B20" s="25">
        <v>19</v>
      </c>
      <c r="C20" s="30" t="s">
        <v>157</v>
      </c>
      <c r="D20" s="30" t="s">
        <v>121</v>
      </c>
      <c r="E20" s="30" t="s">
        <v>122</v>
      </c>
      <c r="F20" s="30" t="s">
        <v>158</v>
      </c>
      <c r="G20" s="25">
        <v>50</v>
      </c>
      <c r="H20" s="27">
        <v>32</v>
      </c>
    </row>
    <row r="21" spans="1:8">
      <c r="A21" s="21">
        <v>44804</v>
      </c>
      <c r="B21" s="25">
        <v>20</v>
      </c>
      <c r="C21" s="30" t="s">
        <v>355</v>
      </c>
      <c r="D21" s="30" t="s">
        <v>126</v>
      </c>
      <c r="E21" s="30" t="s">
        <v>127</v>
      </c>
      <c r="F21" s="30" t="s">
        <v>408</v>
      </c>
      <c r="G21" s="25">
        <v>55</v>
      </c>
      <c r="H21" s="27">
        <v>30.91</v>
      </c>
    </row>
    <row r="22" spans="1:8">
      <c r="A22" s="21">
        <v>44834</v>
      </c>
      <c r="B22" s="25">
        <v>21</v>
      </c>
      <c r="C22" s="30" t="s">
        <v>161</v>
      </c>
      <c r="D22" s="30" t="s">
        <v>117</v>
      </c>
      <c r="E22" s="30" t="s">
        <v>114</v>
      </c>
      <c r="F22" s="30" t="s">
        <v>162</v>
      </c>
      <c r="G22" s="25">
        <v>60</v>
      </c>
      <c r="H22" s="27">
        <v>30</v>
      </c>
    </row>
    <row r="23" spans="1:8">
      <c r="A23" s="21">
        <v>44865</v>
      </c>
      <c r="B23" s="25">
        <v>22</v>
      </c>
      <c r="C23" s="30" t="s">
        <v>163</v>
      </c>
      <c r="D23" s="30" t="s">
        <v>113</v>
      </c>
      <c r="E23" s="30" t="s">
        <v>403</v>
      </c>
      <c r="F23" s="30" t="s">
        <v>164</v>
      </c>
      <c r="G23" s="25">
        <v>0</v>
      </c>
      <c r="H23" s="27">
        <v>0</v>
      </c>
    </row>
    <row r="24" spans="1:8">
      <c r="A24" s="21">
        <v>44895</v>
      </c>
      <c r="B24" s="25">
        <v>23</v>
      </c>
      <c r="C24" s="30" t="s">
        <v>165</v>
      </c>
      <c r="D24" s="30" t="s">
        <v>121</v>
      </c>
      <c r="E24" s="30" t="s">
        <v>122</v>
      </c>
      <c r="F24" s="30" t="s">
        <v>166</v>
      </c>
      <c r="G24" s="25">
        <v>65</v>
      </c>
      <c r="H24" s="27">
        <v>30.77</v>
      </c>
    </row>
    <row r="25" spans="1:8">
      <c r="A25" s="21">
        <v>44926</v>
      </c>
      <c r="B25" s="25">
        <v>24</v>
      </c>
      <c r="C25" s="30" t="s">
        <v>356</v>
      </c>
      <c r="D25" s="30" t="s">
        <v>126</v>
      </c>
      <c r="E25" s="30" t="s">
        <v>127</v>
      </c>
      <c r="F25" s="30" t="s">
        <v>168</v>
      </c>
      <c r="G25" s="25">
        <v>70</v>
      </c>
      <c r="H25" s="27">
        <v>30</v>
      </c>
    </row>
    <row r="26" spans="1:8">
      <c r="A26" s="21">
        <v>44957</v>
      </c>
      <c r="B26" s="25">
        <v>25</v>
      </c>
      <c r="C26" s="30" t="s">
        <v>169</v>
      </c>
      <c r="D26" s="30" t="s">
        <v>412</v>
      </c>
      <c r="E26" s="30" t="s">
        <v>412</v>
      </c>
      <c r="F26" s="30" t="s">
        <v>409</v>
      </c>
      <c r="G26" s="25">
        <v>75</v>
      </c>
      <c r="H26" s="27">
        <v>29.33</v>
      </c>
    </row>
    <row r="27" spans="1:8">
      <c r="A27" s="21">
        <v>44985</v>
      </c>
      <c r="B27" s="25">
        <v>26</v>
      </c>
      <c r="C27" s="30" t="s">
        <v>173</v>
      </c>
      <c r="D27" s="30" t="s">
        <v>412</v>
      </c>
      <c r="E27" s="30" t="s">
        <v>412</v>
      </c>
      <c r="F27" s="30" t="s">
        <v>175</v>
      </c>
      <c r="G27" s="25">
        <v>80</v>
      </c>
      <c r="H27" s="27">
        <v>28.75</v>
      </c>
    </row>
    <row r="28" spans="1:8">
      <c r="A28" s="21">
        <v>45016</v>
      </c>
      <c r="B28" s="25">
        <v>27</v>
      </c>
      <c r="C28" s="30" t="s">
        <v>145</v>
      </c>
      <c r="D28" s="30" t="s">
        <v>117</v>
      </c>
      <c r="E28" s="30" t="s">
        <v>412</v>
      </c>
      <c r="F28" s="30" t="s">
        <v>177</v>
      </c>
      <c r="G28" s="25">
        <v>0</v>
      </c>
      <c r="H28" s="27">
        <v>0</v>
      </c>
    </row>
    <row r="29" spans="1:8">
      <c r="A29" s="21">
        <v>45046</v>
      </c>
      <c r="B29" s="25">
        <v>28</v>
      </c>
      <c r="C29" s="30" t="s">
        <v>143</v>
      </c>
      <c r="D29" s="30" t="s">
        <v>126</v>
      </c>
      <c r="E29" s="30" t="s">
        <v>412</v>
      </c>
      <c r="F29" s="30" t="s">
        <v>179</v>
      </c>
      <c r="G29" s="25">
        <v>85</v>
      </c>
      <c r="H29" s="27">
        <v>29.41</v>
      </c>
    </row>
    <row r="30" spans="1:8">
      <c r="A30"/>
      <c r="B30"/>
      <c r="C30"/>
      <c r="D30"/>
      <c r="E30"/>
      <c r="F30"/>
      <c r="G30"/>
    </row>
    <row r="31" spans="1:8">
      <c r="A31"/>
      <c r="B31"/>
      <c r="C31"/>
      <c r="D31"/>
      <c r="E31"/>
      <c r="F31"/>
      <c r="G31"/>
    </row>
    <row r="32" spans="1:8">
      <c r="A32"/>
      <c r="B32"/>
      <c r="C32"/>
      <c r="D32"/>
      <c r="E32"/>
      <c r="F32"/>
      <c r="G3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A12" zoomScale="65" zoomScaleNormal="65" workbookViewId="0">
      <selection activeCell="N8" sqref="N8"/>
    </sheetView>
  </sheetViews>
  <sheetFormatPr defaultColWidth="11.625" defaultRowHeight="15"/>
  <cols>
    <col min="1" max="1" width="7.25" style="9" customWidth="1"/>
    <col min="2" max="2" width="7.875" style="9" customWidth="1"/>
    <col min="3" max="3" width="12" style="9" customWidth="1"/>
    <col min="4" max="5" width="11.625" style="9"/>
    <col min="6" max="6" width="16.375" style="9" customWidth="1"/>
    <col min="7" max="7" width="7.25" style="9" customWidth="1"/>
    <col min="8" max="8" width="11.625" style="9"/>
    <col min="9" max="9" width="6" style="9" customWidth="1"/>
    <col min="10" max="16384" width="11.625" style="9"/>
  </cols>
  <sheetData>
    <row r="2" spans="2:9">
      <c r="B2" s="9" t="s">
        <v>104</v>
      </c>
      <c r="C2" s="9" t="s">
        <v>180</v>
      </c>
      <c r="D2" s="10" t="s">
        <v>181</v>
      </c>
      <c r="E2" s="10" t="s">
        <v>182</v>
      </c>
      <c r="F2" s="10" t="s">
        <v>183</v>
      </c>
      <c r="G2" s="10" t="s">
        <v>184</v>
      </c>
      <c r="H2" s="10" t="s">
        <v>185</v>
      </c>
      <c r="I2" s="10" t="s">
        <v>186</v>
      </c>
    </row>
    <row r="3" spans="2:9">
      <c r="B3" s="11">
        <v>45076</v>
      </c>
      <c r="C3" s="9" t="s">
        <v>187</v>
      </c>
      <c r="D3" s="9" t="s">
        <v>188</v>
      </c>
      <c r="E3" s="9" t="s">
        <v>189</v>
      </c>
      <c r="F3" s="9" t="s">
        <v>190</v>
      </c>
      <c r="G3" s="12">
        <v>4500</v>
      </c>
      <c r="H3" s="12">
        <v>598</v>
      </c>
      <c r="I3" s="13">
        <f>H3/G3</f>
        <v>0.13288888888888889</v>
      </c>
    </row>
    <row r="4" spans="2:9">
      <c r="B4" s="11">
        <v>45076</v>
      </c>
      <c r="C4" s="9" t="s">
        <v>191</v>
      </c>
      <c r="D4" s="9" t="s">
        <v>192</v>
      </c>
      <c r="E4" s="9" t="s">
        <v>193</v>
      </c>
      <c r="F4" s="9" t="s">
        <v>194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>
      <c r="B5" s="11">
        <v>45076</v>
      </c>
      <c r="C5" s="9" t="s">
        <v>195</v>
      </c>
      <c r="D5" s="9" t="s">
        <v>196</v>
      </c>
      <c r="E5" s="9" t="s">
        <v>193</v>
      </c>
      <c r="G5" s="12">
        <v>3712.5</v>
      </c>
      <c r="H5" s="12">
        <v>1009</v>
      </c>
      <c r="I5" s="13">
        <f t="shared" si="0"/>
        <v>0.2717845117845118</v>
      </c>
    </row>
    <row r="6" spans="2:9">
      <c r="B6" s="11">
        <v>45076</v>
      </c>
      <c r="C6" s="9" t="s">
        <v>197</v>
      </c>
      <c r="D6" s="9" t="s">
        <v>198</v>
      </c>
      <c r="E6" s="9" t="s">
        <v>199</v>
      </c>
      <c r="G6" s="12"/>
      <c r="H6" s="12">
        <v>779</v>
      </c>
      <c r="I6" s="13" t="e">
        <f t="shared" si="0"/>
        <v>#DIV/0!</v>
      </c>
    </row>
    <row r="7" spans="2:9">
      <c r="B7" s="11">
        <v>45076</v>
      </c>
      <c r="C7" s="9" t="s">
        <v>200</v>
      </c>
      <c r="D7" s="9" t="s">
        <v>201</v>
      </c>
      <c r="E7" s="9" t="s">
        <v>199</v>
      </c>
      <c r="F7" s="9" t="s">
        <v>202</v>
      </c>
      <c r="G7" s="12">
        <v>5000</v>
      </c>
      <c r="H7" s="12">
        <v>684</v>
      </c>
      <c r="I7" s="13">
        <f t="shared" si="0"/>
        <v>0.1368</v>
      </c>
    </row>
    <row r="8" spans="2:9" ht="51" customHeight="1">
      <c r="B8" s="11">
        <v>45077</v>
      </c>
      <c r="C8" s="9" t="s">
        <v>203</v>
      </c>
      <c r="D8" s="9" t="s">
        <v>204</v>
      </c>
      <c r="E8" s="9" t="s">
        <v>189</v>
      </c>
      <c r="F8" s="9" t="s">
        <v>190</v>
      </c>
      <c r="G8" s="12">
        <v>6100</v>
      </c>
      <c r="H8" s="12">
        <v>544</v>
      </c>
      <c r="I8" s="13">
        <f t="shared" si="0"/>
        <v>8.9180327868852466E-2</v>
      </c>
    </row>
    <row r="9" spans="2:9">
      <c r="B9" s="11">
        <v>45077</v>
      </c>
      <c r="C9" s="9" t="s">
        <v>205</v>
      </c>
      <c r="D9" s="9" t="s">
        <v>206</v>
      </c>
      <c r="E9" s="9" t="s">
        <v>189</v>
      </c>
      <c r="F9" s="9" t="s">
        <v>190</v>
      </c>
      <c r="G9" s="12">
        <v>4625</v>
      </c>
      <c r="H9" s="12">
        <v>670</v>
      </c>
      <c r="I9" s="13">
        <f t="shared" si="0"/>
        <v>0.14486486486486486</v>
      </c>
    </row>
    <row r="10" spans="2:9">
      <c r="B10" s="11">
        <v>45077</v>
      </c>
      <c r="C10" s="9" t="s">
        <v>207</v>
      </c>
      <c r="D10" s="9" t="s">
        <v>208</v>
      </c>
      <c r="E10" s="9" t="s">
        <v>189</v>
      </c>
      <c r="F10" s="9" t="s">
        <v>190</v>
      </c>
      <c r="G10" s="12">
        <v>3800</v>
      </c>
      <c r="H10" s="12">
        <v>2045</v>
      </c>
      <c r="I10" s="13">
        <f t="shared" si="0"/>
        <v>0.53815789473684206</v>
      </c>
    </row>
    <row r="11" spans="2:9">
      <c r="B11" s="11">
        <v>45077</v>
      </c>
      <c r="C11" s="9" t="s">
        <v>209</v>
      </c>
      <c r="D11" s="9" t="s">
        <v>210</v>
      </c>
      <c r="E11" s="9" t="s">
        <v>189</v>
      </c>
      <c r="F11" s="9" t="s">
        <v>211</v>
      </c>
      <c r="G11" s="12">
        <v>3600</v>
      </c>
      <c r="H11" s="12">
        <v>1564</v>
      </c>
      <c r="I11" s="13">
        <f t="shared" si="0"/>
        <v>0.43444444444444447</v>
      </c>
    </row>
    <row r="12" spans="2:9" ht="44.1" customHeight="1">
      <c r="B12" s="11">
        <v>45077</v>
      </c>
      <c r="C12" s="9" t="s">
        <v>212</v>
      </c>
      <c r="D12" s="9" t="s">
        <v>213</v>
      </c>
      <c r="E12" s="9" t="s">
        <v>189</v>
      </c>
      <c r="F12" s="9" t="s">
        <v>202</v>
      </c>
      <c r="G12" s="12">
        <v>5100</v>
      </c>
      <c r="H12" s="12">
        <v>1220</v>
      </c>
      <c r="I12" s="13">
        <f t="shared" si="0"/>
        <v>0.23921568627450981</v>
      </c>
    </row>
    <row r="13" spans="2:9">
      <c r="B13" s="11">
        <v>45077</v>
      </c>
      <c r="C13" s="9" t="s">
        <v>214</v>
      </c>
      <c r="D13" s="9" t="s">
        <v>215</v>
      </c>
      <c r="E13" s="9" t="s">
        <v>189</v>
      </c>
      <c r="F13" s="9" t="s">
        <v>202</v>
      </c>
      <c r="G13" s="12">
        <v>4750</v>
      </c>
      <c r="H13" s="12">
        <v>1435</v>
      </c>
      <c r="I13" s="13">
        <f t="shared" si="0"/>
        <v>0.30210526315789471</v>
      </c>
    </row>
    <row r="14" spans="2:9">
      <c r="B14" s="11">
        <v>45077</v>
      </c>
      <c r="C14" s="9" t="s">
        <v>216</v>
      </c>
      <c r="D14" s="9" t="s">
        <v>217</v>
      </c>
      <c r="E14" s="9" t="s">
        <v>199</v>
      </c>
      <c r="F14" s="9" t="s">
        <v>190</v>
      </c>
      <c r="G14" s="12">
        <v>6000</v>
      </c>
      <c r="H14" s="12">
        <v>998</v>
      </c>
      <c r="I14" s="13">
        <f t="shared" si="0"/>
        <v>0.16633333333333333</v>
      </c>
    </row>
    <row r="15" spans="2:9">
      <c r="B15" s="11">
        <v>45077</v>
      </c>
      <c r="C15" s="9" t="s">
        <v>218</v>
      </c>
      <c r="D15" s="9" t="s">
        <v>219</v>
      </c>
      <c r="E15" s="9" t="s">
        <v>220</v>
      </c>
      <c r="F15" s="9" t="s">
        <v>202</v>
      </c>
      <c r="G15" s="12">
        <v>4500</v>
      </c>
      <c r="H15" s="12">
        <v>780</v>
      </c>
      <c r="I15" s="13">
        <f t="shared" si="0"/>
        <v>0.17333333333333334</v>
      </c>
    </row>
    <row r="16" spans="2:9">
      <c r="B16" s="11">
        <v>45078</v>
      </c>
      <c r="C16" s="9" t="s">
        <v>221</v>
      </c>
      <c r="D16" s="9" t="s">
        <v>222</v>
      </c>
      <c r="E16" s="9" t="s">
        <v>220</v>
      </c>
      <c r="F16" s="9" t="s">
        <v>211</v>
      </c>
      <c r="G16" s="12"/>
      <c r="H16" s="12">
        <v>1044</v>
      </c>
      <c r="I16" s="13" t="e">
        <f t="shared" si="0"/>
        <v>#DIV/0!</v>
      </c>
    </row>
    <row r="17" spans="2:9">
      <c r="B17" s="11">
        <v>45078</v>
      </c>
      <c r="C17" s="9" t="s">
        <v>223</v>
      </c>
      <c r="D17" s="9" t="s">
        <v>224</v>
      </c>
      <c r="E17" s="9" t="s">
        <v>220</v>
      </c>
      <c r="F17" s="9" t="s">
        <v>190</v>
      </c>
      <c r="G17" s="12">
        <v>3712.5</v>
      </c>
      <c r="H17" s="12">
        <v>1222</v>
      </c>
      <c r="I17" s="13">
        <f t="shared" si="0"/>
        <v>0.32915824915824915</v>
      </c>
    </row>
    <row r="18" spans="2:9" ht="38.1" customHeight="1">
      <c r="B18" s="11">
        <v>45078</v>
      </c>
      <c r="C18" s="9" t="s">
        <v>225</v>
      </c>
      <c r="D18" s="9" t="s">
        <v>226</v>
      </c>
      <c r="E18" s="9" t="s">
        <v>220</v>
      </c>
      <c r="F18" s="9" t="s">
        <v>190</v>
      </c>
      <c r="G18" s="12">
        <v>4950</v>
      </c>
      <c r="H18" s="12">
        <v>1065</v>
      </c>
      <c r="I18" s="13">
        <f t="shared" si="0"/>
        <v>0.21515151515151515</v>
      </c>
    </row>
    <row r="19" spans="2:9">
      <c r="B19" s="11">
        <v>45078</v>
      </c>
      <c r="C19" s="9" t="s">
        <v>227</v>
      </c>
      <c r="D19" s="9" t="s">
        <v>228</v>
      </c>
      <c r="E19" s="9" t="s">
        <v>199</v>
      </c>
      <c r="F19" s="9" t="s">
        <v>190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>
      <c r="B20" s="11">
        <v>45078</v>
      </c>
      <c r="C20" s="9" t="s">
        <v>229</v>
      </c>
      <c r="D20" s="9" t="s">
        <v>230</v>
      </c>
      <c r="E20" s="9" t="s">
        <v>199</v>
      </c>
      <c r="F20" s="9" t="s">
        <v>190</v>
      </c>
      <c r="G20" s="12">
        <v>7320</v>
      </c>
      <c r="H20" s="12">
        <v>933</v>
      </c>
      <c r="I20" s="13">
        <f t="shared" si="0"/>
        <v>0.12745901639344262</v>
      </c>
    </row>
    <row r="21" spans="2:9">
      <c r="B21" s="11">
        <v>45077</v>
      </c>
      <c r="C21" s="9" t="s">
        <v>216</v>
      </c>
      <c r="D21" s="9" t="s">
        <v>217</v>
      </c>
      <c r="E21" s="9" t="s">
        <v>199</v>
      </c>
      <c r="F21" s="9" t="s">
        <v>190</v>
      </c>
      <c r="G21" s="12">
        <v>6000</v>
      </c>
      <c r="H21" s="12">
        <v>998</v>
      </c>
      <c r="I21" s="13">
        <f t="shared" si="0"/>
        <v>0.16633333333333333</v>
      </c>
    </row>
    <row r="22" spans="2:9">
      <c r="B22" s="11">
        <v>45077</v>
      </c>
      <c r="C22" s="9" t="s">
        <v>218</v>
      </c>
      <c r="D22" s="9" t="s">
        <v>219</v>
      </c>
      <c r="E22" s="9" t="s">
        <v>220</v>
      </c>
      <c r="F22" s="9" t="s">
        <v>202</v>
      </c>
      <c r="G22" s="12">
        <v>4500</v>
      </c>
      <c r="H22" s="12">
        <v>780</v>
      </c>
      <c r="I22" s="13">
        <f t="shared" si="0"/>
        <v>0.17333333333333334</v>
      </c>
    </row>
    <row r="23" spans="2:9" ht="8.1" customHeight="1">
      <c r="B23" s="11">
        <v>45078</v>
      </c>
      <c r="C23" s="9" t="s">
        <v>231</v>
      </c>
      <c r="D23" s="9" t="s">
        <v>232</v>
      </c>
      <c r="E23" s="9" t="s">
        <v>220</v>
      </c>
      <c r="F23" s="9" t="s">
        <v>190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>
      <c r="B24" s="11">
        <v>45078</v>
      </c>
      <c r="C24" s="9" t="s">
        <v>233</v>
      </c>
      <c r="D24" s="9" t="s">
        <v>234</v>
      </c>
      <c r="E24" s="9" t="s">
        <v>220</v>
      </c>
      <c r="F24" s="9" t="s">
        <v>190</v>
      </c>
      <c r="G24" s="12">
        <v>4500</v>
      </c>
      <c r="H24" s="12">
        <v>722</v>
      </c>
      <c r="I24" s="13">
        <f t="shared" si="0"/>
        <v>0.16044444444444445</v>
      </c>
    </row>
    <row r="25" spans="2:9">
      <c r="B25" s="11">
        <v>45078</v>
      </c>
      <c r="C25" s="9" t="s">
        <v>235</v>
      </c>
      <c r="D25" s="9" t="s">
        <v>236</v>
      </c>
      <c r="E25" s="9" t="s">
        <v>220</v>
      </c>
      <c r="F25" s="9" t="s">
        <v>211</v>
      </c>
      <c r="G25" s="12">
        <v>4250</v>
      </c>
      <c r="H25" s="12">
        <v>901</v>
      </c>
      <c r="I25" s="13">
        <f t="shared" si="0"/>
        <v>0.21199999999999999</v>
      </c>
    </row>
    <row r="26" spans="2:9">
      <c r="B26" s="11">
        <v>45079</v>
      </c>
      <c r="C26" s="9" t="s">
        <v>237</v>
      </c>
      <c r="D26" s="9" t="s">
        <v>238</v>
      </c>
      <c r="E26" s="9" t="s">
        <v>220</v>
      </c>
      <c r="F26" s="9" t="s">
        <v>194</v>
      </c>
      <c r="G26" s="12">
        <v>5250</v>
      </c>
      <c r="H26" s="12">
        <v>1349</v>
      </c>
      <c r="I26" s="13">
        <f t="shared" si="0"/>
        <v>0.25695238095238093</v>
      </c>
    </row>
    <row r="27" spans="2:9">
      <c r="B27" s="11">
        <v>45079</v>
      </c>
      <c r="C27" s="9" t="s">
        <v>239</v>
      </c>
      <c r="D27" s="9" t="s">
        <v>240</v>
      </c>
      <c r="E27" s="9" t="s">
        <v>193</v>
      </c>
      <c r="F27" s="9" t="s">
        <v>194</v>
      </c>
      <c r="G27" s="12">
        <v>6500</v>
      </c>
      <c r="H27" s="12">
        <v>1288</v>
      </c>
      <c r="I27" s="13">
        <f t="shared" si="0"/>
        <v>0.19815384615384615</v>
      </c>
    </row>
    <row r="28" spans="2:9">
      <c r="B28" s="11">
        <v>45079</v>
      </c>
      <c r="C28" s="9" t="s">
        <v>241</v>
      </c>
      <c r="D28" s="9" t="s">
        <v>242</v>
      </c>
      <c r="E28" s="9" t="s">
        <v>193</v>
      </c>
      <c r="F28" s="9" t="s">
        <v>194</v>
      </c>
      <c r="G28" s="12">
        <v>7500</v>
      </c>
      <c r="H28" s="12">
        <v>1664</v>
      </c>
      <c r="I28" s="13">
        <f t="shared" si="0"/>
        <v>0.22186666666666666</v>
      </c>
    </row>
    <row r="29" spans="2:9">
      <c r="B29" s="11">
        <v>45079</v>
      </c>
      <c r="C29" s="9" t="s">
        <v>243</v>
      </c>
      <c r="D29" s="9" t="s">
        <v>244</v>
      </c>
      <c r="E29" s="9" t="s">
        <v>193</v>
      </c>
      <c r="F29" s="9" t="s">
        <v>190</v>
      </c>
      <c r="G29" s="12">
        <v>5500</v>
      </c>
      <c r="H29" s="12">
        <v>1320</v>
      </c>
      <c r="I29" s="13">
        <f t="shared" si="0"/>
        <v>0.24</v>
      </c>
    </row>
    <row r="30" spans="2:9">
      <c r="B30" s="11">
        <v>45079</v>
      </c>
      <c r="C30" s="9" t="s">
        <v>245</v>
      </c>
      <c r="D30" s="9" t="s">
        <v>246</v>
      </c>
      <c r="E30" s="9" t="s">
        <v>193</v>
      </c>
      <c r="F30" s="9" t="s">
        <v>190</v>
      </c>
      <c r="G30" s="12">
        <v>4625</v>
      </c>
      <c r="H30" s="12">
        <v>1001</v>
      </c>
      <c r="I30" s="13">
        <f t="shared" si="0"/>
        <v>0.21643243243243243</v>
      </c>
    </row>
    <row r="31" spans="2:9">
      <c r="B31" s="11">
        <v>45079</v>
      </c>
      <c r="C31" s="9" t="s">
        <v>247</v>
      </c>
      <c r="D31" s="9" t="s">
        <v>248</v>
      </c>
      <c r="E31" s="9" t="s">
        <v>193</v>
      </c>
      <c r="F31" s="9" t="s">
        <v>190</v>
      </c>
      <c r="G31" s="12">
        <v>4500</v>
      </c>
      <c r="H31" s="12">
        <v>960</v>
      </c>
      <c r="I31" s="13">
        <f t="shared" si="0"/>
        <v>0.21333333333333335</v>
      </c>
    </row>
    <row r="32" spans="2:9">
      <c r="B32" s="11">
        <v>45079</v>
      </c>
      <c r="C32" s="9" t="s">
        <v>249</v>
      </c>
      <c r="D32" s="9" t="s">
        <v>250</v>
      </c>
      <c r="E32" s="9" t="s">
        <v>193</v>
      </c>
      <c r="F32" s="9" t="s">
        <v>211</v>
      </c>
      <c r="G32" s="12">
        <v>5400</v>
      </c>
      <c r="H32" s="12">
        <v>540</v>
      </c>
      <c r="I32" s="13">
        <f t="shared" si="0"/>
        <v>0.1</v>
      </c>
    </row>
    <row r="33" spans="2:9">
      <c r="B33" s="11">
        <v>45076</v>
      </c>
      <c r="C33" s="9" t="s">
        <v>200</v>
      </c>
      <c r="D33" s="9" t="s">
        <v>201</v>
      </c>
      <c r="E33" s="9" t="s">
        <v>199</v>
      </c>
      <c r="F33" s="9" t="s">
        <v>202</v>
      </c>
      <c r="G33" s="12">
        <v>5000</v>
      </c>
      <c r="H33" s="12">
        <v>684</v>
      </c>
      <c r="I33" s="13">
        <f t="shared" si="0"/>
        <v>0.1368</v>
      </c>
    </row>
    <row r="34" spans="2:9">
      <c r="G34" s="12"/>
    </row>
    <row r="35" spans="2:9">
      <c r="G35" s="12"/>
    </row>
    <row r="36" spans="2:9">
      <c r="G36" s="12"/>
    </row>
    <row r="37" spans="2:9">
      <c r="G37" s="12"/>
    </row>
    <row r="38" spans="2:9">
      <c r="G38" s="12"/>
    </row>
    <row r="39" spans="2:9">
      <c r="G39" s="12"/>
    </row>
    <row r="40" spans="2:9">
      <c r="G40" s="12"/>
    </row>
    <row r="41" spans="2:9">
      <c r="G41" s="12"/>
    </row>
    <row r="42" spans="2:9">
      <c r="G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Data assignement cleaned</vt:lpstr>
      <vt:lpstr>Data Classwork  2 cleaned</vt:lpstr>
      <vt:lpstr>Data Assignement</vt:lpstr>
      <vt:lpstr>Data Test</vt:lpstr>
      <vt:lpstr>Sheet4</vt:lpstr>
      <vt:lpstr>Data Test 2</vt:lpstr>
      <vt:lpstr>Data Classwork (3)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W10</cp:lastModifiedBy>
  <dcterms:created xsi:type="dcterms:W3CDTF">2025-02-11T16:31:25Z</dcterms:created>
  <dcterms:modified xsi:type="dcterms:W3CDTF">2025-02-15T16:13:25Z</dcterms:modified>
</cp:coreProperties>
</file>