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W10\Downloads\"/>
    </mc:Choice>
  </mc:AlternateContent>
  <bookViews>
    <workbookView minimized="1" xWindow="1860" yWindow="0" windowWidth="20490" windowHeight="6120" firstSheet="6" activeTab="6"/>
  </bookViews>
  <sheets>
    <sheet name="Transaction Trend" sheetId="4" r:id="rId1"/>
    <sheet name="Months Trends" sheetId="5" r:id="rId2"/>
    <sheet name="Days Trends" sheetId="6" r:id="rId3"/>
    <sheet name="Payement Type" sheetId="7" r:id="rId4"/>
    <sheet name="Spending by Category" sheetId="8" r:id="rId5"/>
    <sheet name="Monzo Data Export - CSV (Wednes" sheetId="1" r:id="rId6"/>
    <sheet name="Dashboard" sheetId="9" r:id="rId7"/>
    <sheet name="Monzo Data Export - CSV (We (2" sheetId="2" state="hidden" r:id="rId8"/>
  </sheets>
  <definedNames>
    <definedName name="_xlnm._FilterDatabase" localSheetId="5" hidden="1">'Monzo Data Export - CSV (Wednes'!$A$1:$H$263</definedName>
    <definedName name="Slicer_Amount">#N/A</definedName>
    <definedName name="Slicer_Categories">#N/A</definedName>
    <definedName name="Slicer_Days">#N/A</definedName>
    <definedName name="Slicer_Months">#N/A</definedName>
    <definedName name="Slicer_Transacsiton_Status">#N/A</definedName>
    <definedName name="Slicer_Type">#N/A</definedName>
  </definedNames>
  <calcPr calcId="162913"/>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 i="1"/>
</calcChain>
</file>

<file path=xl/sharedStrings.xml><?xml version="1.0" encoding="utf-8"?>
<sst xmlns="http://schemas.openxmlformats.org/spreadsheetml/2006/main" count="3692" uniqueCount="606">
  <si>
    <t>Transaction ID</t>
  </si>
  <si>
    <t>Date</t>
  </si>
  <si>
    <t>Time</t>
  </si>
  <si>
    <t>Type</t>
  </si>
  <si>
    <t>Name</t>
  </si>
  <si>
    <t>Emoji</t>
  </si>
  <si>
    <t>Category</t>
  </si>
  <si>
    <t>Amount</t>
  </si>
  <si>
    <t>Currency</t>
  </si>
  <si>
    <t>Local amount</t>
  </si>
  <si>
    <t>Local currency</t>
  </si>
  <si>
    <t>Notes and #tags</t>
  </si>
  <si>
    <t>Address</t>
  </si>
  <si>
    <t>Receipt</t>
  </si>
  <si>
    <t>Description</t>
  </si>
  <si>
    <t>Category split</t>
  </si>
  <si>
    <t>Money Out</t>
  </si>
  <si>
    <t>Money In</t>
  </si>
  <si>
    <t>tx_0000Aew4SrjC2mlxV9MAq1</t>
  </si>
  <si>
    <t>Faster payment</t>
  </si>
  <si>
    <t>Grace Parlours</t>
  </si>
  <si>
    <t>Income</t>
  </si>
  <si>
    <t>GBP</t>
  </si>
  <si>
    <t>Helping hand</t>
  </si>
  <si>
    <t>tx_0000AewA103o4Oj6hKD6pN</t>
  </si>
  <si>
    <t>Card payment</t>
  </si>
  <si>
    <t>Transport for London</t>
  </si>
  <si>
    <t>ðŸš†</t>
  </si>
  <si>
    <t>Transport</t>
  </si>
  <si>
    <t>Travel charge for Friday, 16 Feb</t>
  </si>
  <si>
    <t>Windsor House, 42-50 Victoria Street</t>
  </si>
  <si>
    <t>TfL Travel Charge      TFL.gov.uk/CP GBR</t>
  </si>
  <si>
    <t>tx_0000AewOFCnitcZOZlWAFe</t>
  </si>
  <si>
    <t>L Olubode</t>
  </si>
  <si>
    <t>M.Isaac</t>
  </si>
  <si>
    <t>tx_0000Af0V0SQbzMcj507mzJ</t>
  </si>
  <si>
    <t>Travel charge for Saturday, 17 Feb</t>
  </si>
  <si>
    <t>50 Victoria Street</t>
  </si>
  <si>
    <t>TFL TRAVEL CH\VICTORIA STREET\TFL.GOV.UK/CP\SW1H 0TL     GBR</t>
  </si>
  <si>
    <t>tx_0000Af4e1YjRiHsaVIc77a</t>
  </si>
  <si>
    <t>Travel charge for Monday, 19 Feb</t>
  </si>
  <si>
    <t>tx_0000Af58GyBoLHg6oWXZc9</t>
  </si>
  <si>
    <t>Monsurat Titilope Ariwoola</t>
  </si>
  <si>
    <t>Sent from Revolut</t>
  </si>
  <si>
    <t>tx_0000Af5IpneGWad83agZMH</t>
  </si>
  <si>
    <t>RAHEEM R</t>
  </si>
  <si>
    <t>Raheem</t>
  </si>
  <si>
    <t>tx_0000Af5T9bsL0NuysQLvak</t>
  </si>
  <si>
    <t>tx_0000Af6igZuwzyBAquv6Zt</t>
  </si>
  <si>
    <t>Travel charge for Tuesday, 20 Feb</t>
  </si>
  <si>
    <t>tx_0000Af7DdDtDXRweqyseWI</t>
  </si>
  <si>
    <t>Uber</t>
  </si>
  <si>
    <t>ðŸš–</t>
  </si>
  <si>
    <t>Active card check</t>
  </si>
  <si>
    <t>Aldgate Tower First Floor</t>
  </si>
  <si>
    <t>Uber UK Rides          London        GBR</t>
  </si>
  <si>
    <t>tx_0000Af7DqMEHqJAL5BSZGb</t>
  </si>
  <si>
    <t>tx_0000Af7ECSHs0536wmnHQv</t>
  </si>
  <si>
    <t>UBER   * PENDING       London        GBR</t>
  </si>
  <si>
    <t>tx_0000Af7GxWKkyNMCBHHs01</t>
  </si>
  <si>
    <t>tx_0000Af8nh7oBsfIfxzlhGz</t>
  </si>
  <si>
    <t>Travel charge for Wednesday, 21 Feb</t>
  </si>
  <si>
    <t>tx_0000Af99X1MxAHyg2yYe5x</t>
  </si>
  <si>
    <t>ATM</t>
  </si>
  <si>
    <t>ðŸ’µ</t>
  </si>
  <si>
    <t>Finances</t>
  </si>
  <si>
    <t>Post Office</t>
  </si>
  <si>
    <t>Post Office            Barking       GBR</t>
  </si>
  <si>
    <t>tx_0000Af9NyP0kluWus0h5Gc</t>
  </si>
  <si>
    <t>tx_0000Af9RsRxnHXFtlK4DYH</t>
  </si>
  <si>
    <t>34 Rye Lane</t>
  </si>
  <si>
    <t>ROYAL BK OF SCOTLAND   LONDON        GBR</t>
  </si>
  <si>
    <t>tx_0000Af9TJfYYx2Qzl6xMeI</t>
  </si>
  <si>
    <t>KFC</t>
  </si>
  <si>
    <t>ðŸ”ðŸ—</t>
  </si>
  <si>
    <t>Eating out</t>
  </si>
  <si>
    <t>32 Rye Lane</t>
  </si>
  <si>
    <t>KFC-PECKHAM            PECKHAM       GBR</t>
  </si>
  <si>
    <t>tx_0000AfAlTZqN2Spby0FEKf</t>
  </si>
  <si>
    <t>Abdullahi Samaila</t>
  </si>
  <si>
    <t>General</t>
  </si>
  <si>
    <t>tx_0000AfAqktvi6yrX9juutW</t>
  </si>
  <si>
    <t>tx_0000AfAzTN49wbG5kfefR3</t>
  </si>
  <si>
    <t>tx_0000AfB10uWIgUW0xhD3jd</t>
  </si>
  <si>
    <t>UBER   *TRIP           London        GBR</t>
  </si>
  <si>
    <t>tx_0000AfB1158FEHHocVQPc9</t>
  </si>
  <si>
    <t>tx_0000AfC7WJvj3P4eaNcLWj</t>
  </si>
  <si>
    <t>Travel charge for Friday, 23 Feb</t>
  </si>
  <si>
    <t>tx_0000AfChXQy1yKPPOEZI93</t>
  </si>
  <si>
    <t>Peckham Newsagents</t>
  </si>
  <si>
    <t>ðŸ“°</t>
  </si>
  <si>
    <t>Groceries</t>
  </si>
  <si>
    <t>133 Peckham High Street</t>
  </si>
  <si>
    <t>Peckham News           London        GBR</t>
  </si>
  <si>
    <t>tx_0000AfDEsUWbEle3wdIAMb</t>
  </si>
  <si>
    <t>tx_0000AfErnvFmWX2vyNKTb7</t>
  </si>
  <si>
    <t>tx_0000AfEttDbDwQp0fFcxaz</t>
  </si>
  <si>
    <t>tx_0000AfEuPav8lkKDK9gb1m</t>
  </si>
  <si>
    <t>2 Leman Street</t>
  </si>
  <si>
    <t>UBER* TRIP             LONDON        GBR</t>
  </si>
  <si>
    <t>tx_0000AfEuPn45cJLNIROixQ</t>
  </si>
  <si>
    <t>tx_0000AfF0EZJP0dT5gxJ6cU</t>
  </si>
  <si>
    <t>Travel charge for Saturday, 24 Feb</t>
  </si>
  <si>
    <t>tx_0000AfF40J4wxykdeAdRh4</t>
  </si>
  <si>
    <t>tx_0000AfGreP1RNW2CSKzISS</t>
  </si>
  <si>
    <t>tx_0000AfHtIVSNAWPFRvGnsv</t>
  </si>
  <si>
    <t>T Esulaja</t>
  </si>
  <si>
    <t>Dami Afolayan</t>
  </si>
  <si>
    <t>tx_0000AfIsiuxN4rQCsPOy8I</t>
  </si>
  <si>
    <t>Morrisons</t>
  </si>
  <si>
    <t>ðŸ</t>
  </si>
  <si>
    <t>40F Hanover Park</t>
  </si>
  <si>
    <t>WM MORRISONS STORE     ........      GBR</t>
  </si>
  <si>
    <t>tx_0000AfJ9RDojugWrablE4v</t>
  </si>
  <si>
    <t>Travel charge for Monday, 26 Feb</t>
  </si>
  <si>
    <t>tx_0000AfJGZvbfgnO50snwOn</t>
  </si>
  <si>
    <t>Day Lewis Peckham Abc</t>
  </si>
  <si>
    <t>ðŸ’Š</t>
  </si>
  <si>
    <t>151 Peckham High Street</t>
  </si>
  <si>
    <t>DAY LEWIS PECKHAM ABC  LONDON        GBR</t>
  </si>
  <si>
    <t>tx_0000AfJQ3tSZ8PdHr9sBzG</t>
  </si>
  <si>
    <t>tx_0000AfJtOp8fIBuymXShLF</t>
  </si>
  <si>
    <t>Marvellous Emma-Nwachukwu</t>
  </si>
  <si>
    <t>Food</t>
  </si>
  <si>
    <t>tx_0000AfLEokqm9V9XOjWEPi</t>
  </si>
  <si>
    <t>Curtains And Rugs</t>
  </si>
  <si>
    <t>ðŸ </t>
  </si>
  <si>
    <t>Shopping</t>
  </si>
  <si>
    <t>High Road 167</t>
  </si>
  <si>
    <t>Curtains and Rugs      ilford        GBR</t>
  </si>
  <si>
    <t>tx_0000AfLHwGxLTsj6yMCBgf</t>
  </si>
  <si>
    <t>Travel charge for Tuesday, 27 Feb</t>
  </si>
  <si>
    <t>tx_0000AfLZycWs2hW1APHuL3</t>
  </si>
  <si>
    <t>Shaba Hair</t>
  </si>
  <si>
    <t>âœ‚ï¸</t>
  </si>
  <si>
    <t>65 Rye Lane</t>
  </si>
  <si>
    <t>SQ *SHABA HAIR         London        GBR</t>
  </si>
  <si>
    <t>tx_0000AfLi9OKrxAS4Y4A4Tx</t>
  </si>
  <si>
    <t>Londis</t>
  </si>
  <si>
    <t>ðŸ›’</t>
  </si>
  <si>
    <t>109 Kinglake Street</t>
  </si>
  <si>
    <t>LONDIS                 LONDON  SE17  GBR</t>
  </si>
  <si>
    <t>tx_0000AfMw1cSt87ZfsuTUSf</t>
  </si>
  <si>
    <t>tx_0000AfN0Ue8YONOqXbkRWL</t>
  </si>
  <si>
    <t>tx_0000AfN0Ur1EUtmWpMpi7u</t>
  </si>
  <si>
    <t>tx_0000AfNIzufEnChZAMKcJF</t>
  </si>
  <si>
    <t>Travel charge for Wednesday, 28 Feb</t>
  </si>
  <si>
    <t>tx_0000AfNUMcto6k6Pcw1o8n</t>
  </si>
  <si>
    <t>OYENIYI O</t>
  </si>
  <si>
    <t>OLAMIDESMUM</t>
  </si>
  <si>
    <t>tx_0000AfNnWxGx75qDkq98l7</t>
  </si>
  <si>
    <t>OMOTOSHO Fareedat</t>
  </si>
  <si>
    <t>tx_0000AfP1tfxNFgoNCIMvh3</t>
  </si>
  <si>
    <t>reed.co.uk</t>
  </si>
  <si>
    <t>ðŸ«</t>
  </si>
  <si>
    <t>Dragon Court</t>
  </si>
  <si>
    <t>SQ *REED.CO.UK         London        GBR</t>
  </si>
  <si>
    <t>tx_0000AfP7DW6g5Cn6N3cYoz</t>
  </si>
  <si>
    <t>tx_0000AfPQm4NN4jozZP4yyv</t>
  </si>
  <si>
    <t>Travel charge for Thursday, 29 Feb</t>
  </si>
  <si>
    <t>tx_0000AfPb4S8KU4DkabjULB</t>
  </si>
  <si>
    <t>OneBeyond</t>
  </si>
  <si>
    <t>ðŸŽ</t>
  </si>
  <si>
    <t>Silverlink Shopping Park</t>
  </si>
  <si>
    <t>ONEBELOW               LONDON        GBR</t>
  </si>
  <si>
    <t>tx_0000AfQCYD5IhDeZr45lOz</t>
  </si>
  <si>
    <t>FRIENDS HOLIDAY SAVINGS</t>
  </si>
  <si>
    <t>Funmi</t>
  </si>
  <si>
    <t>tx_0000AfRTKXb9WSW0XdhSdd</t>
  </si>
  <si>
    <t>POST OFFICE</t>
  </si>
  <si>
    <t>POST OFFICE            LONDON        GBR</t>
  </si>
  <si>
    <t>tx_0000AfRUrCjwC6CvCzwvkw</t>
  </si>
  <si>
    <t>Travel charge for Friday, 1 Mar</t>
  </si>
  <si>
    <t>tx_0000AfRWKFvTWkn3EM67kI</t>
  </si>
  <si>
    <t>tx_0000AfRZ9n785uanpUwosr</t>
  </si>
  <si>
    <t>tx_0000AfRkopQbUiGSiTHLiz</t>
  </si>
  <si>
    <t>Primark</t>
  </si>
  <si>
    <t>ðŸ‘•</t>
  </si>
  <si>
    <t>51 - 57 Rye Lane</t>
  </si>
  <si>
    <t>PRIMARK                LONDON SE15   GBR</t>
  </si>
  <si>
    <t>tx_0000AfS18iYcLdcX7lkXVS</t>
  </si>
  <si>
    <t>tx_0000AfSfoqKVpw3JZHQdLn</t>
  </si>
  <si>
    <t>Travel charge for Saturday, 2 Mar</t>
  </si>
  <si>
    <t>tx_0000AfXHkLunY9GvzRZ6Zt</t>
  </si>
  <si>
    <t>Salat Ajiboye</t>
  </si>
  <si>
    <t>Sent from SumUp</t>
  </si>
  <si>
    <t>tx_0000AfXHmJnEPUurJvT0Us</t>
  </si>
  <si>
    <t>tx_0000AfXOQVzF5pWCK2SI41</t>
  </si>
  <si>
    <t>tx_0000AfXOQhvmgWErnMX7lD</t>
  </si>
  <si>
    <t>tx_0000AfXPj7BlcDyZWzcWTR</t>
  </si>
  <si>
    <t>tx_0000AfXk5pSfgo5Ba1sQEL</t>
  </si>
  <si>
    <t>Travel charge for Monday, 4 Mar</t>
  </si>
  <si>
    <t>tx_0000AfZaUFazZ3DgO5o2DJ</t>
  </si>
  <si>
    <t>Travel charge for Tuesday, 5 Mar</t>
  </si>
  <si>
    <t>tx_0000Afa3kPYZC9tL5jq6RF</t>
  </si>
  <si>
    <t>tx_0000AfbL9HTsFZRWnQYb21</t>
  </si>
  <si>
    <t>tx_0000AfbvnMur3g0sfiCj6R</t>
  </si>
  <si>
    <t>Security Watchdog</t>
  </si>
  <si>
    <t>3 Viables Business P</t>
  </si>
  <si>
    <t>SECURITY WATCHDOG      BASINGSTOKE   GBR</t>
  </si>
  <si>
    <t>tx_0000AfbwPQY601CfYfTycr</t>
  </si>
  <si>
    <t>TOTS RYE DAY NURSERY LTD</t>
  </si>
  <si>
    <t>TOTSRYE</t>
  </si>
  <si>
    <t>tx_0000AfbwvZQuVIf4NWRscj</t>
  </si>
  <si>
    <t>Moriamo Popoola</t>
  </si>
  <si>
    <t>tx_0000Afc1TtE1p5fVNS4wnx</t>
  </si>
  <si>
    <t>Travel charge for Wednesday, 6 Mar</t>
  </si>
  <si>
    <t>tx_0000AfcBvnMSDZwwMJdNez</t>
  </si>
  <si>
    <t>Faith Emeka</t>
  </si>
  <si>
    <t>tx_0000AfcCrsEUGQomoJOMxl</t>
  </si>
  <si>
    <t>RACHAEL OSHOWO</t>
  </si>
  <si>
    <t>kafilatou</t>
  </si>
  <si>
    <t>tx_0000AfdenFFaFVUTkzj649</t>
  </si>
  <si>
    <t>tx_0000AfdsYsf2pzmtS0D7TB</t>
  </si>
  <si>
    <t>Travel charge for Thursday, 7 Mar</t>
  </si>
  <si>
    <t>tx_0000AfeRGFE2DU3NNNJlCb</t>
  </si>
  <si>
    <t>Friends Holiday Savings</t>
  </si>
  <si>
    <t>tx_0000Afg0vw2jcJuIEivhJ3</t>
  </si>
  <si>
    <t>Travel charge for Friday, 8 Mar</t>
  </si>
  <si>
    <t>tx_0000Afg4aBVRqQxw1RWja5</t>
  </si>
  <si>
    <t>Popoola</t>
  </si>
  <si>
    <t>tx_0000Afgd4PdhG9kRMkSkLp</t>
  </si>
  <si>
    <t>tx_0000Afhipx4XT6KCNt111u</t>
  </si>
  <si>
    <t>tx_0000AfhkamgQ0nkZpGypyj</t>
  </si>
  <si>
    <t>tx_0000AfhlMsYjT6N4TXoiSf</t>
  </si>
  <si>
    <t>tx_0000AfhlkI9QU5xryxe69B</t>
  </si>
  <si>
    <t>tx_0000AfiJIlcQjA2mugPh6A</t>
  </si>
  <si>
    <t>Travel charge for Saturday, 9 Mar</t>
  </si>
  <si>
    <t>tx_0000Afm6GdWVKlpekQJX2v</t>
  </si>
  <si>
    <t>Travel charge for Monday, 11 Mar</t>
  </si>
  <si>
    <t>tx_0000AfoNFNLC6Ky37Lk6PS</t>
  </si>
  <si>
    <t>Temu</t>
  </si>
  <si>
    <t>ðŸ›ï¸</t>
  </si>
  <si>
    <t>1 Bartholomew Lane</t>
  </si>
  <si>
    <t>Temu.com               LONDON        GBR</t>
  </si>
  <si>
    <t>tx_0000AfpzjSs2661IH8sDGz</t>
  </si>
  <si>
    <t>Mary Adedoyin</t>
  </si>
  <si>
    <t>tx_0000AfqT2Z5W6Q0BgAfFar</t>
  </si>
  <si>
    <t>APeducation Online</t>
  </si>
  <si>
    <t>SALAMI KAFILATOU O</t>
  </si>
  <si>
    <t>tx_0000AfqhtSAFyPsgLCNL7K</t>
  </si>
  <si>
    <t>tx_0000AfqpPirM8USSTHpKmv</t>
  </si>
  <si>
    <t>Iceland Foods</t>
  </si>
  <si>
    <t>ðŸ¥«</t>
  </si>
  <si>
    <t>89 Rye Lane</t>
  </si>
  <si>
    <t>ICELAND PECKHAM 2      PECKHAM       GBR</t>
  </si>
  <si>
    <t>tx_0000AfrZwcSHZ2WaeGucfx</t>
  </si>
  <si>
    <t>Travel charge for Thursday, 14 Mar</t>
  </si>
  <si>
    <t>tx_0000AfrtOL8rQTbEzOmeri</t>
  </si>
  <si>
    <t>tx_0000Afs71BXmLOXI2orOMM</t>
  </si>
  <si>
    <t>OYEWUMI D</t>
  </si>
  <si>
    <t>Aunty Deborah</t>
  </si>
  <si>
    <t>tx_0000AfuXK4mOhgeT07OogT</t>
  </si>
  <si>
    <t>Jainaba Mboge</t>
  </si>
  <si>
    <t>tx_0000AfwbiQwmj1qapqNVkv</t>
  </si>
  <si>
    <t>Funatech O O OLOWU</t>
  </si>
  <si>
    <t>tx_0000Ag1YxOVojT6UE4YwPR</t>
  </si>
  <si>
    <t>Kafilatou Salami</t>
  </si>
  <si>
    <t>tx_0000Ag1bVcG4KbdkJBSMkL</t>
  </si>
  <si>
    <t>tx_0000Ag1bsdLkRH56M25YDR</t>
  </si>
  <si>
    <t>Ghouse Farooq</t>
  </si>
  <si>
    <t>tx_0000Ag1c6TMoLrXLkeN24v</t>
  </si>
  <si>
    <t>O O OLOWU</t>
  </si>
  <si>
    <t>tx_0000Ag43A48rAKuJ3WJGrb</t>
  </si>
  <si>
    <t>tx_0000Ag45KD0FH6ppLHFKd7</t>
  </si>
  <si>
    <t>tx_0000Ag45KOXGOgmZ6rmM7d</t>
  </si>
  <si>
    <t>tx_0000Ag6sgSH8SP7oMr3um9</t>
  </si>
  <si>
    <t>tx_0000Ag6sxsVgAf7O1Ffwjh</t>
  </si>
  <si>
    <t>tx_0000Ag6u69HpmOCQimbv18</t>
  </si>
  <si>
    <t>tx_0000Ag7hF2FMDc6QvAlh7S</t>
  </si>
  <si>
    <t>tx_0000Ag97xbfafZ3kU9fZar</t>
  </si>
  <si>
    <t>S Olorundare</t>
  </si>
  <si>
    <t>food</t>
  </si>
  <si>
    <t>tx_0000AgAmunGXOFzgDwUpH7</t>
  </si>
  <si>
    <t>Chukwuemeka Odo</t>
  </si>
  <si>
    <t>tx_0000AgAn6DHP0l6xArUuLj</t>
  </si>
  <si>
    <t>Oluwaseun Akinsanya</t>
  </si>
  <si>
    <t>tx_0000AgCdIlB4CA1Ix3jbGb</t>
  </si>
  <si>
    <t>Fareedat OMOTOSHO</t>
  </si>
  <si>
    <t>tx_0000AgDQaMbfBSOZMDm9tx</t>
  </si>
  <si>
    <t>tx_0000AgEn6cuQUzFZBAVSfR</t>
  </si>
  <si>
    <t>G Q ADESANYA</t>
  </si>
  <si>
    <t>tx_0000AgF7SZEAriGyXERcEV</t>
  </si>
  <si>
    <t>Travel charge for Monday, 25 Mar</t>
  </si>
  <si>
    <t>tx_0000AgFSseEux2o31cSZM1</t>
  </si>
  <si>
    <t>49 Charing Cross Road</t>
  </si>
  <si>
    <t>HFX  PECKHAM             LONDON      GBR</t>
  </si>
  <si>
    <t>tx_0000AgHpEE6zMSjliLVzCD</t>
  </si>
  <si>
    <t>tx_0000AgI47xX5aTvwPFz8Of</t>
  </si>
  <si>
    <t>Sulat AJIBOYE</t>
  </si>
  <si>
    <t>tx_0000AgI4cFWJH741Afr1Cj</t>
  </si>
  <si>
    <t>Fareedat Omotosho</t>
  </si>
  <si>
    <t>tx_0000AgJyQYH7VYEfePuxGb</t>
  </si>
  <si>
    <t>Notemachine            SE15 5EW      GBR</t>
  </si>
  <si>
    <t>tx_0000AgJzC4ty1LxTmdcx0L</t>
  </si>
  <si>
    <t>Travel charge for Thursday, 28 Mar</t>
  </si>
  <si>
    <t>tx_0000AgKG0QzpkKdytGvO3F</t>
  </si>
  <si>
    <t>tx_0000AgLLP2VSd7NI3FKS6k</t>
  </si>
  <si>
    <t>I Johnson</t>
  </si>
  <si>
    <t>tx_0000AgLXnw0b7mXtnZ2BdZ</t>
  </si>
  <si>
    <t>tx_0000AgLnZZLy9rAOL82L3Z</t>
  </si>
  <si>
    <t>Matthias Wusu</t>
  </si>
  <si>
    <t>Wusu</t>
  </si>
  <si>
    <t>tx_0000AgM2FkmNSvoQBbPi6r</t>
  </si>
  <si>
    <t>Temitope Sodiq</t>
  </si>
  <si>
    <t>Expenses</t>
  </si>
  <si>
    <t>tx_0000AgMBeJ28eyufuz8LvF</t>
  </si>
  <si>
    <t>tx_0000AgNFAFe3HuCcZr98JV</t>
  </si>
  <si>
    <t>tx_0000AgNPDZ2icfUJ5xo4uX</t>
  </si>
  <si>
    <t>Travel charge for Friday, 29 Mar</t>
  </si>
  <si>
    <t>tx_0000AgNppQ9GjndTlTbqB0</t>
  </si>
  <si>
    <t>FriendS Holidays Savings</t>
  </si>
  <si>
    <t>tx_0000AgPGFkVqRGVdLXKGqP</t>
  </si>
  <si>
    <t>Travel charge for Saturday, 30 Mar</t>
  </si>
  <si>
    <t>tx_0000AgR5D0aTVT7NTbhKGw</t>
  </si>
  <si>
    <t>Travel charge for Sunday, 31 Mar</t>
  </si>
  <si>
    <t>tx_0000AgTB06O7cH7JkVEbpJ</t>
  </si>
  <si>
    <t>Travel charge for Monday, 1 Apr</t>
  </si>
  <si>
    <t>tx_0000AgTLgcbrCsr6YRpzPe</t>
  </si>
  <si>
    <t>tx_0000AgVgqJmeXgi5xDkEIj</t>
  </si>
  <si>
    <t>Travel charge for Tuesday, 2 Apr</t>
  </si>
  <si>
    <t>tx_0000AgXx0jnWfGlwwAkVVJ</t>
  </si>
  <si>
    <t>schoolofhealthcare.net</t>
  </si>
  <si>
    <t>Bills</t>
  </si>
  <si>
    <t>8 Ashville Croft</t>
  </si>
  <si>
    <t>SCHOOLOFHEALTHCARE.NET +443333031245 GBR</t>
  </si>
  <si>
    <t>tx_0000AgZfCBJ7JcN3JHH1Af</t>
  </si>
  <si>
    <t>Mobile Care</t>
  </si>
  <si>
    <t>ðŸ“±</t>
  </si>
  <si>
    <t>Rye Lane</t>
  </si>
  <si>
    <t>MOBILE CARE            LONDON        GBR</t>
  </si>
  <si>
    <t>tx_0000Agb4EMFSIfVzo8BAg5</t>
  </si>
  <si>
    <t>Travel charge for Friday, 5 Apr</t>
  </si>
  <si>
    <t>tx_0000Agbvhh0jTngOog9WID</t>
  </si>
  <si>
    <t>YUSUF O A</t>
  </si>
  <si>
    <t>FOOD</t>
  </si>
  <si>
    <t>tx_0000AgeAyc0DEzwXi3gaFl</t>
  </si>
  <si>
    <t>tx_0000AgeI5oImbqKVsdfrSz</t>
  </si>
  <si>
    <t>tx_0000AgeJNQxCFvYBcI2n4s</t>
  </si>
  <si>
    <t>tx_0000AgiJBvvc2qxp92QKHZ</t>
  </si>
  <si>
    <t>Stagecoach</t>
  </si>
  <si>
    <t>ðŸšŒ</t>
  </si>
  <si>
    <t>Daw Bank</t>
  </si>
  <si>
    <t>STGCOACH/CTYLINK       BUS TICKET    GBR</t>
  </si>
  <si>
    <t>tx_0000AgiVs2UBFm1cCqouf5</t>
  </si>
  <si>
    <t>tx_0000AgihDK1oKELzafGY4n</t>
  </si>
  <si>
    <t>tx_0000Agkndpm5u37t9u55xh</t>
  </si>
  <si>
    <t>tx_0000AgkngHZxUxuoxqzTnt</t>
  </si>
  <si>
    <t>tx_0000AgnBNLkQYqHXiMOj5u</t>
  </si>
  <si>
    <t>tx_0000AgnwJbtlGdbcDHrtkw</t>
  </si>
  <si>
    <t>tx_0000AgoSO5HDB9sHuBD3A1</t>
  </si>
  <si>
    <t>Poundland</t>
  </si>
  <si>
    <t>Aylesham Centre</t>
  </si>
  <si>
    <t>POUNDLAND LTD - 1368   LONDON        GBR</t>
  </si>
  <si>
    <t>tx_0000AgoT1dnwjq3Yn48btx</t>
  </si>
  <si>
    <t>tx_0000Agot0THAzliRd6wGQ6</t>
  </si>
  <si>
    <t>tx_0000AgqPv6n4ezBJiPHVFR</t>
  </si>
  <si>
    <t>Kinglake Fried Chicken</t>
  </si>
  <si>
    <t>ðŸ´</t>
  </si>
  <si>
    <t>KINGLAKE FRIED CHICKEN London        GBR</t>
  </si>
  <si>
    <t>tx_0000AgsTlD31KTQGBfMxlq</t>
  </si>
  <si>
    <t>Travel charge for Saturday, 13 Apr</t>
  </si>
  <si>
    <t>tx_0000AguuunsopbpA6iGC9Z</t>
  </si>
  <si>
    <t>tx_0000AgwO2awbufq6Up1Zlj</t>
  </si>
  <si>
    <t>TAIWO OO</t>
  </si>
  <si>
    <t>May 4th</t>
  </si>
  <si>
    <t>tx_0000Agx1sOu1pDroKcu0rB</t>
  </si>
  <si>
    <t>tx_0000Ah2SFJH8TyZSeo1RfF</t>
  </si>
  <si>
    <t>tx_0000Ah3HMx71raDIkaYaOn</t>
  </si>
  <si>
    <t>tx_0000Ah3XCg4lwpOlVn2Fiz</t>
  </si>
  <si>
    <t>Travel charge for Friday, 19 Apr</t>
  </si>
  <si>
    <t>tx_0000Ah704116CYiCxdOCxt</t>
  </si>
  <si>
    <t>Travel charge for Saturday, 20 Apr</t>
  </si>
  <si>
    <t>tx_0000Ah7CYvQoDTbUmuKkID</t>
  </si>
  <si>
    <t>F Adekunle</t>
  </si>
  <si>
    <t>Food  Flora  mary</t>
  </si>
  <si>
    <t>tx_0000Ah8tvnMWsCmOoIUy4f</t>
  </si>
  <si>
    <t>Travel charge for Sunday, 21 Apr</t>
  </si>
  <si>
    <t>tx_0000Ah9HO79PByJ5e7E2kL</t>
  </si>
  <si>
    <t>My Perfect CV</t>
  </si>
  <si>
    <t>ðŸ“²</t>
  </si>
  <si>
    <t>Entertainment</t>
  </si>
  <si>
    <t>1a Rue Thomas Edison</t>
  </si>
  <si>
    <t>MyPerfectCV.co.uk      Strassen      LUX</t>
  </si>
  <si>
    <t>tx_0000AhB8rJeDIUmMbEgh7r</t>
  </si>
  <si>
    <t>Travel charge for Monday, 22 Apr</t>
  </si>
  <si>
    <t>tx_0000AhEBIsjTk8Z9UtV8E5</t>
  </si>
  <si>
    <t>AYINDE A M</t>
  </si>
  <si>
    <t>Iya Simbiat Peckha</t>
  </si>
  <si>
    <t>tx_0000AhFHq54pf5bggQvDXv</t>
  </si>
  <si>
    <t>Travel charge for Wednesday, 24 Apr</t>
  </si>
  <si>
    <t>tx_0000AhFx4SkSXq7gLmS265</t>
  </si>
  <si>
    <t>tx_0000AhGxV44Sb5SGtHVeoE</t>
  </si>
  <si>
    <t>tx_0000AhHqmq175DzCpNr1bW</t>
  </si>
  <si>
    <t>Cafe Spice</t>
  </si>
  <si>
    <t>88 Rye Lane</t>
  </si>
  <si>
    <t>Cafe Spice             London        GBR</t>
  </si>
  <si>
    <t>tx_0000AhHtmfzOfKLtxacaxt</t>
  </si>
  <si>
    <t>Mnk Fas Hair&amp;Cosmetics</t>
  </si>
  <si>
    <t>26 Rye Lane</t>
  </si>
  <si>
    <t>MNK*Fas Hair&amp;Cosmetics London        GBR</t>
  </si>
  <si>
    <t>tx_0000AhHv2Sb2KNZkcHHyDb</t>
  </si>
  <si>
    <t>tx_0000AhII4fMW8L1R0GeL6v</t>
  </si>
  <si>
    <t>tx_0000AhIu3ccUdlzqKxaqVW</t>
  </si>
  <si>
    <t>TfL Unpaid Fares       TFL.gov.uk/CP GBR</t>
  </si>
  <si>
    <t>tx_0000AhJWvHSXKNvwQr9vYP</t>
  </si>
  <si>
    <t>Travel charge for Friday, 26 Apr</t>
  </si>
  <si>
    <t>tx_0000AhJjrJlK7dHRowO4XJ</t>
  </si>
  <si>
    <t>FOOD  FLORA  MARY</t>
  </si>
  <si>
    <t>tx_0000AhK7mQuwUQTWUofyhF</t>
  </si>
  <si>
    <t>Travel charge for Saturday, 27 Apr</t>
  </si>
  <si>
    <t>tx_0000AhLhvq2SFZlwG5KxpC</t>
  </si>
  <si>
    <t>tx_0000AhLi7ibfhwIYPbBT4z</t>
  </si>
  <si>
    <t>tx_0000AhN81dIzIUkwAjZG3F</t>
  </si>
  <si>
    <t>Travel charge for Sunday, 28 Apr</t>
  </si>
  <si>
    <t>tx_0000AhNzSlod3is2lHtZZ3</t>
  </si>
  <si>
    <t>tx_0000AhPeWlFDPnagsDly8A</t>
  </si>
  <si>
    <t>Travel charge for Monday, 29 Apr</t>
  </si>
  <si>
    <t>tx_0000AhPxGlN14tSUOhuHx4</t>
  </si>
  <si>
    <t>tx_0000AhQBMFd9OglEUuVXiD</t>
  </si>
  <si>
    <t>Superdrug</t>
  </si>
  <si>
    <t>Personal care</t>
  </si>
  <si>
    <t>38-44 Rye Lane</t>
  </si>
  <si>
    <t>SUPERDRUG STORES PLC   PECKHAM,LONDO GBR</t>
  </si>
  <si>
    <t>tx_0000AhQBkPLuu0ghWqxXHu</t>
  </si>
  <si>
    <t>tx_0000AhQLd991lPetZxiLvl</t>
  </si>
  <si>
    <t>ADELEKE O</t>
  </si>
  <si>
    <t>Iya micheal</t>
  </si>
  <si>
    <t>tx_0000AhQUP92qEm64zujKoT</t>
  </si>
  <si>
    <t>P Ogunseye</t>
  </si>
  <si>
    <t>tx_0000AhQV37lWPg92S0fa53</t>
  </si>
  <si>
    <t>tx_0000AhQVYt2yfgvX4lyEtd</t>
  </si>
  <si>
    <t>tx_0000AhRC34fYDlgfGq1aKZ</t>
  </si>
  <si>
    <t>O Ogunleye</t>
  </si>
  <si>
    <t>KOREDE MUM</t>
  </si>
  <si>
    <t>tx_0000AhRvN0Ct18lW1oujpq</t>
  </si>
  <si>
    <t>MAY 4TH</t>
  </si>
  <si>
    <t>tx_0000AhS6dLagNaicuUOHsA</t>
  </si>
  <si>
    <t>tx_0000AhTqZNdLdEc2rtfAv3</t>
  </si>
  <si>
    <t>Travel charge for Wednesday, 1 May</t>
  </si>
  <si>
    <t>tx_0000AhVUH1qg51OfyRkw4Y</t>
  </si>
  <si>
    <t>tx_0000AhZ0PZGLVlIsHcY6DJ</t>
  </si>
  <si>
    <t>tx_0000Aha0DzNklhRuGyA3Or</t>
  </si>
  <si>
    <t>tx_0000Aha7bSjOVynTPNGhmc</t>
  </si>
  <si>
    <t>tx_0000AhbB52yZKYb0xjVIBN</t>
  </si>
  <si>
    <t>Travel charge for Sunday, 5 May</t>
  </si>
  <si>
    <t>tx_0000AhcV2HAKJGGMA0irDd</t>
  </si>
  <si>
    <t>tx_0000AhdeySC8YT11xqhQcT</t>
  </si>
  <si>
    <t>tx_0000AhdiWDbPcCAAXg9kR7</t>
  </si>
  <si>
    <t>tx_0000AhdlIGRIZRUd8LgGjU</t>
  </si>
  <si>
    <t>Travel charge for Monday, 6 May</t>
  </si>
  <si>
    <t>tx_0000AheZqiEEkhCcKVtBNC</t>
  </si>
  <si>
    <t>Savers Health and Beauty</t>
  </si>
  <si>
    <t>8 Rye Lane</t>
  </si>
  <si>
    <t>SAVERS HEALTH &amp; BEAUTY LONDON        GBR</t>
  </si>
  <si>
    <t>tx_0000AhebBsfpDHMs4qczjN</t>
  </si>
  <si>
    <t>tx_0000AhfW5mWQrktKvRD1xC</t>
  </si>
  <si>
    <t>MyPerfectCV.co.uk\1A Rue Thomas Edison\Strassen\1445      LUXLUX</t>
  </si>
  <si>
    <t>tx_0000AhiJ4bjCnS2Vq4hMET</t>
  </si>
  <si>
    <t>Travel charge for Wednesday, 8 May</t>
  </si>
  <si>
    <t>tx_0000AhiK4u8aS1LOuvISrx</t>
  </si>
  <si>
    <t>Paks Cosmetic Centre</t>
  </si>
  <si>
    <t>ðŸ’…</t>
  </si>
  <si>
    <t>PAKS COSMETIC CENTRE   LONDON        GBR</t>
  </si>
  <si>
    <t>tx_0000AhiKfO8SOeNXADcyOX</t>
  </si>
  <si>
    <t>Chicken World Peri Per</t>
  </si>
  <si>
    <t>ðŸ½</t>
  </si>
  <si>
    <t>CHICKEN WORLD PERI PER LONDON        GBR</t>
  </si>
  <si>
    <t>tx_0000AhinvSTCwgq8FSNhHF</t>
  </si>
  <si>
    <t>Beautify Hair And Cosm</t>
  </si>
  <si>
    <t>ðŸ’„</t>
  </si>
  <si>
    <t>BEAUTIFY HAIR AND COSM LONDON        GBR</t>
  </si>
  <si>
    <t>tx_0000AhipnLUNDXpLvtuKQL</t>
  </si>
  <si>
    <t>tx_0000Ahir8cdmk6N2In4r22</t>
  </si>
  <si>
    <t>tx_0000Ahk6fRDLwI3LKLyWaP</t>
  </si>
  <si>
    <t>tx_0000AhlX4TOpkAkgattnZC</t>
  </si>
  <si>
    <t>tx_0000AhmWdyPsVfdbhgxTE1</t>
  </si>
  <si>
    <t>Travel charge for Friday, 10 May</t>
  </si>
  <si>
    <t>tx_0000AhmsrWrFxyJyffKUc5</t>
  </si>
  <si>
    <t>Msf Hair &amp; Cosmetics L</t>
  </si>
  <si>
    <t>Jennys Hair And Beauty</t>
  </si>
  <si>
    <t>MSF HAIR &amp; COSMETICS L LONDON        GBR</t>
  </si>
  <si>
    <t>tx_0000AhokCYtt3bnVX7w98j</t>
  </si>
  <si>
    <t>Travel charge for Saturday, 11 May</t>
  </si>
  <si>
    <t>tx_0000Ahp7j87nvVmHlfmt74</t>
  </si>
  <si>
    <t>Refund for your dispute</t>
  </si>
  <si>
    <t>SCHOOLOFHEALTHCARE.NET\8 Ashville Croft\HALIFAX\HX2 0QJ   LNDGBR</t>
  </si>
  <si>
    <t>tx_0000AhpNULrOAxXXCJMktt</t>
  </si>
  <si>
    <t>tx_0000Ahqj2fwWJ7GPR28Smo</t>
  </si>
  <si>
    <t>tx_0000Ahr06IMHdN0NWj1qRW</t>
  </si>
  <si>
    <t>tx_0000AhrpPQmHeP8tCCxe9B</t>
  </si>
  <si>
    <t>Travel charge for Monday, 13 May</t>
  </si>
  <si>
    <t>tx_0000AhsY410WlSc7DPqVlJ</t>
  </si>
  <si>
    <t>Lebara</t>
  </si>
  <si>
    <t>7th Floor Import Building 2 Clove Crescent</t>
  </si>
  <si>
    <t>Lebara Mobile Limited  London        GBR</t>
  </si>
  <si>
    <t>tx_0000Aht05d3Jb5egBMs6Gv</t>
  </si>
  <si>
    <t>tx_0000Aht0k1PCTMkGaNQgPk</t>
  </si>
  <si>
    <t>tx_0000Ahy1VbQZKfW5dCtWPB</t>
  </si>
  <si>
    <t>tx_0000AhytWr6ZvMeOhxF38l</t>
  </si>
  <si>
    <t>Travel charge for Thursday, 16 May</t>
  </si>
  <si>
    <t>tx_0000Ai0fgMOVx0BoonnIQb</t>
  </si>
  <si>
    <t>C Oladipo</t>
  </si>
  <si>
    <t>Pelumi</t>
  </si>
  <si>
    <t>tx_0000Ai0jwHZG40Fe0Dk68Q</t>
  </si>
  <si>
    <t>Friary Estate</t>
  </si>
  <si>
    <t>WM MORRISONS           LONDON        GBR</t>
  </si>
  <si>
    <t>tx_0000Ai2zynq929uvujS1z7</t>
  </si>
  <si>
    <t>Travel charge for Saturday, 18 May</t>
  </si>
  <si>
    <t>tx_0000Ai301aDU8rrkMQwEJV</t>
  </si>
  <si>
    <t>Peckham Wash And Dry</t>
  </si>
  <si>
    <t>137 Peckham High Street</t>
  </si>
  <si>
    <t>PECKHAM WASH AND DRY   LONDON  SE15  GBR</t>
  </si>
  <si>
    <t>tx_0000Ai35Tyu6RqVDLZEpDl</t>
  </si>
  <si>
    <t>tx_0000Ai37KxkLa7UCrGBgDh</t>
  </si>
  <si>
    <t>tx_0000Ai3CeJpMD2ZQhIOXIX</t>
  </si>
  <si>
    <t>SULAT AJIBOYE</t>
  </si>
  <si>
    <t>Kafrent</t>
  </si>
  <si>
    <t>tx_0000Ai6yCrtVKnVX5UJ8IT</t>
  </si>
  <si>
    <t>tx_0000Ai7AyYVvtKuezlEwXx</t>
  </si>
  <si>
    <t>Travel charge for Monday, 20 May</t>
  </si>
  <si>
    <t>tx_0000Ai7pEa9NZXXhHVIFHd</t>
  </si>
  <si>
    <t>tx_0000Ai91XooQfyv029LjXd</t>
  </si>
  <si>
    <t>AYILEKA C A</t>
  </si>
  <si>
    <t>Caroline</t>
  </si>
  <si>
    <t>tx_0000AiB420tst0nvj9DiOv</t>
  </si>
  <si>
    <t>tx_0000AiBEUlYi0J7DDpJ7wX</t>
  </si>
  <si>
    <t>ASIWAJU B T</t>
  </si>
  <si>
    <t>tx_0000AiBKbldSiTw0KK3Zid</t>
  </si>
  <si>
    <t>Travel charge for Wednesday, 22 May</t>
  </si>
  <si>
    <t>tx_0000AiBmL7EnwaRCXWTief</t>
  </si>
  <si>
    <t>tx_0000AiBpnoXqp1M5zmllfl</t>
  </si>
  <si>
    <t>tx_0000AiD0dC6GCLS5ONFa0v</t>
  </si>
  <si>
    <t>tx_0000AiD1uqf4kDMOCUYco0</t>
  </si>
  <si>
    <t>tx_0000AiEI4pdlBmMZl7YUwz</t>
  </si>
  <si>
    <t>Jimoh Mary</t>
  </si>
  <si>
    <t>MRS JIMOH</t>
  </si>
  <si>
    <t>tx_0000AiETXCl1vqXp3fi43d</t>
  </si>
  <si>
    <t>tx_0000AiHZ19KEL8fmLV9UfL</t>
  </si>
  <si>
    <t>Travel charge for Saturday, 25 May</t>
  </si>
  <si>
    <t>tx_0000AiHiFXygNWv3ubFdYI</t>
  </si>
  <si>
    <t>tx_0000AiHytNhdbACAmw21rN</t>
  </si>
  <si>
    <t>F Richards</t>
  </si>
  <si>
    <t>FAUSAT</t>
  </si>
  <si>
    <t>tx_0000AiI1Acc5cAIO3iSwZV</t>
  </si>
  <si>
    <t>Adenubi T</t>
  </si>
  <si>
    <t>Tokunbo</t>
  </si>
  <si>
    <t>tx_0000AiIKNU9cH7LsFmC2c5</t>
  </si>
  <si>
    <t>Creams Cafe</t>
  </si>
  <si>
    <t>ðŸ¦</t>
  </si>
  <si>
    <t xml:space="preserve">110 PECKHAM HIGH STREET  </t>
  </si>
  <si>
    <t>CREAMS CAFE            LONDON  SE15  GBR</t>
  </si>
  <si>
    <t>tx_0000AiIOOOvNbW2y5rmvC6</t>
  </si>
  <si>
    <t>servers</t>
  </si>
  <si>
    <t>tx_0000AiJH51KObdO5qGqUQT</t>
  </si>
  <si>
    <t>Travel charge for Monday, 27 May</t>
  </si>
  <si>
    <t>tx_0000AiNtA8tuS3wx1JAo78</t>
  </si>
  <si>
    <t>OLUWATOYIN E IBRAHEEM</t>
  </si>
  <si>
    <t>tx_0000AiPlIXbS5AMpzmcnQ1</t>
  </si>
  <si>
    <t>tx_0000AiPsblB8X3U18GgJmc</t>
  </si>
  <si>
    <t>Travel charge for Wednesday, 29 May</t>
  </si>
  <si>
    <t>tx_0000AiQcRf1TA1SCaRiHj7</t>
  </si>
  <si>
    <t>tx_0000AiRalp6dNL3Vk3rmwj</t>
  </si>
  <si>
    <t>tx_0000AiRbAEGtSjQ0dxTm9h</t>
  </si>
  <si>
    <t>tx_0000AiRuZ14bZHszywEnU9</t>
  </si>
  <si>
    <t>Travel charge for Thursday, 30 May</t>
  </si>
  <si>
    <t>tx_0000AiSQGUfuTz1E4yM8Lx</t>
  </si>
  <si>
    <t xml:space="preserve">Months </t>
  </si>
  <si>
    <t>Days</t>
  </si>
  <si>
    <t>Credit</t>
  </si>
  <si>
    <t>Debit</t>
  </si>
  <si>
    <t>C Services</t>
  </si>
  <si>
    <t>Categories</t>
  </si>
  <si>
    <t>Personnal Care</t>
  </si>
  <si>
    <t>Eating Out</t>
  </si>
  <si>
    <t>Home Accessories</t>
  </si>
  <si>
    <t>Health</t>
  </si>
  <si>
    <t>Helping Hands</t>
  </si>
  <si>
    <t>Familly</t>
  </si>
  <si>
    <t>Savings</t>
  </si>
  <si>
    <t>Business Assets</t>
  </si>
  <si>
    <t>Debt</t>
  </si>
  <si>
    <t>Return</t>
  </si>
  <si>
    <t>Rent</t>
  </si>
  <si>
    <t>Airtime</t>
  </si>
  <si>
    <t>School</t>
  </si>
  <si>
    <t>Foods</t>
  </si>
  <si>
    <t>Loan</t>
  </si>
  <si>
    <t>Laundry</t>
  </si>
  <si>
    <t>DBS</t>
  </si>
  <si>
    <t>Transacsiton Status</t>
  </si>
  <si>
    <t>Row Labels</t>
  </si>
  <si>
    <t>Grand Total</t>
  </si>
  <si>
    <t>Sum of Amount</t>
  </si>
  <si>
    <t>February</t>
  </si>
  <si>
    <t>March</t>
  </si>
  <si>
    <t>April</t>
  </si>
  <si>
    <t>May</t>
  </si>
  <si>
    <t>Monday</t>
  </si>
  <si>
    <t>Tuesday</t>
  </si>
  <si>
    <t>Wednesday</t>
  </si>
  <si>
    <t>Thursday</t>
  </si>
  <si>
    <t>Friday</t>
  </si>
  <si>
    <t>Saturday</t>
  </si>
  <si>
    <t>Sunday</t>
  </si>
  <si>
    <t xml:space="preserve">Quarterly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</si>
</sst>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[Monzo Data Export - CSV (Wednesday, February 19th, 2025) (Autosaved).xlsx]Transaction Trend!PivotTable5</c:name>
    <c:fmtId val="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Transactions</a:t>
            </a:r>
            <a:r>
              <a:rPr lang="en-US" b="1" baseline="0">
                <a:solidFill>
                  <a:schemeClr val="tx1"/>
                </a:solidFill>
              </a:rPr>
              <a:t> Trends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4">
              <a:shade val="76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'Transaction Trend'!$B$3</c:f>
              <c:strCache>
                <c:ptCount val="1"/>
                <c:pt idx="0">
                  <c:v>Total</c:v>
                </c:pt>
              </c:strCache>
            </c:strRef>
          </c:tx>
          <c:dPt>
            <c:idx val="0"/>
            <c:bubble3D val="0"/>
            <c:spPr>
              <a:solidFill>
                <a:schemeClr val="accent4">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D84-4E36-AB7F-CAF7A6CE44A0}"/>
              </c:ext>
            </c:extLst>
          </c:dPt>
          <c:dPt>
            <c:idx val="1"/>
            <c:bubble3D val="0"/>
            <c:spPr>
              <a:solidFill>
                <a:schemeClr val="accent4">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D84-4E36-AB7F-CAF7A6CE44A0}"/>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'Transaction Trend'!$A$4:$A$6</c:f>
              <c:strCache>
                <c:ptCount val="2"/>
                <c:pt idx="0">
                  <c:v>Credit</c:v>
                </c:pt>
                <c:pt idx="1">
                  <c:v>Debit</c:v>
                </c:pt>
              </c:strCache>
            </c:strRef>
          </c:cat>
          <c:val>
            <c:numRef>
              <c:f>'Transaction Trend'!$B$4:$B$6</c:f>
              <c:numCache>
                <c:formatCode>General</c:formatCode>
                <c:ptCount val="2"/>
                <c:pt idx="0">
                  <c:v>14019.210000000001</c:v>
                </c:pt>
                <c:pt idx="1">
                  <c:v>12852.219999999996</c:v>
                </c:pt>
              </c:numCache>
            </c:numRef>
          </c:val>
          <c:extLst>
            <c:ext xmlns:c16="http://schemas.microsoft.com/office/drawing/2014/chart" uri="{C3380CC4-5D6E-409C-BE32-E72D297353CC}">
              <c16:uniqueId val="{00000000-7A53-4A0F-A5B6-EEDB617D986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[Monzo Data Export - CSV (Wednesday, February 19th, 2025) (Autosaved).xlsx]Spending by Category!PivotTable9</c:name>
    <c:fmtId val="3"/>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b="1">
                <a:solidFill>
                  <a:schemeClr val="tx1"/>
                </a:solidFill>
              </a:rPr>
              <a:t>Spending</a:t>
            </a:r>
            <a:r>
              <a:rPr lang="en-US" b="1" baseline="0">
                <a:solidFill>
                  <a:schemeClr val="tx1"/>
                </a:solidFill>
              </a:rPr>
              <a:t> By Category</a:t>
            </a:r>
            <a:endParaRPr lang="en-US" b="1">
              <a:solidFill>
                <a:schemeClr val="tx1"/>
              </a:solidFill>
            </a:endParaRPr>
          </a:p>
        </c:rich>
      </c:tx>
      <c:layout>
        <c:manualLayout>
          <c:xMode val="edge"/>
          <c:yMode val="edge"/>
          <c:x val="0.28096219931271482"/>
          <c:y val="2.4844720496894408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'Spending by Category'!$B$3</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'Spending by Category'!$A$4:$A$27</c:f>
              <c:strCache>
                <c:ptCount val="23"/>
                <c:pt idx="0">
                  <c:v>Airtime</c:v>
                </c:pt>
                <c:pt idx="1">
                  <c:v>Business Assets</c:v>
                </c:pt>
                <c:pt idx="2">
                  <c:v>C Services</c:v>
                </c:pt>
                <c:pt idx="3">
                  <c:v>DBS</c:v>
                </c:pt>
                <c:pt idx="4">
                  <c:v>Debt</c:v>
                </c:pt>
                <c:pt idx="5">
                  <c:v>Eating Out</c:v>
                </c:pt>
                <c:pt idx="6">
                  <c:v>Familly</c:v>
                </c:pt>
                <c:pt idx="7">
                  <c:v>Foods</c:v>
                </c:pt>
                <c:pt idx="8">
                  <c:v>General</c:v>
                </c:pt>
                <c:pt idx="9">
                  <c:v>Groceries</c:v>
                </c:pt>
                <c:pt idx="10">
                  <c:v>Health</c:v>
                </c:pt>
                <c:pt idx="11">
                  <c:v>Helping Hands</c:v>
                </c:pt>
                <c:pt idx="12">
                  <c:v>Home Accessories</c:v>
                </c:pt>
                <c:pt idx="13">
                  <c:v>Income</c:v>
                </c:pt>
                <c:pt idx="14">
                  <c:v>Laundry</c:v>
                </c:pt>
                <c:pt idx="15">
                  <c:v>Loan</c:v>
                </c:pt>
                <c:pt idx="16">
                  <c:v>Personnal Care</c:v>
                </c:pt>
                <c:pt idx="17">
                  <c:v>Rent</c:v>
                </c:pt>
                <c:pt idx="18">
                  <c:v>Return</c:v>
                </c:pt>
                <c:pt idx="19">
                  <c:v>Savings</c:v>
                </c:pt>
                <c:pt idx="20">
                  <c:v>School</c:v>
                </c:pt>
                <c:pt idx="21">
                  <c:v>Shopping</c:v>
                </c:pt>
                <c:pt idx="22">
                  <c:v>Transport</c:v>
                </c:pt>
              </c:strCache>
            </c:strRef>
          </c:cat>
          <c:val>
            <c:numRef>
              <c:f>'Spending by Category'!$B$4:$B$27</c:f>
              <c:numCache>
                <c:formatCode>General</c:formatCode>
                <c:ptCount val="23"/>
                <c:pt idx="0">
                  <c:v>50</c:v>
                </c:pt>
                <c:pt idx="1">
                  <c:v>5248.77</c:v>
                </c:pt>
                <c:pt idx="2">
                  <c:v>11202</c:v>
                </c:pt>
                <c:pt idx="3">
                  <c:v>49.28</c:v>
                </c:pt>
                <c:pt idx="4">
                  <c:v>1140</c:v>
                </c:pt>
                <c:pt idx="5">
                  <c:v>60.250000000000007</c:v>
                </c:pt>
                <c:pt idx="6">
                  <c:v>873.6</c:v>
                </c:pt>
                <c:pt idx="7">
                  <c:v>72.989999999999995</c:v>
                </c:pt>
                <c:pt idx="8">
                  <c:v>170</c:v>
                </c:pt>
                <c:pt idx="9">
                  <c:v>110.80000000000001</c:v>
                </c:pt>
                <c:pt idx="10">
                  <c:v>55.870000000000005</c:v>
                </c:pt>
                <c:pt idx="11">
                  <c:v>450</c:v>
                </c:pt>
                <c:pt idx="12">
                  <c:v>1179.44</c:v>
                </c:pt>
                <c:pt idx="13">
                  <c:v>1376</c:v>
                </c:pt>
                <c:pt idx="14">
                  <c:v>13</c:v>
                </c:pt>
                <c:pt idx="15">
                  <c:v>935.8</c:v>
                </c:pt>
                <c:pt idx="16">
                  <c:v>110</c:v>
                </c:pt>
                <c:pt idx="17">
                  <c:v>150</c:v>
                </c:pt>
                <c:pt idx="18">
                  <c:v>341.67999999999995</c:v>
                </c:pt>
                <c:pt idx="19">
                  <c:v>2100</c:v>
                </c:pt>
                <c:pt idx="20">
                  <c:v>486.78</c:v>
                </c:pt>
                <c:pt idx="21">
                  <c:v>104.47</c:v>
                </c:pt>
                <c:pt idx="22">
                  <c:v>590.70000000000016</c:v>
                </c:pt>
              </c:numCache>
            </c:numRef>
          </c:val>
          <c:extLst>
            <c:ext xmlns:c16="http://schemas.microsoft.com/office/drawing/2014/chart" uri="{C3380CC4-5D6E-409C-BE32-E72D297353CC}">
              <c16:uniqueId val="{00000000-C363-48E4-BDFC-C9DD04DF6C5A}"/>
            </c:ext>
          </c:extLst>
        </c:ser>
        <c:dLbls>
          <c:dLblPos val="inEnd"/>
          <c:showLegendKey val="0"/>
          <c:showVal val="1"/>
          <c:showCatName val="0"/>
          <c:showSerName val="0"/>
          <c:showPercent val="0"/>
          <c:showBubbleSize val="0"/>
        </c:dLbls>
        <c:gapWidth val="100"/>
        <c:axId val="424992448"/>
        <c:axId val="425001304"/>
      </c:barChart>
      <c:catAx>
        <c:axId val="42499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5001304"/>
        <c:crosses val="autoZero"/>
        <c:auto val="1"/>
        <c:lblAlgn val="ctr"/>
        <c:lblOffset val="100"/>
        <c:noMultiLvlLbl val="0"/>
      </c:catAx>
      <c:valAx>
        <c:axId val="425001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499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[Monzo Data Export - CSV (Wednesday, February 19th, 2025) (Autosaved).xlsx]Months Trends!PivotTable6</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Months Trends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'Months Trends'!$B$3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'Months Trends'!$A$4:$A$8</c:f>
              <c:strCache>
                <c:ptCount val="4"/>
                <c:pt idx="0">
                  <c:v>February</c:v>
                </c:pt>
                <c:pt idx="1">
                  <c:v>March</c:v>
                </c:pt>
                <c:pt idx="2">
                  <c:v>April</c:v>
                </c:pt>
                <c:pt idx="3">
                  <c:v>May</c:v>
                </c:pt>
              </c:strCache>
            </c:strRef>
          </c:cat>
          <c:val>
            <c:numRef>
              <c:f>'Months Trends'!$B$4:$B$8</c:f>
              <c:numCache>
                <c:formatCode>General</c:formatCode>
                <c:ptCount val="4"/>
                <c:pt idx="0">
                  <c:v>2372.0600000000004</c:v>
                </c:pt>
                <c:pt idx="1">
                  <c:v>10986.73</c:v>
                </c:pt>
                <c:pt idx="2">
                  <c:v>6153.329999999999</c:v>
                </c:pt>
                <c:pt idx="3">
                  <c:v>7359.3099999999986</c:v>
                </c:pt>
              </c:numCache>
            </c:numRef>
          </c:val>
          <c:extLst>
            <c:ext xmlns:c16="http://schemas.microsoft.com/office/drawing/2014/chart" uri="{C3380CC4-5D6E-409C-BE32-E72D297353CC}">
              <c16:uniqueId val="{00000000-9D20-448E-BD3C-22673AF3C6B1}"/>
            </c:ext>
          </c:extLst>
        </c:ser>
        <c:dLbls>
          <c:dLblPos val="inEnd"/>
          <c:showLegendKey val="0"/>
          <c:showVal val="1"/>
          <c:showCatName val="0"/>
          <c:showSerName val="0"/>
          <c:showPercent val="0"/>
          <c:showBubbleSize val="0"/>
        </c:dLbls>
        <c:gapWidth val="65"/>
        <c:axId val="397242688"/>
        <c:axId val="397244656"/>
      </c:barChart>
      <c:catAx>
        <c:axId val="397242688"/>
        <c:scaling>
          <c:orientation val="minMax"/>
        </c:scaling>
        <c:delete val="0"/>
        <c:axPos val="b"/>
        <c:numFmt formatCode="&quot;£&quot;#,##0"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7244656"/>
        <c:crosses val="autoZero"/>
        <c:auto val="1"/>
        <c:lblAlgn val="ctr"/>
        <c:lblOffset val="100"/>
        <c:noMultiLvlLbl val="0"/>
      </c:catAx>
      <c:valAx>
        <c:axId val="397244656"/>
        <c:scaling>
          <c:orientation val="minMax"/>
        </c:scaling>
        <c:delete val="1"/>
        <c:axPos val="l"/>
        <c:numFmt formatCode="General" sourceLinked="1"/>
        <c:majorTickMark val="none"/>
        <c:minorTickMark val="none"/>
        <c:tickLblPos val="nextTo"/>
        <c:crossAx val="3972426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[Monzo Data Export - CSV (Wednesday, February 19th, 2025) (Autosaved).xlsx]Days Trends!PivotTable7</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Days Trends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'Days Trends'!$B$3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'Days Trends'!$A$4:$A$11</c:f>
              <c:strCache>
                <c:ptCount val="7"/>
                <c:pt idx="0">
                  <c:v>Monday</c:v>
                </c:pt>
                <c:pt idx="1">
                  <c:v>Tuesday</c:v>
                </c:pt>
                <c:pt idx="2">
                  <c:v>Wednesday</c:v>
                </c:pt>
                <c:pt idx="3">
                  <c:v>Thursday</c:v>
                </c:pt>
                <c:pt idx="4">
                  <c:v>Friday</c:v>
                </c:pt>
                <c:pt idx="5">
                  <c:v>Saturday</c:v>
                </c:pt>
                <c:pt idx="6">
                  <c:v>Sunday</c:v>
                </c:pt>
              </c:strCache>
            </c:strRef>
          </c:cat>
          <c:val>
            <c:numRef>
              <c:f>'Days Trends'!$B$4:$B$11</c:f>
              <c:numCache>
                <c:formatCode>General</c:formatCode>
                <c:ptCount val="7"/>
                <c:pt idx="0">
                  <c:v>1711.19</c:v>
                </c:pt>
                <c:pt idx="1">
                  <c:v>6291.1699999999983</c:v>
                </c:pt>
                <c:pt idx="2">
                  <c:v>2787.14</c:v>
                </c:pt>
                <c:pt idx="3">
                  <c:v>4163.409999999998</c:v>
                </c:pt>
                <c:pt idx="4">
                  <c:v>5368.73</c:v>
                </c:pt>
                <c:pt idx="5">
                  <c:v>2412.8299999999995</c:v>
                </c:pt>
                <c:pt idx="6">
                  <c:v>4136.9599999999991</c:v>
                </c:pt>
              </c:numCache>
            </c:numRef>
          </c:val>
          <c:extLst>
            <c:ext xmlns:c16="http://schemas.microsoft.com/office/drawing/2014/chart" uri="{C3380CC4-5D6E-409C-BE32-E72D297353CC}">
              <c16:uniqueId val="{00000000-074A-4B7B-A50C-21E037067FC4}"/>
            </c:ext>
          </c:extLst>
        </c:ser>
        <c:dLbls>
          <c:dLblPos val="inEnd"/>
          <c:showLegendKey val="0"/>
          <c:showVal val="1"/>
          <c:showCatName val="0"/>
          <c:showSerName val="0"/>
          <c:showPercent val="0"/>
          <c:showBubbleSize val="0"/>
        </c:dLbls>
        <c:gapWidth val="115"/>
        <c:overlap val="-20"/>
        <c:axId val="424972112"/>
        <c:axId val="424972440"/>
      </c:barChart>
      <c:catAx>
        <c:axId val="424972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72440"/>
        <c:crosses val="autoZero"/>
        <c:auto val="1"/>
        <c:lblAlgn val="ctr"/>
        <c:lblOffset val="100"/>
        <c:noMultiLvlLbl val="0"/>
      </c:catAx>
      <c:valAx>
        <c:axId val="424972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7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[Monzo Data Export - CSV (Wednesday, February 19th, 2025) (Autosaved).xlsx]Payement Type!PivotTable8</c:name>
    <c:fmtId val="33"/>
  </c:pivotSource>
  <c:chart>
    <c:title>
      <c:tx>
        <c:rich>
          <a:bodyPr rot="0" spcFirstLastPara="1" vertOverflow="ellipsis" vert="horz" wrap="square" anchor="ctr" anchorCtr="1"/>
          <a:lstStyle/>
          <a:p>
            <a:pPr>
              <a:defRPr sz="1800" b="0" i="0" u="none" strike="noStrike" kern="1200" cap="all" spc="150" baseline="0">
                <a:solidFill>
                  <a:schemeClr val="tx1"/>
                </a:solidFill>
                <a:latin typeface="+mn-lt"/>
                <a:ea typeface="+mn-ea"/>
                <a:cs typeface="+mn-cs"/>
              </a:defRPr>
            </a:pPr>
            <a:r>
              <a:rPr lang="en-GB" b="0">
                <a:solidFill>
                  <a:schemeClr val="tx1"/>
                </a:solidFill>
              </a:rPr>
              <a:t>Payement</a:t>
            </a:r>
            <a:r>
              <a:rPr lang="en-GB" b="0" baseline="0">
                <a:solidFill>
                  <a:schemeClr val="tx1"/>
                </a:solidFill>
              </a:rPr>
              <a:t> tYPE</a:t>
            </a:r>
          </a:p>
        </c:rich>
      </c:tx>
      <c:layout/>
      <c:overlay val="0"/>
      <c:spPr>
        <a:noFill/>
        <a:ln>
          <a:noFill/>
        </a:ln>
        <a:effectLst/>
      </c:spPr>
      <c:txPr>
        <a:bodyPr rot="0" spcFirstLastPara="1" vertOverflow="ellipsis" vert="horz" wrap="square" anchor="ctr" anchorCtr="1"/>
        <a:lstStyle/>
        <a:p>
          <a:pPr>
            <a:defRPr sz="1800" b="0" i="0" u="none" strike="noStrike" kern="1200" cap="all" spc="150" baseline="0">
              <a:solidFill>
                <a:schemeClr val="tx1"/>
              </a:solidFill>
              <a:latin typeface="+mn-lt"/>
              <a:ea typeface="+mn-ea"/>
              <a:cs typeface="+mn-cs"/>
            </a:defRPr>
          </a:pPr>
          <a:endParaRPr lang="en-US"/>
        </a:p>
      </c:txPr>
    </c:title>
    <c:autoTitleDeleted val="0"/>
    <c:pivotFmts>
      <c:pivotFmt>
        <c:idx val="0"/>
      </c:pivotFmt>
      <c:pivotFmt>
        <c:idx val="1"/>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'Payement Type'!$B$3</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'Payement Type'!$A$4:$A$6</c:f>
              <c:strCache>
                <c:ptCount val="2"/>
                <c:pt idx="0">
                  <c:v>Card payment</c:v>
                </c:pt>
                <c:pt idx="1">
                  <c:v>Faster payment</c:v>
                </c:pt>
              </c:strCache>
            </c:strRef>
          </c:cat>
          <c:val>
            <c:numRef>
              <c:f>'Payement Type'!$B$4:$B$6</c:f>
              <c:numCache>
                <c:formatCode>General</c:formatCode>
                <c:ptCount val="2"/>
                <c:pt idx="0">
                  <c:v>2384.679999999998</c:v>
                </c:pt>
                <c:pt idx="1">
                  <c:v>24486.75</c:v>
                </c:pt>
              </c:numCache>
            </c:numRef>
          </c:val>
          <c:extLst>
            <c:ext xmlns:c16="http://schemas.microsoft.com/office/drawing/2014/chart" uri="{C3380CC4-5D6E-409C-BE32-E72D297353CC}">
              <c16:uniqueId val="{00000000-D6DB-4996-AB93-A43D5B7AEE2E}"/>
            </c:ext>
          </c:extLst>
        </c:ser>
        <c:dLbls>
          <c:dLblPos val="inEnd"/>
          <c:showLegendKey val="0"/>
          <c:showVal val="1"/>
          <c:showCatName val="0"/>
          <c:showSerName val="0"/>
          <c:showPercent val="0"/>
          <c:showBubbleSize val="0"/>
        </c:dLbls>
        <c:gapWidth val="227"/>
        <c:overlap val="-48"/>
        <c:axId val="457553656"/>
        <c:axId val="457559560"/>
      </c:barChart>
      <c:catAx>
        <c:axId val="4575536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9560"/>
        <c:crosses val="autoZero"/>
        <c:auto val="1"/>
        <c:lblAlgn val="ctr"/>
        <c:lblOffset val="100"/>
        <c:noMultiLvlLbl val="0"/>
      </c:catAx>
      <c:valAx>
        <c:axId val="45755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[Monzo Data Export - CSV (Wednesday, February 19th, 2025) (Autosaved).xlsx]Spending by Category!PivotTable9</c:name>
    <c:fmtId val="0"/>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b="1">
                <a:solidFill>
                  <a:schemeClr val="tx1"/>
                </a:solidFill>
              </a:rPr>
              <a:t>Spending</a:t>
            </a:r>
            <a:r>
              <a:rPr lang="en-US" b="1" baseline="0">
                <a:solidFill>
                  <a:schemeClr val="tx1"/>
                </a:solidFill>
              </a:rPr>
              <a:t> By Category</a:t>
            </a:r>
            <a:endParaRPr lang="en-US" b="1">
              <a:solidFill>
                <a:schemeClr val="tx1"/>
              </a:solidFill>
            </a:endParaRPr>
          </a:p>
        </c:rich>
      </c:tx>
      <c:layout>
        <c:manualLayout>
          <c:xMode val="edge"/>
          <c:yMode val="edge"/>
          <c:x val="0.28096219931271482"/>
          <c:y val="2.4844720496894408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'Spending by Category'!$B$3</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'Spending by Category'!$A$4:$A$27</c:f>
              <c:strCache>
                <c:ptCount val="23"/>
                <c:pt idx="0">
                  <c:v>Airtime</c:v>
                </c:pt>
                <c:pt idx="1">
                  <c:v>Business Assets</c:v>
                </c:pt>
                <c:pt idx="2">
                  <c:v>C Services</c:v>
                </c:pt>
                <c:pt idx="3">
                  <c:v>DBS</c:v>
                </c:pt>
                <c:pt idx="4">
                  <c:v>Debt</c:v>
                </c:pt>
                <c:pt idx="5">
                  <c:v>Eating Out</c:v>
                </c:pt>
                <c:pt idx="6">
                  <c:v>Familly</c:v>
                </c:pt>
                <c:pt idx="7">
                  <c:v>Foods</c:v>
                </c:pt>
                <c:pt idx="8">
                  <c:v>General</c:v>
                </c:pt>
                <c:pt idx="9">
                  <c:v>Groceries</c:v>
                </c:pt>
                <c:pt idx="10">
                  <c:v>Health</c:v>
                </c:pt>
                <c:pt idx="11">
                  <c:v>Helping Hands</c:v>
                </c:pt>
                <c:pt idx="12">
                  <c:v>Home Accessories</c:v>
                </c:pt>
                <c:pt idx="13">
                  <c:v>Income</c:v>
                </c:pt>
                <c:pt idx="14">
                  <c:v>Laundry</c:v>
                </c:pt>
                <c:pt idx="15">
                  <c:v>Loan</c:v>
                </c:pt>
                <c:pt idx="16">
                  <c:v>Personnal Care</c:v>
                </c:pt>
                <c:pt idx="17">
                  <c:v>Rent</c:v>
                </c:pt>
                <c:pt idx="18">
                  <c:v>Return</c:v>
                </c:pt>
                <c:pt idx="19">
                  <c:v>Savings</c:v>
                </c:pt>
                <c:pt idx="20">
                  <c:v>School</c:v>
                </c:pt>
                <c:pt idx="21">
                  <c:v>Shopping</c:v>
                </c:pt>
                <c:pt idx="22">
                  <c:v>Transport</c:v>
                </c:pt>
              </c:strCache>
            </c:strRef>
          </c:cat>
          <c:val>
            <c:numRef>
              <c:f>'Spending by Category'!$B$4:$B$27</c:f>
              <c:numCache>
                <c:formatCode>General</c:formatCode>
                <c:ptCount val="23"/>
                <c:pt idx="0">
                  <c:v>50</c:v>
                </c:pt>
                <c:pt idx="1">
                  <c:v>5248.77</c:v>
                </c:pt>
                <c:pt idx="2">
                  <c:v>11202</c:v>
                </c:pt>
                <c:pt idx="3">
                  <c:v>49.28</c:v>
                </c:pt>
                <c:pt idx="4">
                  <c:v>1140</c:v>
                </c:pt>
                <c:pt idx="5">
                  <c:v>60.250000000000007</c:v>
                </c:pt>
                <c:pt idx="6">
                  <c:v>873.6</c:v>
                </c:pt>
                <c:pt idx="7">
                  <c:v>72.989999999999995</c:v>
                </c:pt>
                <c:pt idx="8">
                  <c:v>170</c:v>
                </c:pt>
                <c:pt idx="9">
                  <c:v>110.80000000000001</c:v>
                </c:pt>
                <c:pt idx="10">
                  <c:v>55.870000000000005</c:v>
                </c:pt>
                <c:pt idx="11">
                  <c:v>450</c:v>
                </c:pt>
                <c:pt idx="12">
                  <c:v>1179.44</c:v>
                </c:pt>
                <c:pt idx="13">
                  <c:v>1376</c:v>
                </c:pt>
                <c:pt idx="14">
                  <c:v>13</c:v>
                </c:pt>
                <c:pt idx="15">
                  <c:v>935.8</c:v>
                </c:pt>
                <c:pt idx="16">
                  <c:v>110</c:v>
                </c:pt>
                <c:pt idx="17">
                  <c:v>150</c:v>
                </c:pt>
                <c:pt idx="18">
                  <c:v>341.67999999999995</c:v>
                </c:pt>
                <c:pt idx="19">
                  <c:v>2100</c:v>
                </c:pt>
                <c:pt idx="20">
                  <c:v>486.78</c:v>
                </c:pt>
                <c:pt idx="21">
                  <c:v>104.47</c:v>
                </c:pt>
                <c:pt idx="22">
                  <c:v>590.70000000000016</c:v>
                </c:pt>
              </c:numCache>
            </c:numRef>
          </c:val>
          <c:extLst>
            <c:ext xmlns:c16="http://schemas.microsoft.com/office/drawing/2014/chart" uri="{C3380CC4-5D6E-409C-BE32-E72D297353CC}">
              <c16:uniqueId val="{00000000-15E2-4A50-8737-C45B89114377}"/>
            </c:ext>
          </c:extLst>
        </c:ser>
        <c:dLbls>
          <c:dLblPos val="inEnd"/>
          <c:showLegendKey val="0"/>
          <c:showVal val="1"/>
          <c:showCatName val="0"/>
          <c:showSerName val="0"/>
          <c:showPercent val="0"/>
          <c:showBubbleSize val="0"/>
        </c:dLbls>
        <c:gapWidth val="100"/>
        <c:axId val="424992448"/>
        <c:axId val="425001304"/>
      </c:barChart>
      <c:catAx>
        <c:axId val="42499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5001304"/>
        <c:crosses val="autoZero"/>
        <c:auto val="1"/>
        <c:lblAlgn val="ctr"/>
        <c:lblOffset val="100"/>
        <c:noMultiLvlLbl val="0"/>
      </c:catAx>
      <c:valAx>
        <c:axId val="425001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2499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[Monzo Data Export - CSV (Wednesday, February 19th, 2025) (Autosaved).xlsx]Transaction Trend!PivotTable5</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Transactions</a:t>
            </a:r>
            <a:r>
              <a:rPr lang="en-US" b="1" baseline="0">
                <a:solidFill>
                  <a:schemeClr val="tx1"/>
                </a:solidFill>
              </a:rPr>
              <a:t> Trends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hade val="76000"/>
            </a:schemeClr>
          </a:solidFill>
          <a:ln w="25400">
            <a:solidFill>
              <a:schemeClr val="lt1"/>
            </a:solidFill>
          </a:ln>
          <a:effectLst/>
          <a:sp3d contourW="25400">
            <a:contourClr>
              <a:schemeClr val="lt1"/>
            </a:contourClr>
          </a:sp3d>
        </c:spPr>
      </c:pivotFmt>
      <c:pivotFmt>
        <c:idx val="4"/>
        <c:spPr>
          <a:solidFill>
            <a:schemeClr val="accent4">
              <a:tint val="77000"/>
            </a:schemeClr>
          </a:solidFill>
          <a:ln w="25400">
            <a:solidFill>
              <a:schemeClr val="lt1"/>
            </a:solidFill>
          </a:ln>
          <a:effectLst/>
          <a:sp3d contourW="25400">
            <a:contourClr>
              <a:schemeClr val="lt1"/>
            </a:contourClr>
          </a:sp3d>
        </c:spPr>
      </c:pivotFmt>
      <c:pivotFmt>
        <c:idx val="5"/>
        <c:spPr>
          <a:solidFill>
            <a:schemeClr val="accent4"/>
          </a:solidFill>
          <a:ln w="25400">
            <a:solidFill>
              <a:schemeClr val="lt1"/>
            </a:solidFill>
          </a:ln>
          <a:effectLst/>
          <a:sp3d contourW="25400">
            <a:contourClr>
              <a:schemeClr val="lt1"/>
            </a:contourClr>
          </a:sp3d>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4">
              <a:shade val="76000"/>
            </a:schemeClr>
          </a:solidFill>
          <a:ln w="25400">
            <a:solidFill>
              <a:schemeClr val="lt1"/>
            </a:solidFill>
          </a:ln>
          <a:effectLst/>
          <a:sp3d contourW="25400">
            <a:contourClr>
              <a:schemeClr val="lt1"/>
            </a:contourClr>
          </a:sp3d>
        </c:spPr>
      </c:pivotFmt>
      <c:pivotFmt>
        <c:idx val="7"/>
        <c:spPr>
          <a:solidFill>
            <a:schemeClr val="accent4">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'Transaction Trend'!$B$3</c:f>
              <c:strCache>
                <c:ptCount val="1"/>
                <c:pt idx="0">
                  <c:v>Total</c:v>
                </c:pt>
              </c:strCache>
            </c:strRef>
          </c:tx>
          <c:dPt>
            <c:idx val="0"/>
            <c:bubble3D val="0"/>
            <c:spPr>
              <a:solidFill>
                <a:schemeClr val="accent4">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2B-4E58-842F-E03DCBFE9E22}"/>
              </c:ext>
            </c:extLst>
          </c:dPt>
          <c:dPt>
            <c:idx val="1"/>
            <c:bubble3D val="0"/>
            <c:spPr>
              <a:solidFill>
                <a:schemeClr val="accent4">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2B-4E58-842F-E03DCBFE9E22}"/>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'Transaction Trend'!$A$4:$A$6</c:f>
              <c:strCache>
                <c:ptCount val="2"/>
                <c:pt idx="0">
                  <c:v>Credit</c:v>
                </c:pt>
                <c:pt idx="1">
                  <c:v>Debit</c:v>
                </c:pt>
              </c:strCache>
            </c:strRef>
          </c:cat>
          <c:val>
            <c:numRef>
              <c:f>'Transaction Trend'!$B$4:$B$6</c:f>
              <c:numCache>
                <c:formatCode>General</c:formatCode>
                <c:ptCount val="2"/>
                <c:pt idx="0">
                  <c:v>14019.210000000001</c:v>
                </c:pt>
                <c:pt idx="1">
                  <c:v>12852.219999999996</c:v>
                </c:pt>
              </c:numCache>
            </c:numRef>
          </c:val>
          <c:extLst>
            <c:ext xmlns:c16="http://schemas.microsoft.com/office/drawing/2014/chart" uri="{C3380CC4-5D6E-409C-BE32-E72D297353CC}">
              <c16:uniqueId val="{00000004-992B-4E58-842F-E03DCBFE9E2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[Monzo Data Export - CSV (Wednesday, February 19th, 2025) (Autosaved).xlsx]Months Trends!PivotTable6</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Months Trends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'Months Trends'!$B$3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'Months Trends'!$A$4:$A$8</c:f>
              <c:strCache>
                <c:ptCount val="4"/>
                <c:pt idx="0">
                  <c:v>February</c:v>
                </c:pt>
                <c:pt idx="1">
                  <c:v>March</c:v>
                </c:pt>
                <c:pt idx="2">
                  <c:v>April</c:v>
                </c:pt>
                <c:pt idx="3">
                  <c:v>May</c:v>
                </c:pt>
              </c:strCache>
            </c:strRef>
          </c:cat>
          <c:val>
            <c:numRef>
              <c:f>'Months Trends'!$B$4:$B$8</c:f>
              <c:numCache>
                <c:formatCode>General</c:formatCode>
                <c:ptCount val="4"/>
                <c:pt idx="0">
                  <c:v>2372.0600000000004</c:v>
                </c:pt>
                <c:pt idx="1">
                  <c:v>10986.73</c:v>
                </c:pt>
                <c:pt idx="2">
                  <c:v>6153.329999999999</c:v>
                </c:pt>
                <c:pt idx="3">
                  <c:v>7359.3099999999986</c:v>
                </c:pt>
              </c:numCache>
            </c:numRef>
          </c:val>
          <c:extLst>
            <c:ext xmlns:c16="http://schemas.microsoft.com/office/drawing/2014/chart" uri="{C3380CC4-5D6E-409C-BE32-E72D297353CC}">
              <c16:uniqueId val="{00000000-6613-44AD-9822-964CD1F134EF}"/>
            </c:ext>
          </c:extLst>
        </c:ser>
        <c:dLbls>
          <c:dLblPos val="inEnd"/>
          <c:showLegendKey val="0"/>
          <c:showVal val="1"/>
          <c:showCatName val="0"/>
          <c:showSerName val="0"/>
          <c:showPercent val="0"/>
          <c:showBubbleSize val="0"/>
        </c:dLbls>
        <c:gapWidth val="65"/>
        <c:axId val="397242688"/>
        <c:axId val="397244656"/>
      </c:barChart>
      <c:catAx>
        <c:axId val="397242688"/>
        <c:scaling>
          <c:orientation val="minMax"/>
        </c:scaling>
        <c:delete val="0"/>
        <c:axPos val="b"/>
        <c:numFmt formatCode="&quot;£&quot;#,##0"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7244656"/>
        <c:crosses val="autoZero"/>
        <c:auto val="1"/>
        <c:lblAlgn val="ctr"/>
        <c:lblOffset val="100"/>
        <c:noMultiLvlLbl val="0"/>
      </c:catAx>
      <c:valAx>
        <c:axId val="397244656"/>
        <c:scaling>
          <c:orientation val="minMax"/>
        </c:scaling>
        <c:delete val="1"/>
        <c:axPos val="l"/>
        <c:numFmt formatCode="General" sourceLinked="1"/>
        <c:majorTickMark val="none"/>
        <c:minorTickMark val="none"/>
        <c:tickLblPos val="nextTo"/>
        <c:crossAx val="3972426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[Monzo Data Export - CSV (Wednesday, February 19th, 2025) (Autosaved).xlsx]Days Trends!PivotTable7</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Days Trends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'Days Trends'!$B$3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'Days Trends'!$A$4:$A$11</c:f>
              <c:strCache>
                <c:ptCount val="7"/>
                <c:pt idx="0">
                  <c:v>Monday</c:v>
                </c:pt>
                <c:pt idx="1">
                  <c:v>Tuesday</c:v>
                </c:pt>
                <c:pt idx="2">
                  <c:v>Wednesday</c:v>
                </c:pt>
                <c:pt idx="3">
                  <c:v>Thursday</c:v>
                </c:pt>
                <c:pt idx="4">
                  <c:v>Friday</c:v>
                </c:pt>
                <c:pt idx="5">
                  <c:v>Saturday</c:v>
                </c:pt>
                <c:pt idx="6">
                  <c:v>Sunday</c:v>
                </c:pt>
              </c:strCache>
            </c:strRef>
          </c:cat>
          <c:val>
            <c:numRef>
              <c:f>'Days Trends'!$B$4:$B$11</c:f>
              <c:numCache>
                <c:formatCode>General</c:formatCode>
                <c:ptCount val="7"/>
                <c:pt idx="0">
                  <c:v>1711.19</c:v>
                </c:pt>
                <c:pt idx="1">
                  <c:v>6291.1699999999983</c:v>
                </c:pt>
                <c:pt idx="2">
                  <c:v>2787.14</c:v>
                </c:pt>
                <c:pt idx="3">
                  <c:v>4163.409999999998</c:v>
                </c:pt>
                <c:pt idx="4">
                  <c:v>5368.73</c:v>
                </c:pt>
                <c:pt idx="5">
                  <c:v>2412.8299999999995</c:v>
                </c:pt>
                <c:pt idx="6">
                  <c:v>4136.9599999999991</c:v>
                </c:pt>
              </c:numCache>
            </c:numRef>
          </c:val>
          <c:extLst>
            <c:ext xmlns:c16="http://schemas.microsoft.com/office/drawing/2014/chart" uri="{C3380CC4-5D6E-409C-BE32-E72D297353CC}">
              <c16:uniqueId val="{00000000-6DF6-43C8-8493-70A7FD3C1A40}"/>
            </c:ext>
          </c:extLst>
        </c:ser>
        <c:dLbls>
          <c:dLblPos val="inEnd"/>
          <c:showLegendKey val="0"/>
          <c:showVal val="1"/>
          <c:showCatName val="0"/>
          <c:showSerName val="0"/>
          <c:showPercent val="0"/>
          <c:showBubbleSize val="0"/>
        </c:dLbls>
        <c:gapWidth val="115"/>
        <c:overlap val="-20"/>
        <c:axId val="424972112"/>
        <c:axId val="424972440"/>
      </c:barChart>
      <c:catAx>
        <c:axId val="424972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72440"/>
        <c:crosses val="autoZero"/>
        <c:auto val="1"/>
        <c:lblAlgn val="ctr"/>
        <c:lblOffset val="100"/>
        <c:noMultiLvlLbl val="0"/>
      </c:catAx>
      <c:valAx>
        <c:axId val="424972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7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[Monzo Data Export - CSV (Wednesday, February 19th, 2025) (Autosaved).xlsx]Payement Type!PivotTable8</c:name>
    <c:fmtId val="36"/>
  </c:pivotSource>
  <c:chart>
    <c:title>
      <c:tx>
        <c:rich>
          <a:bodyPr rot="0" spcFirstLastPara="1" vertOverflow="ellipsis" vert="horz" wrap="square" anchor="ctr" anchorCtr="1"/>
          <a:lstStyle/>
          <a:p>
            <a:pPr>
              <a:defRPr sz="1800" b="0" i="0" u="none" strike="noStrike" kern="1200" cap="all" spc="150" baseline="0">
                <a:solidFill>
                  <a:schemeClr val="tx1"/>
                </a:solidFill>
                <a:latin typeface="+mn-lt"/>
                <a:ea typeface="+mn-ea"/>
                <a:cs typeface="+mn-cs"/>
              </a:defRPr>
            </a:pPr>
            <a:r>
              <a:rPr lang="en-GB" b="0">
                <a:solidFill>
                  <a:schemeClr val="tx1"/>
                </a:solidFill>
              </a:rPr>
              <a:t>Payement</a:t>
            </a:r>
            <a:r>
              <a:rPr lang="en-GB" b="0" baseline="0">
                <a:solidFill>
                  <a:schemeClr val="tx1"/>
                </a:solidFill>
              </a:rPr>
              <a:t> tYPE</a:t>
            </a:r>
          </a:p>
        </c:rich>
      </c:tx>
      <c:layout/>
      <c:overlay val="0"/>
      <c:spPr>
        <a:noFill/>
        <a:ln>
          <a:noFill/>
        </a:ln>
        <a:effectLst/>
      </c:spPr>
      <c:txPr>
        <a:bodyPr rot="0" spcFirstLastPara="1" vertOverflow="ellipsis" vert="horz" wrap="square" anchor="ctr" anchorCtr="1"/>
        <a:lstStyle/>
        <a:p>
          <a:pPr>
            <a:defRPr sz="1800" b="0" i="0" u="none" strike="noStrike" kern="1200" cap="all" spc="150" baseline="0">
              <a:solidFill>
                <a:schemeClr val="tx1"/>
              </a:solidFill>
              <a:latin typeface="+mn-lt"/>
              <a:ea typeface="+mn-ea"/>
              <a:cs typeface="+mn-cs"/>
            </a:defRPr>
          </a:pPr>
          <a:endParaRPr lang="en-US"/>
        </a:p>
      </c:txPr>
    </c:title>
    <c:autoTitleDeleted val="0"/>
    <c:pivotFmts>
      <c:pivotFmt>
        <c:idx val="0"/>
      </c:pivotFmt>
      <c:pivotFmt>
        <c:idx val="1"/>
        <c:spPr>
          <a:pattFill prst="narVert">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'Payement Type'!$B$3</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'Payement Type'!$A$4:$A$6</c:f>
              <c:strCache>
                <c:ptCount val="2"/>
                <c:pt idx="0">
                  <c:v>Card payment</c:v>
                </c:pt>
                <c:pt idx="1">
                  <c:v>Faster payment</c:v>
                </c:pt>
              </c:strCache>
            </c:strRef>
          </c:cat>
          <c:val>
            <c:numRef>
              <c:f>'Payement Type'!$B$4:$B$6</c:f>
              <c:numCache>
                <c:formatCode>General</c:formatCode>
                <c:ptCount val="2"/>
                <c:pt idx="0">
                  <c:v>2384.679999999998</c:v>
                </c:pt>
                <c:pt idx="1">
                  <c:v>24486.75</c:v>
                </c:pt>
              </c:numCache>
            </c:numRef>
          </c:val>
          <c:extLst>
            <c:ext xmlns:c16="http://schemas.microsoft.com/office/drawing/2014/chart" uri="{C3380CC4-5D6E-409C-BE32-E72D297353CC}">
              <c16:uniqueId val="{00000000-E463-4C12-8DD5-0DB0993E21EA}"/>
            </c:ext>
          </c:extLst>
        </c:ser>
        <c:dLbls>
          <c:dLblPos val="inEnd"/>
          <c:showLegendKey val="0"/>
          <c:showVal val="1"/>
          <c:showCatName val="0"/>
          <c:showSerName val="0"/>
          <c:showPercent val="0"/>
          <c:showBubbleSize val="0"/>
        </c:dLbls>
        <c:gapWidth val="227"/>
        <c:overlap val="-48"/>
        <c:axId val="457553656"/>
        <c:axId val="457559560"/>
      </c:barChart>
      <c:catAx>
        <c:axId val="4575536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9560"/>
        <c:crosses val="autoZero"/>
        <c:auto val="1"/>
        <c:lblAlgn val="ctr"/>
        <c:lblOffset val="100"/>
        <c:noMultiLvlLbl val="0"/>
      </c:catAx>
      <c:valAx>
        <c:axId val="45755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5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xdr:colOff>
      <xdr:row>1</xdr:row>
      <xdr:rowOff>9525</xdr:rowOff>
    </xdr:from>
    <xdr:to>
      <xdr:col>9</xdr:col>
      <xdr:colOff>504825</xdr:colOff>
      <xdr:row>15</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2</xdr:row>
      <xdr:rowOff>9526</xdr:rowOff>
    </xdr:from>
    <xdr:to>
      <xdr:col>14</xdr:col>
      <xdr:colOff>28575</xdr:colOff>
      <xdr:row>15</xdr:row>
      <xdr:rowOff>66676</xdr:rowOff>
    </xdr:to>
    <mc:AlternateContent xmlns:mc="http://schemas.openxmlformats.org/markup-compatibility/2006" xmlns:a14="http://schemas.microsoft.com/office/drawing/2010/main">
      <mc:Choice Requires="a14">
        <xdr:graphicFrame macro="">
          <xdr:nvGraphicFramePr>
            <xdr:cNvPr id="4" name="Amount"/>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7381875" y="390526"/>
              <a:ext cx="1828800" cy="2533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180975</xdr:colOff>
      <xdr:row>2</xdr:row>
      <xdr:rowOff>0</xdr:rowOff>
    </xdr:from>
    <xdr:to>
      <xdr:col>17</xdr:col>
      <xdr:colOff>180975</xdr:colOff>
      <xdr:row>15</xdr:row>
      <xdr:rowOff>47625</xdr:rowOff>
    </xdr:to>
    <mc:AlternateContent xmlns:mc="http://schemas.openxmlformats.org/markup-compatibility/2006" xmlns:a14="http://schemas.microsoft.com/office/drawing/2010/main">
      <mc:Choice Requires="a14">
        <xdr:graphicFrame macro="">
          <xdr:nvGraphicFramePr>
            <xdr:cNvPr id="5" name="Transacsiton Status"/>
            <xdr:cNvGraphicFramePr/>
          </xdr:nvGraphicFramePr>
          <xdr:xfrm>
            <a:off x="0" y="0"/>
            <a:ext cx="0" cy="0"/>
          </xdr:xfrm>
          <a:graphic>
            <a:graphicData uri="http://schemas.microsoft.com/office/drawing/2010/slicer">
              <sle:slicer xmlns:sle="http://schemas.microsoft.com/office/drawing/2010/slicer" name="Transacsiton Status"/>
            </a:graphicData>
          </a:graphic>
        </xdr:graphicFrame>
      </mc:Choice>
      <mc:Fallback xmlns="">
        <xdr:sp macro="" textlink="">
          <xdr:nvSpPr>
            <xdr:cNvPr id="0" name=""/>
            <xdr:cNvSpPr>
              <a:spLocks noTextEdit="1"/>
            </xdr:cNvSpPr>
          </xdr:nvSpPr>
          <xdr:spPr>
            <a:xfrm>
              <a:off x="9363075" y="381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4761</xdr:colOff>
      <xdr:row>1</xdr:row>
      <xdr:rowOff>14287</xdr:rowOff>
    </xdr:from>
    <xdr:to>
      <xdr:col>10</xdr:col>
      <xdr:colOff>314324</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1</xdr:row>
      <xdr:rowOff>19050</xdr:rowOff>
    </xdr:from>
    <xdr:to>
      <xdr:col>14</xdr:col>
      <xdr:colOff>38100</xdr:colOff>
      <xdr:row>8</xdr:row>
      <xdr:rowOff>142875</xdr:rowOff>
    </xdr:to>
    <mc:AlternateContent xmlns:mc="http://schemas.openxmlformats.org/markup-compatibility/2006" xmlns:a14="http://schemas.microsoft.com/office/drawing/2010/main">
      <mc:Choice Requires="a14">
        <xdr:graphicFrame macro="">
          <xdr:nvGraphicFramePr>
            <xdr:cNvPr id="3" name="Months "/>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7381875" y="209550"/>
              <a:ext cx="1838325"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xdr:colOff>
      <xdr:row>1</xdr:row>
      <xdr:rowOff>14287</xdr:rowOff>
    </xdr:from>
    <xdr:to>
      <xdr:col>10</xdr:col>
      <xdr:colOff>319087</xdr:colOff>
      <xdr:row>15</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409575</xdr:colOff>
      <xdr:row>1</xdr:row>
      <xdr:rowOff>66675</xdr:rowOff>
    </xdr:from>
    <xdr:to>
      <xdr:col>13</xdr:col>
      <xdr:colOff>409575</xdr:colOff>
      <xdr:row>14</xdr:row>
      <xdr:rowOff>114300</xdr:rowOff>
    </xdr:to>
    <mc:AlternateContent xmlns:mc="http://schemas.openxmlformats.org/markup-compatibility/2006" xmlns:a14="http://schemas.microsoft.com/office/drawing/2010/main">
      <mc:Choice Requires="a14">
        <xdr:graphicFrame macro="">
          <xdr:nvGraphicFramePr>
            <xdr:cNvPr id="3" name="Days"/>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7153275" y="2571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0</xdr:row>
      <xdr:rowOff>176212</xdr:rowOff>
    </xdr:from>
    <xdr:to>
      <xdr:col>10</xdr:col>
      <xdr:colOff>285750</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571500</xdr:colOff>
      <xdr:row>1</xdr:row>
      <xdr:rowOff>47625</xdr:rowOff>
    </xdr:from>
    <xdr:to>
      <xdr:col>14</xdr:col>
      <xdr:colOff>0</xdr:colOff>
      <xdr:row>6</xdr:row>
      <xdr:rowOff>28575</xdr:rowOff>
    </xdr:to>
    <mc:AlternateContent xmlns:mc="http://schemas.openxmlformats.org/markup-compatibility/2006" xmlns:a14="http://schemas.microsoft.com/office/drawing/2010/main">
      <mc:Choice Requires="a14">
        <xdr:graphicFrame macro="">
          <xdr:nvGraphicFramePr>
            <xdr:cNvPr id="3"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429500" y="238125"/>
              <a:ext cx="18669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28576</xdr:colOff>
      <xdr:row>2</xdr:row>
      <xdr:rowOff>0</xdr:rowOff>
    </xdr:from>
    <xdr:to>
      <xdr:col>10</xdr:col>
      <xdr:colOff>66676</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161925</xdr:colOff>
      <xdr:row>3</xdr:row>
      <xdr:rowOff>9525</xdr:rowOff>
    </xdr:from>
    <xdr:to>
      <xdr:col>13</xdr:col>
      <xdr:colOff>161925</xdr:colOff>
      <xdr:row>16</xdr:row>
      <xdr:rowOff>57150</xdr:rowOff>
    </xdr:to>
    <mc:AlternateContent xmlns:mc="http://schemas.openxmlformats.org/markup-compatibility/2006" xmlns:a14="http://schemas.microsoft.com/office/drawing/2010/main">
      <mc:Choice Requires="a14">
        <xdr:graphicFrame macro="">
          <xdr:nvGraphicFramePr>
            <xdr:cNvPr id="3" name="Categories"/>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7181850" y="581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490538</xdr:colOff>
      <xdr:row>17</xdr:row>
      <xdr:rowOff>4762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19050</xdr:rowOff>
    </xdr:from>
    <xdr:to>
      <xdr:col>6</xdr:col>
      <xdr:colOff>466725</xdr:colOff>
      <xdr:row>31</xdr:row>
      <xdr:rowOff>71438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485775</xdr:colOff>
      <xdr:row>3</xdr:row>
      <xdr:rowOff>0</xdr:rowOff>
    </xdr:from>
    <xdr:to>
      <xdr:col>14</xdr:col>
      <xdr:colOff>123825</xdr:colOff>
      <xdr:row>17</xdr:row>
      <xdr:rowOff>9525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466725</xdr:colOff>
      <xdr:row>17</xdr:row>
      <xdr:rowOff>9524</xdr:rowOff>
    </xdr:from>
    <xdr:to>
      <xdr:col>14</xdr:col>
      <xdr:colOff>123825</xdr:colOff>
      <xdr:row>31</xdr:row>
      <xdr:rowOff>114299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123826</xdr:colOff>
      <xdr:row>10</xdr:row>
      <xdr:rowOff>0</xdr:rowOff>
    </xdr:from>
    <xdr:to>
      <xdr:col>20</xdr:col>
      <xdr:colOff>28576</xdr:colOff>
      <xdr:row>26</xdr:row>
      <xdr:rowOff>47625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140071</xdr:colOff>
      <xdr:row>3</xdr:row>
      <xdr:rowOff>42022</xdr:rowOff>
    </xdr:from>
    <xdr:to>
      <xdr:col>17</xdr:col>
      <xdr:colOff>235100</xdr:colOff>
      <xdr:row>6</xdr:row>
      <xdr:rowOff>137713</xdr:rowOff>
    </xdr:to>
    <mc:AlternateContent xmlns:mc="http://schemas.openxmlformats.org/markup-compatibility/2006">
      <mc:Choice xmlns:a14="http://schemas.microsoft.com/office/drawing/2010/main" Requires="a14">
        <xdr:graphicFrame macro="">
          <xdr:nvGraphicFramePr>
            <xdr:cNvPr id="19" name="Transacsiton Status 1"/>
            <xdr:cNvGraphicFramePr/>
          </xdr:nvGraphicFramePr>
          <xdr:xfrm>
            <a:off x="0" y="0"/>
            <a:ext cx="0" cy="0"/>
          </xdr:xfrm>
          <a:graphic>
            <a:graphicData uri="http://schemas.microsoft.com/office/drawing/2010/slicer">
              <sle:slicer xmlns:sle="http://schemas.microsoft.com/office/drawing/2010/slicer" name="Transacsiton Status 1"/>
            </a:graphicData>
          </a:graphic>
        </xdr:graphicFrame>
      </mc:Choice>
      <mc:Fallback>
        <xdr:sp macro="" textlink="">
          <xdr:nvSpPr>
            <xdr:cNvPr id="0" name=""/>
            <xdr:cNvSpPr>
              <a:spLocks noTextEdit="1"/>
            </xdr:cNvSpPr>
          </xdr:nvSpPr>
          <xdr:spPr>
            <a:xfrm>
              <a:off x="8743297" y="595087"/>
              <a:ext cx="1938577" cy="6487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56030</xdr:colOff>
      <xdr:row>3</xdr:row>
      <xdr:rowOff>14008</xdr:rowOff>
    </xdr:from>
    <xdr:to>
      <xdr:col>26</xdr:col>
      <xdr:colOff>7059</xdr:colOff>
      <xdr:row>22</xdr:row>
      <xdr:rowOff>176052</xdr:rowOff>
    </xdr:to>
    <mc:AlternateContent xmlns:mc="http://schemas.openxmlformats.org/markup-compatibility/2006">
      <mc:Choice xmlns:a14="http://schemas.microsoft.com/office/drawing/2010/main" Requires="a14">
        <xdr:graphicFrame macro="">
          <xdr:nvGraphicFramePr>
            <xdr:cNvPr id="21" name="Amount 1"/>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dr:sp macro="" textlink="">
          <xdr:nvSpPr>
            <xdr:cNvPr id="0" name=""/>
            <xdr:cNvSpPr>
              <a:spLocks noTextEdit="1"/>
            </xdr:cNvSpPr>
          </xdr:nvSpPr>
          <xdr:spPr>
            <a:xfrm>
              <a:off x="14189901" y="567073"/>
              <a:ext cx="1794577" cy="36647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196103</xdr:colOff>
      <xdr:row>3</xdr:row>
      <xdr:rowOff>28014</xdr:rowOff>
    </xdr:from>
    <xdr:to>
      <xdr:col>20</xdr:col>
      <xdr:colOff>56029</xdr:colOff>
      <xdr:row>10</xdr:row>
      <xdr:rowOff>14008</xdr:rowOff>
    </xdr:to>
    <mc:AlternateContent xmlns:mc="http://schemas.openxmlformats.org/markup-compatibility/2006" xmlns:a14="http://schemas.microsoft.com/office/drawing/2010/main">
      <mc:Choice Requires="a14">
        <xdr:graphicFrame macro="">
          <xdr:nvGraphicFramePr>
            <xdr:cNvPr id="22"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673603" y="616323"/>
              <a:ext cx="1708897" cy="1358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140074</xdr:colOff>
      <xdr:row>6</xdr:row>
      <xdr:rowOff>140074</xdr:rowOff>
    </xdr:from>
    <xdr:to>
      <xdr:col>17</xdr:col>
      <xdr:colOff>199103</xdr:colOff>
      <xdr:row>10</xdr:row>
      <xdr:rowOff>3663</xdr:rowOff>
    </xdr:to>
    <mc:AlternateContent xmlns:mc="http://schemas.openxmlformats.org/markup-compatibility/2006">
      <mc:Choice xmlns:a14="http://schemas.microsoft.com/office/drawing/2010/main" Requires="a14">
        <xdr:graphicFrame macro="">
          <xdr:nvGraphicFramePr>
            <xdr:cNvPr id="24" name="Type 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8743300" y="1246203"/>
              <a:ext cx="1902577" cy="6010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61451</xdr:colOff>
      <xdr:row>10</xdr:row>
      <xdr:rowOff>0</xdr:rowOff>
    </xdr:from>
    <xdr:to>
      <xdr:col>23</xdr:col>
      <xdr:colOff>49864</xdr:colOff>
      <xdr:row>23</xdr:row>
      <xdr:rowOff>1</xdr:rowOff>
    </xdr:to>
    <mc:AlternateContent xmlns:mc="http://schemas.openxmlformats.org/markup-compatibility/2006">
      <mc:Choice xmlns:a14="http://schemas.microsoft.com/office/drawing/2010/main" Requires="a14">
        <xdr:graphicFrame macro="">
          <xdr:nvGraphicFramePr>
            <xdr:cNvPr id="26" name="Days 1"/>
            <xdr:cNvGraphicFramePr/>
          </xdr:nvGraphicFramePr>
          <xdr:xfrm>
            <a:off x="0" y="0"/>
            <a:ext cx="0" cy="0"/>
          </xdr:xfrm>
          <a:graphic>
            <a:graphicData uri="http://schemas.microsoft.com/office/drawing/2010/slicer">
              <sle:slicer xmlns:sle="http://schemas.microsoft.com/office/drawing/2010/slicer" name="Days 1"/>
            </a:graphicData>
          </a:graphic>
        </xdr:graphicFrame>
      </mc:Choice>
      <mc:Fallback>
        <xdr:sp macro="" textlink="">
          <xdr:nvSpPr>
            <xdr:cNvPr id="0" name=""/>
            <xdr:cNvSpPr>
              <a:spLocks noTextEdit="1"/>
            </xdr:cNvSpPr>
          </xdr:nvSpPr>
          <xdr:spPr>
            <a:xfrm>
              <a:off x="12351774" y="1843548"/>
              <a:ext cx="1831961" cy="23966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56030</xdr:colOff>
      <xdr:row>3</xdr:row>
      <xdr:rowOff>28014</xdr:rowOff>
    </xdr:from>
    <xdr:to>
      <xdr:col>23</xdr:col>
      <xdr:colOff>64060</xdr:colOff>
      <xdr:row>10</xdr:row>
      <xdr:rowOff>23294</xdr:rowOff>
    </xdr:to>
    <mc:AlternateContent xmlns:mc="http://schemas.openxmlformats.org/markup-compatibility/2006">
      <mc:Choice xmlns:a14="http://schemas.microsoft.com/office/drawing/2010/main" Requires="a14">
        <xdr:graphicFrame macro="">
          <xdr:nvGraphicFramePr>
            <xdr:cNvPr id="28" name="Categories 1"/>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dr:sp macro="" textlink="">
          <xdr:nvSpPr>
            <xdr:cNvPr id="0" name=""/>
            <xdr:cNvSpPr>
              <a:spLocks noTextEdit="1"/>
            </xdr:cNvSpPr>
          </xdr:nvSpPr>
          <xdr:spPr>
            <a:xfrm>
              <a:off x="12346353" y="581079"/>
              <a:ext cx="1851578" cy="1285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10" refreshedDate="45710.851852893516" createdVersion="6" refreshedVersion="6" minRefreshableVersion="3" recordCount="262">
  <cacheSource type="worksheet">
    <worksheetSource name="Table1"/>
  </cacheSource>
  <cacheFields count="9">
    <cacheField name="Date" numFmtId="14">
      <sharedItems containsSemiMixedTypes="0" containsNonDate="0" containsDate="1" containsString="0" minDate="2024-02-16T00:00:00" maxDate="2024-06-01T00:00:00"/>
    </cacheField>
    <cacheField name="Months " numFmtId="14">
      <sharedItems count="4">
        <s v="February"/>
        <s v="March"/>
        <s v="April"/>
        <s v="May"/>
      </sharedItems>
    </cacheField>
    <cacheField name="Days" numFmtId="14">
      <sharedItems count="7">
        <s v="Friday"/>
        <s v="Sunday"/>
        <s v="Tuesday"/>
        <s v="Wednesday"/>
        <s v="Thursday"/>
        <s v="Saturday"/>
        <s v="Monday"/>
      </sharedItems>
    </cacheField>
    <cacheField name="Type" numFmtId="0">
      <sharedItems count="2">
        <s v="Faster payment"/>
        <s v="Card payment"/>
      </sharedItems>
    </cacheField>
    <cacheField name="Name" numFmtId="0">
      <sharedItems containsBlank="1"/>
    </cacheField>
    <cacheField name="Amount" numFmtId="0">
      <sharedItems containsSemiMixedTypes="0" containsString="0" containsNumber="1" minValue="0" maxValue="1200" count="126">
        <n v="200"/>
        <n v="1.75"/>
        <n v="270"/>
        <n v="29"/>
        <n v="20"/>
        <n v="405"/>
        <n v="0"/>
        <n v="7.95"/>
        <n v="6.99"/>
        <n v="5.25"/>
        <n v="50"/>
        <n v="5.9"/>
        <n v="170"/>
        <n v="8.34"/>
        <n v="6.98"/>
        <n v="7.4"/>
        <n v="3.5"/>
        <n v="18.29"/>
        <n v="25"/>
        <n v="8.99"/>
        <n v="9"/>
        <n v="10.66"/>
        <n v="16.920000000000002"/>
        <n v="6.97"/>
        <n v="150"/>
        <n v="4.24"/>
        <n v="9.65"/>
        <n v="470"/>
        <n v="100"/>
        <n v="5.98"/>
        <n v="7.2"/>
        <n v="27.96"/>
        <n v="30.21"/>
        <n v="24"/>
        <n v="2.95"/>
        <n v="5.68"/>
        <n v="5.19"/>
        <n v="12.8"/>
        <n v="13"/>
        <n v="3.59"/>
        <n v="35.979999999999997"/>
        <n v="38.799999999999997"/>
        <n v="3"/>
        <n v="4.3499999999999996"/>
        <n v="49.28"/>
        <n v="500"/>
        <n v="120"/>
        <n v="300"/>
        <n v="80"/>
        <n v="0.15"/>
        <n v="6.95"/>
        <n v="42.79"/>
        <n v="620"/>
        <n v="350"/>
        <n v="12"/>
        <n v="11"/>
        <n v="136"/>
        <n v="40"/>
        <n v="980"/>
        <n v="6.93"/>
        <n v="8.2100000000000009"/>
        <n v="7.68"/>
        <n v="6.94"/>
        <n v="1200"/>
        <n v="140"/>
        <n v="320"/>
        <n v="250"/>
        <n v="253.6"/>
        <n v="1000"/>
        <n v="7"/>
        <n v="257.5"/>
        <n v="550.4"/>
        <n v="292.39999999999998"/>
        <n v="230"/>
        <n v="10"/>
        <n v="24.7"/>
        <n v="5.5"/>
        <n v="23.99"/>
        <n v="400"/>
        <n v="5.2"/>
        <n v="2"/>
        <n v="130"/>
        <n v="2.19"/>
        <n v="1"/>
        <n v="9.93"/>
        <n v="5.97"/>
        <n v="3.85"/>
        <n v="4.99"/>
        <n v="3.98"/>
        <n v="19.3"/>
        <n v="180"/>
        <n v="1.95"/>
        <n v="2.99"/>
        <n v="13.97"/>
        <n v="5"/>
        <n v="883"/>
        <n v="0.1"/>
        <n v="75"/>
        <n v="9.99"/>
        <n v="309.60000000000002"/>
        <n v="23.47"/>
        <n v="22.44"/>
        <n v="5.49"/>
        <n v="420"/>
        <n v="590"/>
        <n v="3.25"/>
        <n v="12.5"/>
        <n v="16.95"/>
        <n v="4.4800000000000004"/>
        <n v="2.65"/>
        <n v="1.99"/>
        <n v="9.83"/>
        <n v="4.33"/>
        <n v="8.98"/>
        <n v="26.98"/>
        <n v="901.27"/>
        <n v="14.97"/>
        <n v="4.84"/>
        <n v="3.95"/>
        <n v="6.1"/>
        <n v="220"/>
        <n v="11.94"/>
        <n v="73"/>
        <n v="110"/>
        <n v="516"/>
        <n v="3.9"/>
      </sharedItems>
    </cacheField>
    <cacheField name="Transacsiton Status" numFmtId="0">
      <sharedItems count="2">
        <s v="Credit"/>
        <s v="Debit"/>
      </sharedItems>
    </cacheField>
    <cacheField name="Description" numFmtId="0">
      <sharedItems containsMixedTypes="1" containsNumber="1" containsInteger="1" minValue="250524" maxValue="280424"/>
    </cacheField>
    <cacheField name="Categories" numFmtId="0">
      <sharedItems count="24">
        <s v="Debt"/>
        <s v="Transport"/>
        <s v="C Services"/>
        <s v="Business Assets"/>
        <s v="Eating Out"/>
        <s v="General"/>
        <s v="Foods"/>
        <s v="Health"/>
        <s v="Home Accessories"/>
        <s v="Personnal Care"/>
        <s v="Groceries"/>
        <s v="Familly"/>
        <s v="School"/>
        <s v="Savings"/>
        <s v="Loan"/>
        <s v="Shopping"/>
        <s v="DBS"/>
        <s v="Return"/>
        <s v="Helping Hands"/>
        <s v="Income"/>
        <s v="Airtime"/>
        <s v="Laundry"/>
        <s v="Rent"/>
        <s v="p"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2">
  <r>
    <d v="2024-02-16T00:00:00"/>
    <x v="0"/>
    <x v="0"/>
    <x v="0"/>
    <s v="Grace Parlours"/>
    <x v="0"/>
    <x v="0"/>
    <s v="Helping hand"/>
    <x v="0"/>
  </r>
  <r>
    <d v="2024-02-16T00:00:00"/>
    <x v="0"/>
    <x v="0"/>
    <x v="1"/>
    <s v="Transport for London"/>
    <x v="1"/>
    <x v="1"/>
    <s v="TfL Travel Charge      TFL.gov.uk/CP GBR"/>
    <x v="1"/>
  </r>
  <r>
    <d v="2024-02-16T00:00:00"/>
    <x v="0"/>
    <x v="0"/>
    <x v="0"/>
    <s v="L Olubode"/>
    <x v="2"/>
    <x v="0"/>
    <s v="M.Isaac"/>
    <x v="2"/>
  </r>
  <r>
    <d v="2024-02-18T00:00:00"/>
    <x v="0"/>
    <x v="1"/>
    <x v="1"/>
    <s v="Transport for London"/>
    <x v="1"/>
    <x v="1"/>
    <s v="TFL TRAVEL CH\VICTORIA STREET\TFL.GOV.UK/CP\SW1H 0TL     GBR"/>
    <x v="1"/>
  </r>
  <r>
    <d v="2024-02-20T00:00:00"/>
    <x v="0"/>
    <x v="2"/>
    <x v="1"/>
    <s v="Transport for London"/>
    <x v="1"/>
    <x v="1"/>
    <s v="TFL TRAVEL CH\VICTORIA STREET\TFL.GOV.UK/CP\SW1H 0TL     GBR"/>
    <x v="1"/>
  </r>
  <r>
    <d v="2024-02-20T00:00:00"/>
    <x v="0"/>
    <x v="2"/>
    <x v="0"/>
    <s v="Monsurat Titilope Ariwoola"/>
    <x v="3"/>
    <x v="0"/>
    <s v="Sent from Revolut"/>
    <x v="2"/>
  </r>
  <r>
    <d v="2024-02-20T00:00:00"/>
    <x v="0"/>
    <x v="2"/>
    <x v="0"/>
    <s v="RAHEEM R"/>
    <x v="4"/>
    <x v="0"/>
    <s v="Raheem"/>
    <x v="2"/>
  </r>
  <r>
    <d v="2024-02-20T00:00:00"/>
    <x v="0"/>
    <x v="2"/>
    <x v="0"/>
    <s v="RAHEEM R"/>
    <x v="5"/>
    <x v="0"/>
    <s v="Raheem"/>
    <x v="2"/>
  </r>
  <r>
    <d v="2024-02-21T00:00:00"/>
    <x v="0"/>
    <x v="3"/>
    <x v="1"/>
    <s v="Transport for London"/>
    <x v="1"/>
    <x v="1"/>
    <s v="TFL TRAVEL CH\VICTORIA STREET\TFL.GOV.UK/CP\SW1H 0TL     GBR"/>
    <x v="1"/>
  </r>
  <r>
    <d v="2024-02-21T00:00:00"/>
    <x v="0"/>
    <x v="3"/>
    <x v="1"/>
    <s v="Uber"/>
    <x v="6"/>
    <x v="0"/>
    <s v="Uber UK Rides          London        GBR"/>
    <x v="1"/>
  </r>
  <r>
    <d v="2024-02-21T00:00:00"/>
    <x v="0"/>
    <x v="3"/>
    <x v="1"/>
    <s v="Uber"/>
    <x v="6"/>
    <x v="0"/>
    <s v="Uber UK Rides          London        GBR"/>
    <x v="1"/>
  </r>
  <r>
    <d v="2024-02-21T00:00:00"/>
    <x v="0"/>
    <x v="3"/>
    <x v="1"/>
    <s v="Uber"/>
    <x v="7"/>
    <x v="1"/>
    <s v="UBER   * PENDING       London        GBR"/>
    <x v="1"/>
  </r>
  <r>
    <d v="2024-02-21T00:00:00"/>
    <x v="0"/>
    <x v="3"/>
    <x v="1"/>
    <s v="Uber"/>
    <x v="8"/>
    <x v="1"/>
    <s v="UBER   * PENDING       London        GBR"/>
    <x v="1"/>
  </r>
  <r>
    <d v="2024-02-22T00:00:00"/>
    <x v="0"/>
    <x v="4"/>
    <x v="1"/>
    <s v="Transport for London"/>
    <x v="9"/>
    <x v="1"/>
    <s v="TFL TRAVEL CH\VICTORIA STREET\TFL.GOV.UK/CP\SW1H 0TL     GBR"/>
    <x v="1"/>
  </r>
  <r>
    <d v="2024-02-22T00:00:00"/>
    <x v="0"/>
    <x v="4"/>
    <x v="1"/>
    <s v="ATM"/>
    <x v="10"/>
    <x v="1"/>
    <s v="Post Office            Barking       GBR"/>
    <x v="1"/>
  </r>
  <r>
    <d v="2024-02-22T00:00:00"/>
    <x v="0"/>
    <x v="4"/>
    <x v="1"/>
    <s v="Uber"/>
    <x v="11"/>
    <x v="1"/>
    <s v="UBER   * PENDING       London        GBR"/>
    <x v="1"/>
  </r>
  <r>
    <d v="2024-02-22T00:00:00"/>
    <x v="0"/>
    <x v="4"/>
    <x v="1"/>
    <s v="ATM"/>
    <x v="12"/>
    <x v="1"/>
    <s v="ROYAL BK OF SCOTLAND   LONDON        GBR"/>
    <x v="3"/>
  </r>
  <r>
    <d v="2024-02-22T00:00:00"/>
    <x v="0"/>
    <x v="4"/>
    <x v="1"/>
    <s v="KFC"/>
    <x v="13"/>
    <x v="1"/>
    <s v="KFC-PECKHAM            PECKHAM       GBR"/>
    <x v="4"/>
  </r>
  <r>
    <d v="2024-02-23T00:00:00"/>
    <x v="0"/>
    <x v="0"/>
    <x v="0"/>
    <s v="Abdullahi Samaila"/>
    <x v="10"/>
    <x v="1"/>
    <s v="Abdullahi Samaila"/>
    <x v="5"/>
  </r>
  <r>
    <d v="2024-02-23T00:00:00"/>
    <x v="0"/>
    <x v="0"/>
    <x v="0"/>
    <s v="Abdullahi Samaila"/>
    <x v="4"/>
    <x v="1"/>
    <s v="Abdullahi Samaila"/>
    <x v="5"/>
  </r>
  <r>
    <d v="2024-02-23T00:00:00"/>
    <x v="0"/>
    <x v="0"/>
    <x v="1"/>
    <s v="Uber"/>
    <x v="14"/>
    <x v="1"/>
    <s v="UBER   * PENDING       London        GBR"/>
    <x v="1"/>
  </r>
  <r>
    <d v="2024-02-23T00:00:00"/>
    <x v="0"/>
    <x v="0"/>
    <x v="1"/>
    <s v="Uber"/>
    <x v="15"/>
    <x v="1"/>
    <s v="UBER   *TRIP           London        GBR"/>
    <x v="1"/>
  </r>
  <r>
    <d v="2024-02-23T00:00:00"/>
    <x v="0"/>
    <x v="0"/>
    <x v="1"/>
    <s v="Uber"/>
    <x v="14"/>
    <x v="0"/>
    <s v="UBER   * PENDING       London        GBR"/>
    <x v="1"/>
  </r>
  <r>
    <d v="2024-02-24T00:00:00"/>
    <x v="0"/>
    <x v="5"/>
    <x v="1"/>
    <s v="Transport for London"/>
    <x v="16"/>
    <x v="1"/>
    <s v="TfL Travel Charge      TFL.gov.uk/CP GBR"/>
    <x v="1"/>
  </r>
  <r>
    <d v="2024-02-24T00:00:00"/>
    <x v="0"/>
    <x v="5"/>
    <x v="1"/>
    <s v="Peckham Newsagents"/>
    <x v="17"/>
    <x v="1"/>
    <s v="Peckham News           London        GBR"/>
    <x v="6"/>
  </r>
  <r>
    <d v="2024-02-24T00:00:00"/>
    <x v="0"/>
    <x v="5"/>
    <x v="0"/>
    <s v="RAHEEM R"/>
    <x v="18"/>
    <x v="0"/>
    <s v="Raheem"/>
    <x v="2"/>
  </r>
  <r>
    <d v="2024-02-25T00:00:00"/>
    <x v="0"/>
    <x v="1"/>
    <x v="1"/>
    <s v="Uber"/>
    <x v="19"/>
    <x v="1"/>
    <s v="UBER   * PENDING       London        GBR"/>
    <x v="1"/>
  </r>
  <r>
    <d v="2024-02-25T00:00:00"/>
    <x v="0"/>
    <x v="1"/>
    <x v="0"/>
    <s v="RAHEEM R"/>
    <x v="20"/>
    <x v="0"/>
    <s v="Raheem"/>
    <x v="2"/>
  </r>
  <r>
    <d v="2024-02-25T00:00:00"/>
    <x v="0"/>
    <x v="1"/>
    <x v="1"/>
    <s v="Uber"/>
    <x v="21"/>
    <x v="1"/>
    <s v="UBER* TRIP             LONDON        GBR"/>
    <x v="1"/>
  </r>
  <r>
    <d v="2024-02-25T00:00:00"/>
    <x v="0"/>
    <x v="1"/>
    <x v="1"/>
    <s v="Uber"/>
    <x v="19"/>
    <x v="0"/>
    <s v="UBER   * PENDING       London        GBR"/>
    <x v="1"/>
  </r>
  <r>
    <d v="2024-02-25T00:00:00"/>
    <x v="0"/>
    <x v="1"/>
    <x v="1"/>
    <s v="Transport for London"/>
    <x v="1"/>
    <x v="1"/>
    <s v="TFL TRAVEL CH\VICTORIA STREET\TFL.GOV.UK/CP\SW1H 0TL     GBR"/>
    <x v="1"/>
  </r>
  <r>
    <d v="2024-02-25T00:00:00"/>
    <x v="0"/>
    <x v="1"/>
    <x v="1"/>
    <s v="Uber"/>
    <x v="22"/>
    <x v="1"/>
    <s v="UBER   * PENDING       London        GBR"/>
    <x v="1"/>
  </r>
  <r>
    <d v="2024-02-26T00:00:00"/>
    <x v="0"/>
    <x v="6"/>
    <x v="1"/>
    <s v="Uber"/>
    <x v="23"/>
    <x v="1"/>
    <s v="UBER   * PENDING       London        GBR"/>
    <x v="1"/>
  </r>
  <r>
    <d v="2024-02-26T00:00:00"/>
    <x v="0"/>
    <x v="6"/>
    <x v="0"/>
    <s v="T Esulaja"/>
    <x v="24"/>
    <x v="0"/>
    <s v="Dami Afolayan"/>
    <x v="2"/>
  </r>
  <r>
    <d v="2024-02-27T00:00:00"/>
    <x v="0"/>
    <x v="2"/>
    <x v="1"/>
    <s v="Morrisons"/>
    <x v="25"/>
    <x v="1"/>
    <s v="WM MORRISONS STORE     ........      GBR"/>
    <x v="1"/>
  </r>
  <r>
    <d v="2024-02-27T00:00:00"/>
    <x v="0"/>
    <x v="2"/>
    <x v="1"/>
    <s v="Transport for London"/>
    <x v="1"/>
    <x v="1"/>
    <s v="TFL TRAVEL CH\VICTORIA STREET\TFL.GOV.UK/CP\SW1H 0TL     GBR"/>
    <x v="1"/>
  </r>
  <r>
    <d v="2024-02-27T00:00:00"/>
    <x v="0"/>
    <x v="2"/>
    <x v="1"/>
    <s v="Day Lewis Peckham Abc"/>
    <x v="26"/>
    <x v="1"/>
    <s v="DAY LEWIS PECKHAM ABC  LONDON        GBR"/>
    <x v="7"/>
  </r>
  <r>
    <d v="2024-02-27T00:00:00"/>
    <x v="0"/>
    <x v="2"/>
    <x v="0"/>
    <s v="Grace Parlours"/>
    <x v="27"/>
    <x v="1"/>
    <s v="Grace Parlours"/>
    <x v="3"/>
  </r>
  <r>
    <d v="2024-02-27T00:00:00"/>
    <x v="0"/>
    <x v="2"/>
    <x v="0"/>
    <s v="Marvellous Emma-Nwachukwu"/>
    <x v="28"/>
    <x v="0"/>
    <s v="Food"/>
    <x v="2"/>
  </r>
  <r>
    <d v="2024-02-28T00:00:00"/>
    <x v="0"/>
    <x v="3"/>
    <x v="1"/>
    <s v="Curtains And Rugs"/>
    <x v="18"/>
    <x v="1"/>
    <s v="Curtains and Rugs      ilford        GBR"/>
    <x v="8"/>
  </r>
  <r>
    <d v="2024-02-28T00:00:00"/>
    <x v="0"/>
    <x v="3"/>
    <x v="1"/>
    <s v="Transport for London"/>
    <x v="16"/>
    <x v="1"/>
    <s v="TFL TRAVEL CH\VICTORIA STREET\TFL.GOV.UK/CP\SW1H 0TL     GBR"/>
    <x v="1"/>
  </r>
  <r>
    <d v="2024-02-28T00:00:00"/>
    <x v="0"/>
    <x v="3"/>
    <x v="1"/>
    <s v="Shaba Hair"/>
    <x v="29"/>
    <x v="1"/>
    <s v="SQ *SHABA HAIR         London        GBR"/>
    <x v="9"/>
  </r>
  <r>
    <d v="2024-02-28T00:00:00"/>
    <x v="0"/>
    <x v="3"/>
    <x v="1"/>
    <s v="Londis"/>
    <x v="30"/>
    <x v="1"/>
    <s v="LONDIS                 LONDON  SE17  GBR"/>
    <x v="10"/>
  </r>
  <r>
    <d v="2024-02-29T00:00:00"/>
    <x v="0"/>
    <x v="4"/>
    <x v="1"/>
    <s v="Uber"/>
    <x v="31"/>
    <x v="1"/>
    <s v="UBER   * PENDING       London        GBR"/>
    <x v="1"/>
  </r>
  <r>
    <d v="2024-02-29T00:00:00"/>
    <x v="0"/>
    <x v="4"/>
    <x v="1"/>
    <s v="Uber"/>
    <x v="32"/>
    <x v="1"/>
    <s v="UBER   *TRIP           London        GBR"/>
    <x v="1"/>
  </r>
  <r>
    <d v="2024-02-29T00:00:00"/>
    <x v="0"/>
    <x v="4"/>
    <x v="1"/>
    <s v="Uber"/>
    <x v="31"/>
    <x v="0"/>
    <s v="UBER   * PENDING       London        GBR"/>
    <x v="1"/>
  </r>
  <r>
    <d v="2024-02-29T00:00:00"/>
    <x v="0"/>
    <x v="4"/>
    <x v="1"/>
    <s v="Transport for London"/>
    <x v="1"/>
    <x v="1"/>
    <s v="TFL TRAVEL CH\VICTORIA STREET\TFL.GOV.UK/CP\SW1H 0TL     GBR"/>
    <x v="1"/>
  </r>
  <r>
    <d v="2024-02-29T00:00:00"/>
    <x v="0"/>
    <x v="4"/>
    <x v="0"/>
    <s v="OYENIYI O"/>
    <x v="28"/>
    <x v="0"/>
    <s v="OLAMIDESMUM"/>
    <x v="2"/>
  </r>
  <r>
    <d v="2024-02-29T00:00:00"/>
    <x v="0"/>
    <x v="4"/>
    <x v="0"/>
    <s v="OMOTOSHO Fareedat"/>
    <x v="4"/>
    <x v="1"/>
    <s v="OMOTOSHO Fareedat"/>
    <x v="11"/>
  </r>
  <r>
    <d v="2024-03-01T00:00:00"/>
    <x v="1"/>
    <x v="0"/>
    <x v="1"/>
    <s v="reed.co.uk"/>
    <x v="33"/>
    <x v="1"/>
    <s v="SQ *REED.CO.UK         London        GBR"/>
    <x v="12"/>
  </r>
  <r>
    <d v="2024-03-01T00:00:00"/>
    <x v="1"/>
    <x v="0"/>
    <x v="1"/>
    <s v="Morrisons"/>
    <x v="34"/>
    <x v="1"/>
    <s v="WM MORRISONS STORE     ........      GBR"/>
    <x v="10"/>
  </r>
  <r>
    <d v="2024-03-01T00:00:00"/>
    <x v="1"/>
    <x v="0"/>
    <x v="1"/>
    <s v="Transport for London"/>
    <x v="1"/>
    <x v="1"/>
    <s v="TFL TRAVEL CH\VICTORIA STREET\TFL.GOV.UK/CP\SW1H 0TL     GBR"/>
    <x v="1"/>
  </r>
  <r>
    <d v="2024-03-01T00:00:00"/>
    <x v="1"/>
    <x v="0"/>
    <x v="1"/>
    <s v="OneBeyond"/>
    <x v="35"/>
    <x v="1"/>
    <s v="ONEBELOW               LONDON        GBR"/>
    <x v="9"/>
  </r>
  <r>
    <d v="2024-03-01T00:00:00"/>
    <x v="1"/>
    <x v="0"/>
    <x v="0"/>
    <s v="FRIENDS HOLIDAY SAVINGS"/>
    <x v="0"/>
    <x v="1"/>
    <s v="Funmi"/>
    <x v="13"/>
  </r>
  <r>
    <d v="2024-03-02T00:00:00"/>
    <x v="1"/>
    <x v="5"/>
    <x v="1"/>
    <s v="ATM"/>
    <x v="4"/>
    <x v="1"/>
    <s v="POST OFFICE            LONDON        GBR"/>
    <x v="1"/>
  </r>
  <r>
    <d v="2024-03-02T00:00:00"/>
    <x v="1"/>
    <x v="5"/>
    <x v="1"/>
    <s v="Transport for London"/>
    <x v="16"/>
    <x v="1"/>
    <s v="TFL TRAVEL CH\VICTORIA STREET\TFL.GOV.UK/CP\SW1H 0TL     GBR"/>
    <x v="1"/>
  </r>
  <r>
    <d v="2024-03-02T00:00:00"/>
    <x v="1"/>
    <x v="5"/>
    <x v="1"/>
    <s v="Morrisons"/>
    <x v="36"/>
    <x v="1"/>
    <s v="WM MORRISONS STORE     ........      GBR"/>
    <x v="10"/>
  </r>
  <r>
    <d v="2024-03-02T00:00:00"/>
    <x v="1"/>
    <x v="5"/>
    <x v="0"/>
    <s v="OMOTOSHO Fareedat"/>
    <x v="37"/>
    <x v="1"/>
    <s v="OMOTOSHO Fareedat"/>
    <x v="14"/>
  </r>
  <r>
    <d v="2024-03-02T00:00:00"/>
    <x v="1"/>
    <x v="5"/>
    <x v="1"/>
    <s v="Primark"/>
    <x v="38"/>
    <x v="1"/>
    <s v="PRIMARK                LONDON SE15   GBR"/>
    <x v="15"/>
  </r>
  <r>
    <d v="2024-03-02T00:00:00"/>
    <x v="1"/>
    <x v="5"/>
    <x v="1"/>
    <s v="Morrisons"/>
    <x v="39"/>
    <x v="1"/>
    <s v="WM MORRISONS STORE     ........      GBR"/>
    <x v="10"/>
  </r>
  <r>
    <d v="2024-03-03T00:00:00"/>
    <x v="1"/>
    <x v="1"/>
    <x v="1"/>
    <s v="Transport for London"/>
    <x v="1"/>
    <x v="1"/>
    <s v="TfL Travel Charge      TFL.gov.uk/CP GBR"/>
    <x v="1"/>
  </r>
  <r>
    <d v="2024-03-05T00:00:00"/>
    <x v="1"/>
    <x v="2"/>
    <x v="0"/>
    <s v="Salat Ajiboye"/>
    <x v="28"/>
    <x v="0"/>
    <s v="Sent from SumUp"/>
    <x v="13"/>
  </r>
  <r>
    <d v="2024-03-05T00:00:00"/>
    <x v="1"/>
    <x v="2"/>
    <x v="1"/>
    <s v="Uber"/>
    <x v="40"/>
    <x v="1"/>
    <s v="UBER   * PENDING       London        GBR"/>
    <x v="1"/>
  </r>
  <r>
    <d v="2024-03-05T00:00:00"/>
    <x v="1"/>
    <x v="2"/>
    <x v="1"/>
    <s v="Uber"/>
    <x v="41"/>
    <x v="1"/>
    <s v="UBER   *TRIP           London        GBR"/>
    <x v="1"/>
  </r>
  <r>
    <d v="2024-03-05T00:00:00"/>
    <x v="1"/>
    <x v="2"/>
    <x v="1"/>
    <s v="Uber"/>
    <x v="40"/>
    <x v="0"/>
    <s v="UBER   * PENDING       London        GBR"/>
    <x v="1"/>
  </r>
  <r>
    <d v="2024-03-05T00:00:00"/>
    <x v="1"/>
    <x v="2"/>
    <x v="1"/>
    <s v="Morrisons"/>
    <x v="42"/>
    <x v="1"/>
    <s v="WM MORRISONS STORE     ........      GBR"/>
    <x v="10"/>
  </r>
  <r>
    <d v="2024-03-05T00:00:00"/>
    <x v="1"/>
    <x v="2"/>
    <x v="1"/>
    <s v="Transport for London"/>
    <x v="1"/>
    <x v="1"/>
    <s v="TFL TRAVEL CH\VICTORIA STREET\TFL.GOV.UK/CP\SW1H 0TL     GBR"/>
    <x v="1"/>
  </r>
  <r>
    <d v="2024-03-06T00:00:00"/>
    <x v="1"/>
    <x v="3"/>
    <x v="1"/>
    <s v="Transport for London"/>
    <x v="1"/>
    <x v="1"/>
    <s v="TFL TRAVEL CH\VICTORIA STREET\TFL.GOV.UK/CP\SW1H 0TL     GBR"/>
    <x v="1"/>
  </r>
  <r>
    <d v="2024-03-06T00:00:00"/>
    <x v="1"/>
    <x v="3"/>
    <x v="1"/>
    <s v="Morrisons"/>
    <x v="43"/>
    <x v="1"/>
    <s v="WM MORRISONS STORE     ........      GBR"/>
    <x v="10"/>
  </r>
  <r>
    <d v="2024-03-07T00:00:00"/>
    <x v="1"/>
    <x v="4"/>
    <x v="0"/>
    <s v="OMOTOSHO Fareedat"/>
    <x v="4"/>
    <x v="1"/>
    <s v="OMOTOSHO Fareedat"/>
    <x v="14"/>
  </r>
  <r>
    <d v="2024-03-07T00:00:00"/>
    <x v="1"/>
    <x v="4"/>
    <x v="1"/>
    <s v="Security Watchdog"/>
    <x v="44"/>
    <x v="1"/>
    <s v="SECURITY WATCHDOG      BASINGSTOKE   GBR"/>
    <x v="16"/>
  </r>
  <r>
    <d v="2024-03-07T00:00:00"/>
    <x v="1"/>
    <x v="4"/>
    <x v="0"/>
    <s v="TOTS RYE DAY NURSERY LTD"/>
    <x v="44"/>
    <x v="0"/>
    <s v="TOTSRYE"/>
    <x v="17"/>
  </r>
  <r>
    <d v="2024-03-07T00:00:00"/>
    <x v="1"/>
    <x v="4"/>
    <x v="0"/>
    <s v="Moriamo Popoola"/>
    <x v="45"/>
    <x v="0"/>
    <s v="Sent from Revolut"/>
    <x v="2"/>
  </r>
  <r>
    <d v="2024-03-07T00:00:00"/>
    <x v="1"/>
    <x v="4"/>
    <x v="1"/>
    <s v="Transport for London"/>
    <x v="1"/>
    <x v="1"/>
    <s v="TFL TRAVEL CH\VICTORIA STREET\TFL.GOV.UK/CP\SW1H 0TL     GBR"/>
    <x v="1"/>
  </r>
  <r>
    <d v="2024-03-07T00:00:00"/>
    <x v="1"/>
    <x v="4"/>
    <x v="0"/>
    <s v="Faith Emeka"/>
    <x v="46"/>
    <x v="1"/>
    <s v="Faith Emeka"/>
    <x v="18"/>
  </r>
  <r>
    <d v="2024-03-07T00:00:00"/>
    <x v="1"/>
    <x v="4"/>
    <x v="0"/>
    <s v="RACHAEL OSHOWO"/>
    <x v="47"/>
    <x v="0"/>
    <s v="kafilatou"/>
    <x v="2"/>
  </r>
  <r>
    <d v="2024-03-08T00:00:00"/>
    <x v="1"/>
    <x v="0"/>
    <x v="0"/>
    <s v="RACHAEL OSHOWO"/>
    <x v="28"/>
    <x v="0"/>
    <s v="kafilatou"/>
    <x v="2"/>
  </r>
  <r>
    <d v="2024-03-08T00:00:00"/>
    <x v="1"/>
    <x v="0"/>
    <x v="1"/>
    <s v="Transport for London"/>
    <x v="1"/>
    <x v="1"/>
    <s v="TFL TRAVEL CH\VICTORIA STREET\TFL.GOV.UK/CP\SW1H 0TL     GBR"/>
    <x v="1"/>
  </r>
  <r>
    <d v="2024-03-08T00:00:00"/>
    <x v="1"/>
    <x v="0"/>
    <x v="0"/>
    <s v="FRIENDS HOLIDAY SAVINGS"/>
    <x v="0"/>
    <x v="1"/>
    <s v="Funmi"/>
    <x v="13"/>
  </r>
  <r>
    <d v="2024-03-09T00:00:00"/>
    <x v="1"/>
    <x v="5"/>
    <x v="1"/>
    <s v="Transport for London"/>
    <x v="1"/>
    <x v="1"/>
    <s v="TFL TRAVEL CH\VICTORIA STREET\TFL.GOV.UK/CP\SW1H 0TL     GBR"/>
    <x v="1"/>
  </r>
  <r>
    <d v="2024-03-09T00:00:00"/>
    <x v="1"/>
    <x v="5"/>
    <x v="0"/>
    <s v="Moriamo Popoola"/>
    <x v="48"/>
    <x v="0"/>
    <s v="Popoola"/>
    <x v="2"/>
  </r>
  <r>
    <d v="2024-03-09T00:00:00"/>
    <x v="1"/>
    <x v="5"/>
    <x v="1"/>
    <s v="Londis"/>
    <x v="42"/>
    <x v="1"/>
    <s v="LONDIS                 LONDON  SE17  GBR"/>
    <x v="10"/>
  </r>
  <r>
    <d v="2024-03-10T00:00:00"/>
    <x v="1"/>
    <x v="1"/>
    <x v="1"/>
    <s v="Uber"/>
    <x v="8"/>
    <x v="1"/>
    <s v="UBER   * PENDING       London        GBR"/>
    <x v="1"/>
  </r>
  <r>
    <d v="2024-03-10T00:00:00"/>
    <x v="1"/>
    <x v="1"/>
    <x v="1"/>
    <s v="Uber"/>
    <x v="49"/>
    <x v="0"/>
    <s v="UBER   * PENDING       London        GBR"/>
    <x v="1"/>
  </r>
  <r>
    <d v="2024-03-10T00:00:00"/>
    <x v="1"/>
    <x v="1"/>
    <x v="1"/>
    <s v="Uber"/>
    <x v="50"/>
    <x v="1"/>
    <s v="UBER   * PENDING       London        GBR"/>
    <x v="1"/>
  </r>
  <r>
    <d v="2024-03-10T00:00:00"/>
    <x v="1"/>
    <x v="1"/>
    <x v="1"/>
    <s v="Uber"/>
    <x v="50"/>
    <x v="0"/>
    <s v="UBER   * PENDING       London        GBR"/>
    <x v="1"/>
  </r>
  <r>
    <d v="2024-03-10T00:00:00"/>
    <x v="1"/>
    <x v="1"/>
    <x v="1"/>
    <s v="Transport for London"/>
    <x v="1"/>
    <x v="1"/>
    <s v="TFL TRAVEL CH\VICTORIA STREET\TFL.GOV.UK/CP\SW1H 0TL     GBR"/>
    <x v="1"/>
  </r>
  <r>
    <d v="2024-03-12T00:00:00"/>
    <x v="1"/>
    <x v="2"/>
    <x v="1"/>
    <s v="Transport for London"/>
    <x v="16"/>
    <x v="1"/>
    <s v="TFL TRAVEL CH\VICTORIA STREET\TFL.GOV.UK/CP\SW1H 0TL     GBR"/>
    <x v="1"/>
  </r>
  <r>
    <d v="2024-03-13T00:00:00"/>
    <x v="1"/>
    <x v="3"/>
    <x v="1"/>
    <s v="Temu"/>
    <x v="51"/>
    <x v="1"/>
    <s v="Temu.com               LONDON        GBR"/>
    <x v="15"/>
  </r>
  <r>
    <d v="2024-03-14T00:00:00"/>
    <x v="1"/>
    <x v="4"/>
    <x v="0"/>
    <s v="Mary Adedoyin"/>
    <x v="52"/>
    <x v="0"/>
    <s v="Mary Adedoyin"/>
    <x v="2"/>
  </r>
  <r>
    <d v="2024-03-14T00:00:00"/>
    <x v="1"/>
    <x v="4"/>
    <x v="0"/>
    <s v="APeducation Online"/>
    <x v="53"/>
    <x v="1"/>
    <s v="SALAMI KAFILATOU O"/>
    <x v="12"/>
  </r>
  <r>
    <d v="2024-03-14T00:00:00"/>
    <x v="1"/>
    <x v="4"/>
    <x v="1"/>
    <s v="Primark"/>
    <x v="54"/>
    <x v="1"/>
    <s v="PRIMARK                LONDON SE15   GBR"/>
    <x v="15"/>
  </r>
  <r>
    <d v="2024-03-14T00:00:00"/>
    <x v="1"/>
    <x v="4"/>
    <x v="1"/>
    <s v="Iceland Foods"/>
    <x v="55"/>
    <x v="1"/>
    <s v="ICELAND PECKHAM 2      PECKHAM       GBR"/>
    <x v="10"/>
  </r>
  <r>
    <d v="2024-03-15T00:00:00"/>
    <x v="1"/>
    <x v="0"/>
    <x v="1"/>
    <s v="Transport for London"/>
    <x v="9"/>
    <x v="1"/>
    <s v="TfL Travel Charge      TFL.gov.uk/CP GBR"/>
    <x v="1"/>
  </r>
  <r>
    <d v="2024-03-15T00:00:00"/>
    <x v="1"/>
    <x v="0"/>
    <x v="0"/>
    <s v="OMOTOSHO Fareedat"/>
    <x v="4"/>
    <x v="1"/>
    <s v="OMOTOSHO Fareedat"/>
    <x v="14"/>
  </r>
  <r>
    <d v="2024-03-15T00:00:00"/>
    <x v="1"/>
    <x v="0"/>
    <x v="0"/>
    <s v="OYEWUMI D"/>
    <x v="56"/>
    <x v="0"/>
    <s v="Aunty Deborah"/>
    <x v="2"/>
  </r>
  <r>
    <d v="2024-03-16T00:00:00"/>
    <x v="1"/>
    <x v="5"/>
    <x v="0"/>
    <s v="Jainaba Mboge"/>
    <x v="57"/>
    <x v="1"/>
    <s v="Jainaba Mboge"/>
    <x v="5"/>
  </r>
  <r>
    <d v="2024-03-17T00:00:00"/>
    <x v="1"/>
    <x v="1"/>
    <x v="0"/>
    <s v="Funatech O O OLOWU"/>
    <x v="58"/>
    <x v="1"/>
    <s v="Funatech O O OLOWU"/>
    <x v="8"/>
  </r>
  <r>
    <d v="2024-03-19T00:00:00"/>
    <x v="1"/>
    <x v="2"/>
    <x v="0"/>
    <s v="Mary Adedoyin"/>
    <x v="45"/>
    <x v="0"/>
    <s v="Kafilatou Salami"/>
    <x v="2"/>
  </r>
  <r>
    <d v="2024-03-19T00:00:00"/>
    <x v="1"/>
    <x v="2"/>
    <x v="1"/>
    <s v="Uber"/>
    <x v="29"/>
    <x v="1"/>
    <s v="UBER   * PENDING       London        GBR"/>
    <x v="1"/>
  </r>
  <r>
    <d v="2024-03-19T00:00:00"/>
    <x v="1"/>
    <x v="2"/>
    <x v="0"/>
    <s v="Ghouse Farooq"/>
    <x v="24"/>
    <x v="1"/>
    <s v="Ghouse Farooq"/>
    <x v="8"/>
  </r>
  <r>
    <d v="2024-03-19T00:00:00"/>
    <x v="1"/>
    <x v="2"/>
    <x v="0"/>
    <s v="O O OLOWU"/>
    <x v="47"/>
    <x v="1"/>
    <s v="O O OLOWU"/>
    <x v="11"/>
  </r>
  <r>
    <d v="2024-03-21T00:00:00"/>
    <x v="1"/>
    <x v="4"/>
    <x v="1"/>
    <s v="Uber"/>
    <x v="59"/>
    <x v="1"/>
    <s v="UBER   * PENDING       London        GBR"/>
    <x v="1"/>
  </r>
  <r>
    <d v="2024-03-21T00:00:00"/>
    <x v="1"/>
    <x v="4"/>
    <x v="1"/>
    <s v="Uber"/>
    <x v="60"/>
    <x v="1"/>
    <s v="UBER   *TRIP           London        GBR"/>
    <x v="1"/>
  </r>
  <r>
    <d v="2024-03-21T00:00:00"/>
    <x v="1"/>
    <x v="4"/>
    <x v="1"/>
    <s v="Uber"/>
    <x v="59"/>
    <x v="0"/>
    <s v="UBER   * PENDING       London        GBR"/>
    <x v="1"/>
  </r>
  <r>
    <d v="2024-03-22T00:00:00"/>
    <x v="1"/>
    <x v="0"/>
    <x v="0"/>
    <s v="OYENIYI O"/>
    <x v="28"/>
    <x v="0"/>
    <s v="OLAMIDESMUM"/>
    <x v="2"/>
  </r>
  <r>
    <d v="2024-03-22T00:00:00"/>
    <x v="1"/>
    <x v="0"/>
    <x v="1"/>
    <s v="Temu"/>
    <x v="61"/>
    <x v="1"/>
    <s v="Temu.com               LONDON        GBR"/>
    <x v="15"/>
  </r>
  <r>
    <d v="2024-03-22T00:00:00"/>
    <x v="1"/>
    <x v="0"/>
    <x v="0"/>
    <s v="Mary Adedoyin"/>
    <x v="45"/>
    <x v="0"/>
    <s v="Kafilatou Salami"/>
    <x v="2"/>
  </r>
  <r>
    <d v="2024-03-22T00:00:00"/>
    <x v="1"/>
    <x v="0"/>
    <x v="1"/>
    <s v="Uber"/>
    <x v="62"/>
    <x v="1"/>
    <s v="UBER   * PENDING       London        GBR"/>
    <x v="1"/>
  </r>
  <r>
    <d v="2024-03-23T00:00:00"/>
    <x v="1"/>
    <x v="5"/>
    <x v="0"/>
    <s v="S Olorundare"/>
    <x v="63"/>
    <x v="0"/>
    <s v="food"/>
    <x v="2"/>
  </r>
  <r>
    <d v="2024-03-24T00:00:00"/>
    <x v="1"/>
    <x v="1"/>
    <x v="0"/>
    <s v="Chukwuemeka Odo"/>
    <x v="64"/>
    <x v="0"/>
    <s v="Sent from Revolut"/>
    <x v="2"/>
  </r>
  <r>
    <d v="2024-03-24T00:00:00"/>
    <x v="1"/>
    <x v="1"/>
    <x v="0"/>
    <s v="Oluwaseun Akinsanya"/>
    <x v="65"/>
    <x v="0"/>
    <s v="Sent from Revolut"/>
    <x v="2"/>
  </r>
  <r>
    <d v="2024-03-25T00:00:00"/>
    <x v="1"/>
    <x v="6"/>
    <x v="0"/>
    <s v="Fareedat OMOTOSHO"/>
    <x v="10"/>
    <x v="1"/>
    <s v="Fareedat OMOTOSHO"/>
    <x v="11"/>
  </r>
  <r>
    <d v="2024-03-25T00:00:00"/>
    <x v="1"/>
    <x v="6"/>
    <x v="1"/>
    <s v="ATM"/>
    <x v="66"/>
    <x v="1"/>
    <s v="ROYAL BK OF SCOTLAND   LONDON        GBR"/>
    <x v="3"/>
  </r>
  <r>
    <d v="2024-03-26T00:00:00"/>
    <x v="1"/>
    <x v="2"/>
    <x v="0"/>
    <s v="G Q ADESANYA"/>
    <x v="28"/>
    <x v="1"/>
    <s v="G Q ADESANYA"/>
    <x v="18"/>
  </r>
  <r>
    <d v="2024-03-26T00:00:00"/>
    <x v="1"/>
    <x v="2"/>
    <x v="1"/>
    <s v="Transport for London"/>
    <x v="1"/>
    <x v="1"/>
    <s v="TFL TRAVEL CH\VICTORIA STREET\TFL.GOV.UK/CP\SW1H 0TL     GBR"/>
    <x v="1"/>
  </r>
  <r>
    <d v="2024-03-26T00:00:00"/>
    <x v="1"/>
    <x v="2"/>
    <x v="1"/>
    <s v="ATM"/>
    <x v="67"/>
    <x v="1"/>
    <s v="HFX  PECKHAM             LONDON      GBR"/>
    <x v="11"/>
  </r>
  <r>
    <d v="2024-03-27T00:00:00"/>
    <x v="1"/>
    <x v="3"/>
    <x v="0"/>
    <s v="Fareedat OMOTOSHO"/>
    <x v="66"/>
    <x v="1"/>
    <s v="Fareedat OMOTOSHO"/>
    <x v="11"/>
  </r>
  <r>
    <d v="2024-03-27T00:00:00"/>
    <x v="1"/>
    <x v="3"/>
    <x v="0"/>
    <s v="Sulat AJIBOYE"/>
    <x v="68"/>
    <x v="1"/>
    <s v="Sulat AJIBOYE"/>
    <x v="3"/>
  </r>
  <r>
    <d v="2024-03-27T00:00:00"/>
    <x v="1"/>
    <x v="3"/>
    <x v="0"/>
    <s v="Fareedat Omotosho"/>
    <x v="69"/>
    <x v="0"/>
    <s v="Fareedat Omotosho"/>
    <x v="0"/>
  </r>
  <r>
    <d v="2024-03-28T00:00:00"/>
    <x v="1"/>
    <x v="4"/>
    <x v="1"/>
    <s v="ATM"/>
    <x v="70"/>
    <x v="1"/>
    <s v="Notemachine            SE15 5EW      GBR"/>
    <x v="3"/>
  </r>
  <r>
    <d v="2024-03-28T00:00:00"/>
    <x v="1"/>
    <x v="4"/>
    <x v="1"/>
    <s v="Transport for London"/>
    <x v="1"/>
    <x v="1"/>
    <s v="TfL Travel Charge      TFL.gov.uk/CP GBR"/>
    <x v="1"/>
  </r>
  <r>
    <d v="2024-03-28T00:00:00"/>
    <x v="1"/>
    <x v="4"/>
    <x v="0"/>
    <s v="TOTS RYE DAY NURSERY LTD"/>
    <x v="71"/>
    <x v="0"/>
    <s v="TOTSRYE"/>
    <x v="19"/>
  </r>
  <r>
    <d v="2024-03-29T00:00:00"/>
    <x v="1"/>
    <x v="0"/>
    <x v="0"/>
    <s v="I Johnson"/>
    <x v="72"/>
    <x v="1"/>
    <s v="I Johnson"/>
    <x v="17"/>
  </r>
  <r>
    <d v="2024-03-29T00:00:00"/>
    <x v="1"/>
    <x v="0"/>
    <x v="1"/>
    <s v="reed.co.uk"/>
    <x v="54"/>
    <x v="1"/>
    <s v="SQ *REED.CO.UK         London        GBR"/>
    <x v="12"/>
  </r>
  <r>
    <d v="2024-03-29T00:00:00"/>
    <x v="1"/>
    <x v="0"/>
    <x v="0"/>
    <s v="Matthias Wusu"/>
    <x v="73"/>
    <x v="0"/>
    <s v="Wusu"/>
    <x v="2"/>
  </r>
  <r>
    <d v="2024-03-29T00:00:00"/>
    <x v="1"/>
    <x v="0"/>
    <x v="0"/>
    <s v="Temitope Sodiq"/>
    <x v="74"/>
    <x v="1"/>
    <s v="Temitope Sodiq"/>
    <x v="5"/>
  </r>
  <r>
    <d v="2024-03-29T00:00:00"/>
    <x v="1"/>
    <x v="0"/>
    <x v="0"/>
    <s v="Faith Emeka"/>
    <x v="10"/>
    <x v="1"/>
    <s v="Faith Emeka"/>
    <x v="18"/>
  </r>
  <r>
    <d v="2024-03-30T00:00:00"/>
    <x v="1"/>
    <x v="5"/>
    <x v="1"/>
    <s v="Peckham Newsagents"/>
    <x v="75"/>
    <x v="1"/>
    <s v="Peckham News           London        GBR"/>
    <x v="6"/>
  </r>
  <r>
    <d v="2024-03-30T00:00:00"/>
    <x v="1"/>
    <x v="5"/>
    <x v="1"/>
    <s v="Transport for London"/>
    <x v="16"/>
    <x v="1"/>
    <s v="TFL TRAVEL CH\VICTORIA STREET\TFL.GOV.UK/CP\SW1H 0TL     GBR"/>
    <x v="1"/>
  </r>
  <r>
    <d v="2024-03-30T00:00:00"/>
    <x v="1"/>
    <x v="5"/>
    <x v="0"/>
    <s v="FriendS Holidays Savings"/>
    <x v="0"/>
    <x v="1"/>
    <s v="FriendS Holidays Savings"/>
    <x v="13"/>
  </r>
  <r>
    <d v="2024-03-31T00:00:00"/>
    <x v="1"/>
    <x v="1"/>
    <x v="1"/>
    <s v="Transport for London"/>
    <x v="16"/>
    <x v="1"/>
    <s v="TFL TRAVEL CH\VICTORIA STREET\TFL.GOV.UK/CP\SW1H 0TL     GBR"/>
    <x v="1"/>
  </r>
  <r>
    <d v="2024-04-01T00:00:00"/>
    <x v="2"/>
    <x v="6"/>
    <x v="1"/>
    <s v="Transport for London"/>
    <x v="1"/>
    <x v="1"/>
    <s v="TFL TRAVEL CH\VICTORIA STREET\TFL.GOV.UK/CP\SW1H 0TL     GBR"/>
    <x v="1"/>
  </r>
  <r>
    <d v="2024-04-02T00:00:00"/>
    <x v="2"/>
    <x v="2"/>
    <x v="1"/>
    <s v="Transport for London"/>
    <x v="1"/>
    <x v="1"/>
    <s v="TFL TRAVEL CH\VICTORIA STREET\TFL.GOV.UK/CP\SW1H 0TL     GBR"/>
    <x v="1"/>
  </r>
  <r>
    <d v="2024-04-02T00:00:00"/>
    <x v="2"/>
    <x v="2"/>
    <x v="1"/>
    <s v="Morrisons"/>
    <x v="76"/>
    <x v="1"/>
    <s v="WM MORRISONS STORE     ........      GBR"/>
    <x v="10"/>
  </r>
  <r>
    <d v="2024-04-03T00:00:00"/>
    <x v="2"/>
    <x v="3"/>
    <x v="1"/>
    <s v="Transport for London"/>
    <x v="1"/>
    <x v="1"/>
    <s v="TFL TRAVEL CH\VICTORIA STREET\TFL.GOV.UK/CP\SW1H 0TL     GBR"/>
    <x v="1"/>
  </r>
  <r>
    <d v="2024-04-04T00:00:00"/>
    <x v="2"/>
    <x v="4"/>
    <x v="1"/>
    <s v="schoolofhealthcare.net"/>
    <x v="77"/>
    <x v="1"/>
    <s v="SCHOOLOFHEALTHCARE.NET +443333031245 GBR"/>
    <x v="12"/>
  </r>
  <r>
    <d v="2024-04-05T00:00:00"/>
    <x v="2"/>
    <x v="0"/>
    <x v="1"/>
    <s v="Mobile Care"/>
    <x v="18"/>
    <x v="1"/>
    <s v="MOBILE CARE            LONDON        GBR"/>
    <x v="20"/>
  </r>
  <r>
    <d v="2024-04-06T00:00:00"/>
    <x v="2"/>
    <x v="5"/>
    <x v="1"/>
    <s v="Transport for London"/>
    <x v="1"/>
    <x v="1"/>
    <s v="TfL Travel Charge      TFL.gov.uk/CP GBR"/>
    <x v="1"/>
  </r>
  <r>
    <d v="2024-04-06T00:00:00"/>
    <x v="2"/>
    <x v="5"/>
    <x v="0"/>
    <s v="YUSUF O A"/>
    <x v="78"/>
    <x v="0"/>
    <s v="FOOD"/>
    <x v="2"/>
  </r>
  <r>
    <d v="2024-04-07T00:00:00"/>
    <x v="2"/>
    <x v="1"/>
    <x v="0"/>
    <s v="Fareedat Omotosho"/>
    <x v="12"/>
    <x v="0"/>
    <s v="Kafilatou Salami"/>
    <x v="2"/>
  </r>
  <r>
    <d v="2024-04-07T00:00:00"/>
    <x v="2"/>
    <x v="1"/>
    <x v="1"/>
    <s v="Primark"/>
    <x v="3"/>
    <x v="1"/>
    <s v="PRIMARK                LONDON SE15   GBR"/>
    <x v="15"/>
  </r>
  <r>
    <d v="2024-04-07T00:00:00"/>
    <x v="2"/>
    <x v="1"/>
    <x v="1"/>
    <s v="Iceland Foods"/>
    <x v="79"/>
    <x v="1"/>
    <s v="ICELAND PECKHAM 2      PECKHAM       GBR"/>
    <x v="10"/>
  </r>
  <r>
    <d v="2024-04-09T00:00:00"/>
    <x v="2"/>
    <x v="2"/>
    <x v="1"/>
    <s v="Stagecoach"/>
    <x v="80"/>
    <x v="1"/>
    <s v="STGCOACH/CTYLINK       BUS TICKET    GBR"/>
    <x v="1"/>
  </r>
  <r>
    <d v="2024-04-09T00:00:00"/>
    <x v="2"/>
    <x v="2"/>
    <x v="0"/>
    <s v="Marvellous Emma-Nwachukwu"/>
    <x v="81"/>
    <x v="0"/>
    <s v="Food"/>
    <x v="2"/>
  </r>
  <r>
    <d v="2024-04-09T00:00:00"/>
    <x v="2"/>
    <x v="2"/>
    <x v="1"/>
    <s v="Morrisons"/>
    <x v="82"/>
    <x v="1"/>
    <s v="WM MORRISONS STORE     ........      GBR"/>
    <x v="10"/>
  </r>
  <r>
    <d v="2024-04-10T00:00:00"/>
    <x v="2"/>
    <x v="3"/>
    <x v="1"/>
    <s v="Uber"/>
    <x v="83"/>
    <x v="1"/>
    <s v="UBER   *TRIP           London        GBR"/>
    <x v="1"/>
  </r>
  <r>
    <d v="2024-04-10T00:00:00"/>
    <x v="2"/>
    <x v="3"/>
    <x v="1"/>
    <s v="Uber"/>
    <x v="84"/>
    <x v="1"/>
    <s v="UBER   * PENDING       London        GBR"/>
    <x v="1"/>
  </r>
  <r>
    <d v="2024-04-11T00:00:00"/>
    <x v="2"/>
    <x v="4"/>
    <x v="1"/>
    <s v="Uber"/>
    <x v="85"/>
    <x v="1"/>
    <s v="UBER   * PENDING       London        GBR"/>
    <x v="1"/>
  </r>
  <r>
    <d v="2024-04-12T00:00:00"/>
    <x v="2"/>
    <x v="0"/>
    <x v="0"/>
    <s v="FriendS Holidays Savings"/>
    <x v="0"/>
    <x v="1"/>
    <s v="Funmi"/>
    <x v="13"/>
  </r>
  <r>
    <d v="2024-04-12T00:00:00"/>
    <x v="2"/>
    <x v="0"/>
    <x v="1"/>
    <s v="Poundland"/>
    <x v="86"/>
    <x v="1"/>
    <s v="POUNDLAND LTD - 1368   LONDON        GBR"/>
    <x v="10"/>
  </r>
  <r>
    <d v="2024-04-12T00:00:00"/>
    <x v="2"/>
    <x v="0"/>
    <x v="1"/>
    <s v="Iceland Foods"/>
    <x v="87"/>
    <x v="1"/>
    <s v="ICELAND PECKHAM 2      PECKHAM       GBR"/>
    <x v="10"/>
  </r>
  <r>
    <d v="2024-04-12T00:00:00"/>
    <x v="2"/>
    <x v="0"/>
    <x v="1"/>
    <s v="Shaba Hair"/>
    <x v="88"/>
    <x v="1"/>
    <s v="SQ *SHABA HAIR         London        GBR"/>
    <x v="9"/>
  </r>
  <r>
    <d v="2024-04-13T00:00:00"/>
    <x v="2"/>
    <x v="5"/>
    <x v="1"/>
    <s v="Kinglake Fried Chicken"/>
    <x v="42"/>
    <x v="1"/>
    <s v="KINGLAKE FRIED CHICKEN London        GBR"/>
    <x v="4"/>
  </r>
  <r>
    <d v="2024-04-14T00:00:00"/>
    <x v="2"/>
    <x v="1"/>
    <x v="1"/>
    <s v="Transport for London"/>
    <x v="1"/>
    <x v="1"/>
    <s v="TFL TRAVEL CH\VICTORIA STREET\TFL.GOV.UK/CP\SW1H 0TL     GBR"/>
    <x v="1"/>
  </r>
  <r>
    <d v="2024-04-15T00:00:00"/>
    <x v="2"/>
    <x v="6"/>
    <x v="1"/>
    <s v="Morrisons"/>
    <x v="34"/>
    <x v="1"/>
    <s v="WM MORRISONS STORE     ........      GBR"/>
    <x v="10"/>
  </r>
  <r>
    <d v="2024-04-16T00:00:00"/>
    <x v="2"/>
    <x v="2"/>
    <x v="0"/>
    <s v="TAIWO OO"/>
    <x v="47"/>
    <x v="0"/>
    <s v="May 4th"/>
    <x v="2"/>
  </r>
  <r>
    <d v="2024-04-16T00:00:00"/>
    <x v="2"/>
    <x v="2"/>
    <x v="1"/>
    <s v="ATM"/>
    <x v="74"/>
    <x v="1"/>
    <s v="Notemachine            SE15 5EW      GBR"/>
    <x v="6"/>
  </r>
  <r>
    <d v="2024-04-19T00:00:00"/>
    <x v="2"/>
    <x v="0"/>
    <x v="0"/>
    <s v="FriendS Holidays Savings"/>
    <x v="0"/>
    <x v="1"/>
    <s v="Funmi"/>
    <x v="13"/>
  </r>
  <r>
    <d v="2024-04-19T00:00:00"/>
    <x v="2"/>
    <x v="0"/>
    <x v="1"/>
    <s v="Day Lewis Peckham Abc"/>
    <x v="89"/>
    <x v="1"/>
    <s v="DAY LEWIS PECKHAM ABC  LONDON        GBR"/>
    <x v="7"/>
  </r>
  <r>
    <d v="2024-04-19T00:00:00"/>
    <x v="2"/>
    <x v="0"/>
    <x v="1"/>
    <s v="Transport for London"/>
    <x v="1"/>
    <x v="1"/>
    <s v="TfL Travel Charge      TFL.gov.uk/CP GBR"/>
    <x v="1"/>
  </r>
  <r>
    <d v="2024-04-21T00:00:00"/>
    <x v="2"/>
    <x v="1"/>
    <x v="1"/>
    <s v="Transport for London"/>
    <x v="16"/>
    <x v="1"/>
    <s v="TFL TRAVEL CH\VICTORIA STREET\TFL.GOV.UK/CP\SW1H 0TL     GBR"/>
    <x v="1"/>
  </r>
  <r>
    <d v="2024-04-21T00:00:00"/>
    <x v="2"/>
    <x v="1"/>
    <x v="0"/>
    <s v="F Adekunle"/>
    <x v="90"/>
    <x v="0"/>
    <s v="Food  Flora  mary"/>
    <x v="2"/>
  </r>
  <r>
    <d v="2024-04-22T00:00:00"/>
    <x v="2"/>
    <x v="6"/>
    <x v="1"/>
    <s v="Transport for London"/>
    <x v="16"/>
    <x v="1"/>
    <s v="TFL TRAVEL CH\VICTORIA STREET\TFL.GOV.UK/CP\SW1H 0TL     GBR"/>
    <x v="1"/>
  </r>
  <r>
    <d v="2024-04-22T00:00:00"/>
    <x v="2"/>
    <x v="6"/>
    <x v="1"/>
    <s v="My Perfect CV"/>
    <x v="91"/>
    <x v="1"/>
    <s v="MyPerfectCV.co.uk      Strassen      LUX"/>
    <x v="12"/>
  </r>
  <r>
    <d v="2024-04-23T00:00:00"/>
    <x v="2"/>
    <x v="2"/>
    <x v="1"/>
    <s v="Transport for London"/>
    <x v="1"/>
    <x v="1"/>
    <s v="TFL TRAVEL CH\VICTORIA STREET\TFL.GOV.UK/CP\SW1H 0TL     GBR"/>
    <x v="1"/>
  </r>
  <r>
    <d v="2024-04-24T00:00:00"/>
    <x v="2"/>
    <x v="3"/>
    <x v="0"/>
    <s v="AYINDE A M"/>
    <x v="0"/>
    <x v="0"/>
    <s v="Iya Simbiat Peckha"/>
    <x v="2"/>
  </r>
  <r>
    <d v="2024-04-25T00:00:00"/>
    <x v="2"/>
    <x v="4"/>
    <x v="1"/>
    <s v="Transport for London"/>
    <x v="16"/>
    <x v="1"/>
    <s v="TFL TRAVEL CH\VICTORIA STREET\TFL.GOV.UK/CP\SW1H 0TL     GBR"/>
    <x v="1"/>
  </r>
  <r>
    <d v="2024-04-25T00:00:00"/>
    <x v="2"/>
    <x v="4"/>
    <x v="1"/>
    <s v="KFC"/>
    <x v="92"/>
    <x v="1"/>
    <s v="KFC-PECKHAM            PECKHAM       GBR"/>
    <x v="4"/>
  </r>
  <r>
    <d v="2024-04-26T00:00:00"/>
    <x v="2"/>
    <x v="0"/>
    <x v="0"/>
    <s v="FriendS Holidays Savings"/>
    <x v="0"/>
    <x v="1"/>
    <s v="Funmi"/>
    <x v="13"/>
  </r>
  <r>
    <d v="2024-04-26T00:00:00"/>
    <x v="2"/>
    <x v="0"/>
    <x v="1"/>
    <s v="Cafe Spice"/>
    <x v="80"/>
    <x v="1"/>
    <s v="Cafe Spice             London        GBR"/>
    <x v="4"/>
  </r>
  <r>
    <d v="2024-04-26T00:00:00"/>
    <x v="2"/>
    <x v="0"/>
    <x v="1"/>
    <s v="Mnk Fas Hair&amp;Cosmetics"/>
    <x v="93"/>
    <x v="1"/>
    <s v="MNK*Fas Hair&amp;Cosmetics London        GBR"/>
    <x v="9"/>
  </r>
  <r>
    <d v="2024-04-26T00:00:00"/>
    <x v="2"/>
    <x v="0"/>
    <x v="1"/>
    <s v="Poundland"/>
    <x v="94"/>
    <x v="1"/>
    <s v="POUNDLAND LTD - 1368   LONDON        GBR"/>
    <x v="10"/>
  </r>
  <r>
    <d v="2024-04-26T00:00:00"/>
    <x v="2"/>
    <x v="0"/>
    <x v="0"/>
    <s v="Fareedat OMOTOSHO"/>
    <x v="95"/>
    <x v="1"/>
    <s v="OMOTOSHO Fareedat"/>
    <x v="14"/>
  </r>
  <r>
    <d v="2024-04-27T00:00:00"/>
    <x v="2"/>
    <x v="5"/>
    <x v="1"/>
    <s v="Transport for London"/>
    <x v="96"/>
    <x v="1"/>
    <s v="TfL Unpaid Fares       TFL.gov.uk/CP GBR"/>
    <x v="1"/>
  </r>
  <r>
    <d v="2024-04-27T00:00:00"/>
    <x v="2"/>
    <x v="5"/>
    <x v="1"/>
    <s v="Transport for London"/>
    <x v="1"/>
    <x v="1"/>
    <s v="TFL TRAVEL CH\VICTORIA STREET\TFL.GOV.UK/CP\SW1H 0TL     GBR"/>
    <x v="1"/>
  </r>
  <r>
    <d v="2024-04-27T00:00:00"/>
    <x v="2"/>
    <x v="5"/>
    <x v="0"/>
    <s v="F Adekunle"/>
    <x v="97"/>
    <x v="0"/>
    <s v="FOOD  FLORA  MARY"/>
    <x v="2"/>
  </r>
  <r>
    <d v="2024-04-27T00:00:00"/>
    <x v="2"/>
    <x v="5"/>
    <x v="1"/>
    <s v="Transport for London"/>
    <x v="1"/>
    <x v="1"/>
    <s v="TfL Travel Charge      TFL.gov.uk/CP GBR"/>
    <x v="1"/>
  </r>
  <r>
    <d v="2024-04-28T00:00:00"/>
    <x v="2"/>
    <x v="1"/>
    <x v="1"/>
    <s v="Mnk Fas Hair&amp;Cosmetics"/>
    <x v="98"/>
    <x v="1"/>
    <s v="MNK*Fas Hair&amp;Cosmetics London        GBR"/>
    <x v="9"/>
  </r>
  <r>
    <d v="2024-04-28T00:00:00"/>
    <x v="2"/>
    <x v="1"/>
    <x v="1"/>
    <s v="KFC"/>
    <x v="29"/>
    <x v="1"/>
    <s v="KFC-PECKHAM            PECKHAM       GBR"/>
    <x v="4"/>
  </r>
  <r>
    <d v="2024-04-29T00:00:00"/>
    <x v="2"/>
    <x v="6"/>
    <x v="1"/>
    <s v="Transport for London"/>
    <x v="16"/>
    <x v="1"/>
    <s v="TFL TRAVEL CH\VICTORIA STREET\TFL.GOV.UK/CP\SW1H 0TL     GBR"/>
    <x v="1"/>
  </r>
  <r>
    <d v="2024-04-29T00:00:00"/>
    <x v="2"/>
    <x v="6"/>
    <x v="0"/>
    <s v="TOTS RYE DAY NURSERY LTD"/>
    <x v="99"/>
    <x v="0"/>
    <s v="TOTSRYE"/>
    <x v="19"/>
  </r>
  <r>
    <d v="2024-04-30T00:00:00"/>
    <x v="2"/>
    <x v="2"/>
    <x v="1"/>
    <s v="Transport for London"/>
    <x v="1"/>
    <x v="1"/>
    <s v="TFL TRAVEL CH\VICTORIA STREET\TFL.GOV.UK/CP\SW1H 0TL     GBR"/>
    <x v="1"/>
  </r>
  <r>
    <d v="2024-04-30T00:00:00"/>
    <x v="2"/>
    <x v="2"/>
    <x v="1"/>
    <s v="Mnk Fas Hair&amp;Cosmetics"/>
    <x v="100"/>
    <x v="1"/>
    <s v="MNK*Fas Hair&amp;Cosmetics London        GBR"/>
    <x v="9"/>
  </r>
  <r>
    <d v="2024-04-30T00:00:00"/>
    <x v="2"/>
    <x v="2"/>
    <x v="1"/>
    <s v="Superdrug"/>
    <x v="101"/>
    <x v="1"/>
    <s v="SUPERDRUG STORES PLC   PECKHAM,LONDO GBR"/>
    <x v="7"/>
  </r>
  <r>
    <d v="2024-04-30T00:00:00"/>
    <x v="2"/>
    <x v="2"/>
    <x v="1"/>
    <s v="KFC"/>
    <x v="102"/>
    <x v="1"/>
    <s v="KFC-PECKHAM            PECKHAM       GBR"/>
    <x v="4"/>
  </r>
  <r>
    <d v="2024-04-30T00:00:00"/>
    <x v="2"/>
    <x v="2"/>
    <x v="0"/>
    <s v="ADELEKE O"/>
    <x v="46"/>
    <x v="0"/>
    <s v="Iya micheal"/>
    <x v="2"/>
  </r>
  <r>
    <d v="2024-04-30T00:00:00"/>
    <x v="2"/>
    <x v="2"/>
    <x v="0"/>
    <s v="P Ogunseye"/>
    <x v="103"/>
    <x v="0"/>
    <n v="280424"/>
    <x v="2"/>
  </r>
  <r>
    <d v="2024-04-30T00:00:00"/>
    <x v="2"/>
    <x v="2"/>
    <x v="0"/>
    <s v="Fareedat Omotosho"/>
    <x v="95"/>
    <x v="0"/>
    <s v="Kafilatou Salami"/>
    <x v="0"/>
  </r>
  <r>
    <d v="2024-04-30T00:00:00"/>
    <x v="2"/>
    <x v="2"/>
    <x v="0"/>
    <s v="Grace Parlours"/>
    <x v="63"/>
    <x v="1"/>
    <s v="Grace Parlours"/>
    <x v="3"/>
  </r>
  <r>
    <d v="2024-05-01T00:00:00"/>
    <x v="3"/>
    <x v="3"/>
    <x v="0"/>
    <s v="O Ogunleye"/>
    <x v="0"/>
    <x v="0"/>
    <s v="KOREDE MUM"/>
    <x v="2"/>
  </r>
  <r>
    <d v="2024-05-01T00:00:00"/>
    <x v="3"/>
    <x v="3"/>
    <x v="0"/>
    <s v="TAIWO OO"/>
    <x v="104"/>
    <x v="0"/>
    <s v="MAY 4TH"/>
    <x v="2"/>
  </r>
  <r>
    <d v="2024-05-01T00:00:00"/>
    <x v="3"/>
    <x v="3"/>
    <x v="1"/>
    <s v="Poundland"/>
    <x v="105"/>
    <x v="1"/>
    <s v="POUNDLAND LTD - 1368   LONDON        GBR"/>
    <x v="10"/>
  </r>
  <r>
    <d v="2024-05-02T00:00:00"/>
    <x v="3"/>
    <x v="4"/>
    <x v="1"/>
    <s v="Transport for London"/>
    <x v="16"/>
    <x v="1"/>
    <s v="TFL TRAVEL CH\VICTORIA STREET\TFL.GOV.UK/CP\SW1H 0TL     GBR"/>
    <x v="1"/>
  </r>
  <r>
    <d v="2024-05-03T00:00:00"/>
    <x v="3"/>
    <x v="0"/>
    <x v="0"/>
    <s v="FriendS Holidays Savings"/>
    <x v="0"/>
    <x v="1"/>
    <s v="Funmi"/>
    <x v="13"/>
  </r>
  <r>
    <d v="2024-05-05T00:00:00"/>
    <x v="3"/>
    <x v="1"/>
    <x v="1"/>
    <s v="Transport for London"/>
    <x v="96"/>
    <x v="0"/>
    <s v="TfL Unpaid Fares       TFL.gov.uk/CP GBR"/>
    <x v="1"/>
  </r>
  <r>
    <d v="2024-05-05T00:00:00"/>
    <x v="3"/>
    <x v="1"/>
    <x v="1"/>
    <s v="OneBeyond"/>
    <x v="106"/>
    <x v="1"/>
    <s v="ONEBELOW               LONDON        GBR"/>
    <x v="8"/>
  </r>
  <r>
    <d v="2024-05-05T00:00:00"/>
    <x v="3"/>
    <x v="1"/>
    <x v="1"/>
    <s v="ATM"/>
    <x v="4"/>
    <x v="1"/>
    <s v="ROYAL BK OF SCOTLAND   LONDON        GBR"/>
    <x v="6"/>
  </r>
  <r>
    <d v="2024-05-06T00:00:00"/>
    <x v="3"/>
    <x v="6"/>
    <x v="1"/>
    <s v="Transport for London"/>
    <x v="9"/>
    <x v="1"/>
    <s v="TfL Travel Charge      TFL.gov.uk/CP GBR"/>
    <x v="1"/>
  </r>
  <r>
    <d v="2024-05-06T00:00:00"/>
    <x v="3"/>
    <x v="6"/>
    <x v="1"/>
    <s v="KFC"/>
    <x v="29"/>
    <x v="1"/>
    <s v="KFC-PECKHAM            PECKHAM       GBR"/>
    <x v="4"/>
  </r>
  <r>
    <d v="2024-05-07T00:00:00"/>
    <x v="3"/>
    <x v="2"/>
    <x v="1"/>
    <s v="My Perfect CV"/>
    <x v="107"/>
    <x v="1"/>
    <s v="MyPerfectCV.co.uk      Strassen      LUX"/>
    <x v="12"/>
  </r>
  <r>
    <d v="2024-05-07T00:00:00"/>
    <x v="3"/>
    <x v="2"/>
    <x v="1"/>
    <s v="My Perfect CV"/>
    <x v="107"/>
    <x v="0"/>
    <s v="MyPerfectCV.co.uk      Strassen      LUX"/>
    <x v="12"/>
  </r>
  <r>
    <d v="2024-05-07T00:00:00"/>
    <x v="3"/>
    <x v="2"/>
    <x v="1"/>
    <s v="Transport for London"/>
    <x v="1"/>
    <x v="1"/>
    <s v="TFL TRAVEL CH\VICTORIA STREET\TFL.GOV.UK/CP\SW1H 0TL     GBR"/>
    <x v="1"/>
  </r>
  <r>
    <d v="2024-05-07T00:00:00"/>
    <x v="3"/>
    <x v="2"/>
    <x v="1"/>
    <s v="Savers Health and Beauty"/>
    <x v="108"/>
    <x v="1"/>
    <s v="SAVERS HEALTH &amp; BEAUTY LONDON        GBR"/>
    <x v="7"/>
  </r>
  <r>
    <d v="2024-05-07T00:00:00"/>
    <x v="3"/>
    <x v="2"/>
    <x v="1"/>
    <s v="Poundland"/>
    <x v="109"/>
    <x v="1"/>
    <s v="POUNDLAND LTD - 1368   LONDON        GBR"/>
    <x v="10"/>
  </r>
  <r>
    <d v="2024-05-08T00:00:00"/>
    <x v="3"/>
    <x v="3"/>
    <x v="1"/>
    <s v="My Perfect CV"/>
    <x v="107"/>
    <x v="0"/>
    <s v="MyPerfectCV.co.uk\1A Rue Thomas Edison\Strassen\1445      LUXLUX"/>
    <x v="12"/>
  </r>
  <r>
    <d v="2024-05-09T00:00:00"/>
    <x v="3"/>
    <x v="4"/>
    <x v="1"/>
    <s v="Transport for London"/>
    <x v="16"/>
    <x v="1"/>
    <s v="TFL TRAVEL CH\VICTORIA STREET\TFL.GOV.UK/CP\SW1H 0TL     GBR"/>
    <x v="1"/>
  </r>
  <r>
    <d v="2024-05-09T00:00:00"/>
    <x v="3"/>
    <x v="4"/>
    <x v="1"/>
    <s v="Paks Cosmetic Centre"/>
    <x v="110"/>
    <x v="1"/>
    <s v="PAKS COSMETIC CENTRE   LONDON        GBR"/>
    <x v="9"/>
  </r>
  <r>
    <d v="2024-05-09T00:00:00"/>
    <x v="3"/>
    <x v="4"/>
    <x v="1"/>
    <s v="Chicken World Peri Per"/>
    <x v="87"/>
    <x v="1"/>
    <s v="CHICKEN WORLD PERI PER LONDON        GBR"/>
    <x v="4"/>
  </r>
  <r>
    <d v="2024-05-09T00:00:00"/>
    <x v="3"/>
    <x v="4"/>
    <x v="1"/>
    <s v="Beautify Hair And Cosm"/>
    <x v="92"/>
    <x v="1"/>
    <s v="BEAUTIFY HAIR AND COSM LONDON        GBR"/>
    <x v="9"/>
  </r>
  <r>
    <d v="2024-05-09T00:00:00"/>
    <x v="3"/>
    <x v="4"/>
    <x v="1"/>
    <s v="Iceland Foods"/>
    <x v="111"/>
    <x v="1"/>
    <s v="ICELAND PECKHAM 2      PECKHAM       GBR"/>
    <x v="10"/>
  </r>
  <r>
    <d v="2024-05-09T00:00:00"/>
    <x v="3"/>
    <x v="4"/>
    <x v="1"/>
    <s v="Morrisons"/>
    <x v="112"/>
    <x v="1"/>
    <s v="WM MORRISONS STORE     ........      GBR"/>
    <x v="10"/>
  </r>
  <r>
    <d v="2024-05-10T00:00:00"/>
    <x v="3"/>
    <x v="0"/>
    <x v="0"/>
    <s v="FriendS Holidays Savings"/>
    <x v="0"/>
    <x v="1"/>
    <s v="Funmi"/>
    <x v="13"/>
  </r>
  <r>
    <d v="2024-05-11T00:00:00"/>
    <x v="3"/>
    <x v="5"/>
    <x v="1"/>
    <s v="Uber"/>
    <x v="113"/>
    <x v="1"/>
    <s v="UBER   * PENDING       London        GBR"/>
    <x v="1"/>
  </r>
  <r>
    <d v="2024-05-11T00:00:00"/>
    <x v="3"/>
    <x v="5"/>
    <x v="1"/>
    <s v="Transport for London"/>
    <x v="1"/>
    <x v="1"/>
    <s v="TFL TRAVEL CH\VICTORIA STREET\TFL.GOV.UK/CP\SW1H 0TL     GBR"/>
    <x v="1"/>
  </r>
  <r>
    <d v="2024-05-11T00:00:00"/>
    <x v="3"/>
    <x v="5"/>
    <x v="1"/>
    <s v="Msf Hair &amp; Cosmetics L"/>
    <x v="114"/>
    <x v="1"/>
    <s v="MSF HAIR &amp; COSMETICS L LONDON        GBR"/>
    <x v="9"/>
  </r>
  <r>
    <d v="2024-05-12T00:00:00"/>
    <x v="3"/>
    <x v="1"/>
    <x v="1"/>
    <s v="Transport for London"/>
    <x v="16"/>
    <x v="1"/>
    <s v="TFL TRAVEL CH\VICTORIA STREET\TFL.GOV.UK/CP\SW1H 0TL     GBR"/>
    <x v="1"/>
  </r>
  <r>
    <d v="2024-05-12T00:00:00"/>
    <x v="3"/>
    <x v="1"/>
    <x v="1"/>
    <m/>
    <x v="77"/>
    <x v="0"/>
    <s v="SCHOOLOFHEALTHCARE.NET\8 Ashville Croft\HALIFAX\HX2 0QJ   LNDGBR"/>
    <x v="12"/>
  </r>
  <r>
    <d v="2024-05-12T00:00:00"/>
    <x v="3"/>
    <x v="1"/>
    <x v="0"/>
    <s v="P Ogunseye"/>
    <x v="45"/>
    <x v="0"/>
    <n v="250524"/>
    <x v="2"/>
  </r>
  <r>
    <d v="2024-05-13T00:00:00"/>
    <x v="3"/>
    <x v="6"/>
    <x v="0"/>
    <s v="Grace Parlours"/>
    <x v="115"/>
    <x v="1"/>
    <s v="Grace Parlours"/>
    <x v="3"/>
  </r>
  <r>
    <d v="2024-05-13T00:00:00"/>
    <x v="3"/>
    <x v="6"/>
    <x v="1"/>
    <s v="Mnk Fas Hair&amp;Cosmetics"/>
    <x v="116"/>
    <x v="1"/>
    <s v="MNK*Fas Hair&amp;Cosmetics London        GBR"/>
    <x v="9"/>
  </r>
  <r>
    <d v="2024-05-14T00:00:00"/>
    <x v="3"/>
    <x v="2"/>
    <x v="1"/>
    <s v="Transport for London"/>
    <x v="9"/>
    <x v="1"/>
    <s v="TfL Travel Charge      TFL.gov.uk/CP GBR"/>
    <x v="1"/>
  </r>
  <r>
    <d v="2024-05-14T00:00:00"/>
    <x v="3"/>
    <x v="2"/>
    <x v="1"/>
    <s v="Lebara"/>
    <x v="18"/>
    <x v="1"/>
    <s v="Lebara Mobile Limited  London        GBR"/>
    <x v="20"/>
  </r>
  <r>
    <d v="2024-05-14T00:00:00"/>
    <x v="3"/>
    <x v="2"/>
    <x v="1"/>
    <s v="Morrisons"/>
    <x v="117"/>
    <x v="1"/>
    <s v="WM MORRISONS STORE     ........      GBR"/>
    <x v="10"/>
  </r>
  <r>
    <d v="2024-05-14T00:00:00"/>
    <x v="3"/>
    <x v="2"/>
    <x v="1"/>
    <s v="KFC"/>
    <x v="102"/>
    <x v="1"/>
    <s v="KFC-PECKHAM            PECKHAM       GBR"/>
    <x v="4"/>
  </r>
  <r>
    <d v="2024-05-17T00:00:00"/>
    <x v="3"/>
    <x v="0"/>
    <x v="1"/>
    <s v="Uber"/>
    <x v="29"/>
    <x v="1"/>
    <s v="UBER   * PENDING       London        GBR"/>
    <x v="1"/>
  </r>
  <r>
    <d v="2024-05-17T00:00:00"/>
    <x v="3"/>
    <x v="0"/>
    <x v="1"/>
    <s v="Transport for London"/>
    <x v="1"/>
    <x v="1"/>
    <s v="TFL TRAVEL CH\VICTORIA STREET\TFL.GOV.UK/CP\SW1H 0TL     GBR"/>
    <x v="1"/>
  </r>
  <r>
    <d v="2024-05-18T00:00:00"/>
    <x v="3"/>
    <x v="5"/>
    <x v="0"/>
    <s v="C Oladipo"/>
    <x v="28"/>
    <x v="0"/>
    <s v="Pelumi"/>
    <x v="2"/>
  </r>
  <r>
    <d v="2024-05-18T00:00:00"/>
    <x v="3"/>
    <x v="5"/>
    <x v="1"/>
    <s v="Morrisons"/>
    <x v="118"/>
    <x v="1"/>
    <s v="WM MORRISONS           LONDON        GBR"/>
    <x v="10"/>
  </r>
  <r>
    <d v="2024-05-19T00:00:00"/>
    <x v="3"/>
    <x v="1"/>
    <x v="1"/>
    <s v="Transport for London"/>
    <x v="1"/>
    <x v="1"/>
    <s v="TFL TRAVEL CH\VICTORIA STREET\TFL.GOV.UK/CP\SW1H 0TL     GBR"/>
    <x v="1"/>
  </r>
  <r>
    <d v="2024-05-19T00:00:00"/>
    <x v="3"/>
    <x v="1"/>
    <x v="1"/>
    <s v="Peckham Wash And Dry"/>
    <x v="74"/>
    <x v="1"/>
    <s v="PECKHAM WASH AND DRY   LONDON  SE15  GBR"/>
    <x v="21"/>
  </r>
  <r>
    <d v="2024-05-19T00:00:00"/>
    <x v="3"/>
    <x v="1"/>
    <x v="1"/>
    <s v="Peckham Wash And Dry"/>
    <x v="42"/>
    <x v="1"/>
    <s v="PECKHAM WASH AND DRY   LONDON  SE15  GBR"/>
    <x v="21"/>
  </r>
  <r>
    <d v="2024-05-19T00:00:00"/>
    <x v="3"/>
    <x v="1"/>
    <x v="1"/>
    <s v="Morrisons"/>
    <x v="119"/>
    <x v="1"/>
    <s v="WM MORRISONS           LONDON        GBR"/>
    <x v="10"/>
  </r>
  <r>
    <d v="2024-05-19T00:00:00"/>
    <x v="3"/>
    <x v="1"/>
    <x v="0"/>
    <s v="SULAT AJIBOYE"/>
    <x v="24"/>
    <x v="1"/>
    <s v="Kafrent"/>
    <x v="22"/>
  </r>
  <r>
    <d v="2024-05-21T00:00:00"/>
    <x v="3"/>
    <x v="2"/>
    <x v="0"/>
    <s v="P Ogunseye"/>
    <x v="45"/>
    <x v="0"/>
    <n v="250524"/>
    <x v="2"/>
  </r>
  <r>
    <d v="2024-05-21T00:00:00"/>
    <x v="3"/>
    <x v="2"/>
    <x v="1"/>
    <s v="Transport for London"/>
    <x v="1"/>
    <x v="1"/>
    <s v="TFL TRAVEL CH\VICTORIA STREET\TFL.GOV.UK/CP\SW1H 0TL     GBR"/>
    <x v="1"/>
  </r>
  <r>
    <d v="2024-05-21T00:00:00"/>
    <x v="3"/>
    <x v="2"/>
    <x v="1"/>
    <s v="KFC"/>
    <x v="87"/>
    <x v="1"/>
    <s v="KFC-PECKHAM            PECKHAM       GBR"/>
    <x v="4"/>
  </r>
  <r>
    <d v="2024-05-22T00:00:00"/>
    <x v="3"/>
    <x v="3"/>
    <x v="0"/>
    <s v="AYILEKA C A"/>
    <x v="120"/>
    <x v="0"/>
    <s v="Caroline"/>
    <x v="2"/>
  </r>
  <r>
    <d v="2024-05-23T00:00:00"/>
    <x v="3"/>
    <x v="4"/>
    <x v="0"/>
    <s v="Fareedat Omotosho"/>
    <x v="10"/>
    <x v="0"/>
    <s v="Kafilatou Salami"/>
    <x v="0"/>
  </r>
  <r>
    <d v="2024-05-23T00:00:00"/>
    <x v="3"/>
    <x v="4"/>
    <x v="0"/>
    <s v="ASIWAJU B T"/>
    <x v="24"/>
    <x v="0"/>
    <s v="Food"/>
    <x v="2"/>
  </r>
  <r>
    <d v="2024-05-23T00:00:00"/>
    <x v="3"/>
    <x v="4"/>
    <x v="1"/>
    <s v="Transport for London"/>
    <x v="1"/>
    <x v="1"/>
    <s v="TFL TRAVEL CH\VICTORIA STREET\TFL.GOV.UK/CP\SW1H 0TL     GBR"/>
    <x v="1"/>
  </r>
  <r>
    <d v="2024-05-23T00:00:00"/>
    <x v="3"/>
    <x v="4"/>
    <x v="1"/>
    <s v="OneBeyond"/>
    <x v="121"/>
    <x v="1"/>
    <s v="ONEBELOW               LONDON        GBR"/>
    <x v="8"/>
  </r>
  <r>
    <d v="2024-05-23T00:00:00"/>
    <x v="3"/>
    <x v="4"/>
    <x v="1"/>
    <s v="Morrisons"/>
    <x v="110"/>
    <x v="1"/>
    <s v="WM MORRISONS           LONDON        GBR"/>
    <x v="10"/>
  </r>
  <r>
    <d v="2024-05-24T00:00:00"/>
    <x v="3"/>
    <x v="0"/>
    <x v="0"/>
    <s v="P Ogunseye"/>
    <x v="53"/>
    <x v="0"/>
    <n v="250524"/>
    <x v="2"/>
  </r>
  <r>
    <d v="2024-05-24T00:00:00"/>
    <x v="3"/>
    <x v="0"/>
    <x v="0"/>
    <s v="FriendS Holidays Savings"/>
    <x v="0"/>
    <x v="1"/>
    <s v="Funmi"/>
    <x v="13"/>
  </r>
  <r>
    <d v="2024-05-24T00:00:00"/>
    <x v="3"/>
    <x v="0"/>
    <x v="0"/>
    <s v="Jimoh Mary"/>
    <x v="122"/>
    <x v="0"/>
    <s v="MRS JIMOH"/>
    <x v="2"/>
  </r>
  <r>
    <d v="2024-05-25T00:00:00"/>
    <x v="3"/>
    <x v="5"/>
    <x v="0"/>
    <s v="P Ogunseye"/>
    <x v="81"/>
    <x v="0"/>
    <n v="250524"/>
    <x v="2"/>
  </r>
  <r>
    <d v="2024-05-26T00:00:00"/>
    <x v="3"/>
    <x v="1"/>
    <x v="1"/>
    <s v="Transport for London"/>
    <x v="16"/>
    <x v="1"/>
    <s v="TFL TRAVEL CH\VICTORIA STREET\TFL.GOV.UK/CP\SW1H 0TL     GBR"/>
    <x v="1"/>
  </r>
  <r>
    <d v="2024-05-26T00:00:00"/>
    <x v="3"/>
    <x v="1"/>
    <x v="0"/>
    <s v="Grace Parlours"/>
    <x v="68"/>
    <x v="1"/>
    <s v="Grace Parlours"/>
    <x v="3"/>
  </r>
  <r>
    <d v="2024-05-26T00:00:00"/>
    <x v="3"/>
    <x v="1"/>
    <x v="0"/>
    <s v="F Richards"/>
    <x v="0"/>
    <x v="0"/>
    <s v="FAUSAT"/>
    <x v="2"/>
  </r>
  <r>
    <d v="2024-05-26T00:00:00"/>
    <x v="3"/>
    <x v="1"/>
    <x v="0"/>
    <s v="Adenubi T"/>
    <x v="123"/>
    <x v="0"/>
    <s v="Tokunbo"/>
    <x v="2"/>
  </r>
  <r>
    <d v="2024-05-26T00:00:00"/>
    <x v="3"/>
    <x v="1"/>
    <x v="1"/>
    <s v="Creams Cafe"/>
    <x v="55"/>
    <x v="1"/>
    <s v="CREAMS CAFE            LONDON  SE15  GBR"/>
    <x v="4"/>
  </r>
  <r>
    <d v="2024-05-26T00:00:00"/>
    <x v="3"/>
    <x v="1"/>
    <x v="0"/>
    <s v="P Ogunseye"/>
    <x v="24"/>
    <x v="0"/>
    <s v="servers"/>
    <x v="2"/>
  </r>
  <r>
    <d v="2024-05-27T00:00:00"/>
    <x v="3"/>
    <x v="6"/>
    <x v="1"/>
    <s v="Transport for London"/>
    <x v="16"/>
    <x v="1"/>
    <s v="TfL Travel Charge      TFL.gov.uk/CP GBR"/>
    <x v="1"/>
  </r>
  <r>
    <d v="2024-05-29T00:00:00"/>
    <x v="3"/>
    <x v="3"/>
    <x v="0"/>
    <s v="OLUWATOYIN E IBRAHEEM"/>
    <x v="90"/>
    <x v="1"/>
    <s v="OLUWATOYIN E IBRAHEEM"/>
    <x v="18"/>
  </r>
  <r>
    <d v="2024-05-30T00:00:00"/>
    <x v="3"/>
    <x v="4"/>
    <x v="1"/>
    <s v="ATM"/>
    <x v="10"/>
    <x v="1"/>
    <s v="ROYAL BK OF SCOTLAND   LONDON        GBR"/>
    <x v="5"/>
  </r>
  <r>
    <d v="2024-05-30T00:00:00"/>
    <x v="3"/>
    <x v="4"/>
    <x v="1"/>
    <s v="Transport for London"/>
    <x v="1"/>
    <x v="1"/>
    <s v="TFL TRAVEL CH\VICTORIA STREET\TFL.GOV.UK/CP\SW1H 0TL     GBR"/>
    <x v="1"/>
  </r>
  <r>
    <d v="2024-05-30T00:00:00"/>
    <x v="3"/>
    <x v="4"/>
    <x v="0"/>
    <s v="TOTS RYE DAY NURSERY LTD"/>
    <x v="124"/>
    <x v="0"/>
    <s v="TOTSRYE"/>
    <x v="19"/>
  </r>
  <r>
    <d v="2024-05-31T00:00:00"/>
    <x v="3"/>
    <x v="0"/>
    <x v="1"/>
    <s v="Morrisons"/>
    <x v="125"/>
    <x v="1"/>
    <s v="WM MORRISONS STORE     ........      GBR"/>
    <x v="10"/>
  </r>
  <r>
    <d v="2024-05-31T00:00:00"/>
    <x v="3"/>
    <x v="0"/>
    <x v="0"/>
    <s v="FriendS Holidays Savings"/>
    <x v="0"/>
    <x v="1"/>
    <s v="Funmi"/>
    <x v="13"/>
  </r>
  <r>
    <d v="2024-05-31T00:00:00"/>
    <x v="3"/>
    <x v="0"/>
    <x v="1"/>
    <s v="Transport for London"/>
    <x v="1"/>
    <x v="1"/>
    <s v="TFL TRAVEL CH\VICTORIA STREET\TFL.GOV.UK/CP\SW1H 0TL     GBR"/>
    <x v="1"/>
  </r>
  <r>
    <d v="2024-05-31T00:00:00"/>
    <x v="3"/>
    <x v="0"/>
    <x v="0"/>
    <s v="Marvellous Emma-Nwachukwu"/>
    <x v="28"/>
    <x v="0"/>
    <s v="Foo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6" firstHeaderRow="1" firstDataRow="1" firstDataCol="1"/>
  <pivotFields count="9">
    <pivotField numFmtId="14" showAll="0"/>
    <pivotField showAll="0">
      <items count="5">
        <item x="0"/>
        <item x="1"/>
        <item x="2"/>
        <item x="3"/>
        <item t="default"/>
      </items>
    </pivotField>
    <pivotField showAll="0">
      <items count="8">
        <item x="6"/>
        <item x="2"/>
        <item x="3"/>
        <item x="4"/>
        <item x="0"/>
        <item x="5"/>
        <item x="1"/>
        <item t="default"/>
      </items>
    </pivotField>
    <pivotField showAll="0">
      <items count="3">
        <item x="1"/>
        <item x="0"/>
        <item t="default"/>
      </items>
    </pivotField>
    <pivotField showAll="0"/>
    <pivotField dataField="1" showAll="0">
      <items count="127">
        <item x="6"/>
        <item x="96"/>
        <item x="49"/>
        <item x="83"/>
        <item x="1"/>
        <item x="91"/>
        <item x="110"/>
        <item x="80"/>
        <item x="82"/>
        <item x="109"/>
        <item x="34"/>
        <item x="92"/>
        <item x="42"/>
        <item x="105"/>
        <item x="16"/>
        <item x="39"/>
        <item x="86"/>
        <item x="125"/>
        <item x="118"/>
        <item x="88"/>
        <item x="25"/>
        <item x="112"/>
        <item x="43"/>
        <item x="108"/>
        <item x="117"/>
        <item x="87"/>
        <item x="94"/>
        <item x="36"/>
        <item x="79"/>
        <item x="9"/>
        <item x="102"/>
        <item x="76"/>
        <item x="35"/>
        <item x="11"/>
        <item x="85"/>
        <item x="29"/>
        <item x="119"/>
        <item x="59"/>
        <item x="62"/>
        <item x="50"/>
        <item x="23"/>
        <item x="14"/>
        <item x="8"/>
        <item x="69"/>
        <item x="30"/>
        <item x="15"/>
        <item x="61"/>
        <item x="7"/>
        <item x="60"/>
        <item x="13"/>
        <item x="113"/>
        <item x="19"/>
        <item x="20"/>
        <item x="26"/>
        <item x="111"/>
        <item x="84"/>
        <item x="98"/>
        <item x="74"/>
        <item x="21"/>
        <item x="55"/>
        <item x="121"/>
        <item x="54"/>
        <item x="106"/>
        <item x="37"/>
        <item x="38"/>
        <item x="93"/>
        <item x="116"/>
        <item x="22"/>
        <item x="107"/>
        <item x="17"/>
        <item x="89"/>
        <item x="4"/>
        <item x="101"/>
        <item x="100"/>
        <item x="77"/>
        <item x="33"/>
        <item x="75"/>
        <item x="18"/>
        <item x="114"/>
        <item x="31"/>
        <item x="3"/>
        <item x="32"/>
        <item x="40"/>
        <item x="41"/>
        <item x="57"/>
        <item x="51"/>
        <item x="44"/>
        <item x="10"/>
        <item x="122"/>
        <item x="97"/>
        <item x="48"/>
        <item x="28"/>
        <item x="123"/>
        <item x="46"/>
        <item x="81"/>
        <item x="56"/>
        <item x="64"/>
        <item x="24"/>
        <item x="12"/>
        <item x="90"/>
        <item x="0"/>
        <item x="120"/>
        <item x="73"/>
        <item x="66"/>
        <item x="67"/>
        <item x="70"/>
        <item x="2"/>
        <item x="72"/>
        <item x="47"/>
        <item x="99"/>
        <item x="65"/>
        <item x="53"/>
        <item x="78"/>
        <item x="5"/>
        <item x="103"/>
        <item x="27"/>
        <item x="45"/>
        <item x="124"/>
        <item x="71"/>
        <item x="104"/>
        <item x="52"/>
        <item x="95"/>
        <item x="115"/>
        <item x="58"/>
        <item x="68"/>
        <item x="63"/>
        <item t="default"/>
      </items>
    </pivotField>
    <pivotField axis="axisRow" showAll="0">
      <items count="3">
        <item x="0"/>
        <item x="1"/>
        <item t="default"/>
      </items>
    </pivotField>
    <pivotField showAll="0"/>
    <pivotField showAll="0">
      <items count="25">
        <item x="20"/>
        <item x="3"/>
        <item x="2"/>
        <item x="16"/>
        <item x="0"/>
        <item x="4"/>
        <item x="11"/>
        <item x="6"/>
        <item x="5"/>
        <item x="10"/>
        <item x="7"/>
        <item x="18"/>
        <item x="8"/>
        <item x="19"/>
        <item x="21"/>
        <item x="14"/>
        <item m="1" x="23"/>
        <item x="9"/>
        <item x="22"/>
        <item x="17"/>
        <item x="13"/>
        <item x="12"/>
        <item x="15"/>
        <item x="1"/>
        <item t="default"/>
      </items>
    </pivotField>
  </pivotFields>
  <rowFields count="1">
    <field x="6"/>
  </rowFields>
  <rowItems count="3">
    <i>
      <x/>
    </i>
    <i>
      <x v="1"/>
    </i>
    <i t="grand">
      <x/>
    </i>
  </rowItems>
  <colItems count="1">
    <i/>
  </colItems>
  <dataFields count="1">
    <dataField name="Sum of Amount" fld="5" baseField="0" baseItem="0"/>
  </dataFields>
  <chartFormats count="5">
    <chartFormat chart="1"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0"/>
          </reference>
        </references>
      </pivotArea>
    </chartFormat>
    <chartFormat chart="12" format="7">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9">
    <pivotField numFmtId="14" showAll="0"/>
    <pivotField axis="axisRow" showAll="0">
      <items count="5">
        <item x="0"/>
        <item x="1"/>
        <item x="2"/>
        <item x="3"/>
        <item t="default"/>
      </items>
    </pivotField>
    <pivotField showAll="0">
      <items count="8">
        <item x="6"/>
        <item x="2"/>
        <item x="3"/>
        <item x="4"/>
        <item x="0"/>
        <item x="5"/>
        <item x="1"/>
        <item t="default"/>
      </items>
    </pivotField>
    <pivotField showAll="0">
      <items count="3">
        <item x="1"/>
        <item x="0"/>
        <item t="default"/>
      </items>
    </pivotField>
    <pivotField showAll="0"/>
    <pivotField dataField="1" showAll="0">
      <items count="127">
        <item x="6"/>
        <item x="96"/>
        <item x="49"/>
        <item x="83"/>
        <item x="1"/>
        <item x="91"/>
        <item x="110"/>
        <item x="80"/>
        <item x="82"/>
        <item x="109"/>
        <item x="34"/>
        <item x="92"/>
        <item x="42"/>
        <item x="105"/>
        <item x="16"/>
        <item x="39"/>
        <item x="86"/>
        <item x="125"/>
        <item x="118"/>
        <item x="88"/>
        <item x="25"/>
        <item x="112"/>
        <item x="43"/>
        <item x="108"/>
        <item x="117"/>
        <item x="87"/>
        <item x="94"/>
        <item x="36"/>
        <item x="79"/>
        <item x="9"/>
        <item x="102"/>
        <item x="76"/>
        <item x="35"/>
        <item x="11"/>
        <item x="85"/>
        <item x="29"/>
        <item x="119"/>
        <item x="59"/>
        <item x="62"/>
        <item x="50"/>
        <item x="23"/>
        <item x="14"/>
        <item x="8"/>
        <item x="69"/>
        <item x="30"/>
        <item x="15"/>
        <item x="61"/>
        <item x="7"/>
        <item x="60"/>
        <item x="13"/>
        <item x="113"/>
        <item x="19"/>
        <item x="20"/>
        <item x="26"/>
        <item x="111"/>
        <item x="84"/>
        <item x="98"/>
        <item x="74"/>
        <item x="21"/>
        <item x="55"/>
        <item x="121"/>
        <item x="54"/>
        <item x="106"/>
        <item x="37"/>
        <item x="38"/>
        <item x="93"/>
        <item x="116"/>
        <item x="22"/>
        <item x="107"/>
        <item x="17"/>
        <item x="89"/>
        <item x="4"/>
        <item x="101"/>
        <item x="100"/>
        <item x="77"/>
        <item x="33"/>
        <item x="75"/>
        <item x="18"/>
        <item x="114"/>
        <item x="31"/>
        <item x="3"/>
        <item x="32"/>
        <item x="40"/>
        <item x="41"/>
        <item x="57"/>
        <item x="51"/>
        <item x="44"/>
        <item x="10"/>
        <item x="122"/>
        <item x="97"/>
        <item x="48"/>
        <item x="28"/>
        <item x="123"/>
        <item x="46"/>
        <item x="81"/>
        <item x="56"/>
        <item x="64"/>
        <item x="24"/>
        <item x="12"/>
        <item x="90"/>
        <item x="0"/>
        <item x="120"/>
        <item x="73"/>
        <item x="66"/>
        <item x="67"/>
        <item x="70"/>
        <item x="2"/>
        <item x="72"/>
        <item x="47"/>
        <item x="99"/>
        <item x="65"/>
        <item x="53"/>
        <item x="78"/>
        <item x="5"/>
        <item x="103"/>
        <item x="27"/>
        <item x="45"/>
        <item x="124"/>
        <item x="71"/>
        <item x="104"/>
        <item x="52"/>
        <item x="95"/>
        <item x="115"/>
        <item x="58"/>
        <item x="68"/>
        <item x="63"/>
        <item t="default"/>
      </items>
    </pivotField>
    <pivotField showAll="0">
      <items count="3">
        <item x="0"/>
        <item x="1"/>
        <item t="default"/>
      </items>
    </pivotField>
    <pivotField showAll="0"/>
    <pivotField showAll="0">
      <items count="25">
        <item x="20"/>
        <item x="3"/>
        <item x="2"/>
        <item x="16"/>
        <item x="0"/>
        <item x="4"/>
        <item x="11"/>
        <item x="6"/>
        <item x="5"/>
        <item x="10"/>
        <item x="7"/>
        <item x="18"/>
        <item x="8"/>
        <item x="19"/>
        <item x="21"/>
        <item x="14"/>
        <item m="1" x="23"/>
        <item x="9"/>
        <item x="22"/>
        <item x="17"/>
        <item x="13"/>
        <item x="12"/>
        <item x="15"/>
        <item x="1"/>
        <item t="default"/>
      </items>
    </pivotField>
  </pivotFields>
  <rowFields count="1">
    <field x="1"/>
  </rowFields>
  <rowItems count="5">
    <i>
      <x/>
    </i>
    <i>
      <x v="1"/>
    </i>
    <i>
      <x v="2"/>
    </i>
    <i>
      <x v="3"/>
    </i>
    <i t="grand">
      <x/>
    </i>
  </rowItems>
  <colItems count="1">
    <i/>
  </colItems>
  <dataFields count="1">
    <dataField name="Sum of Amount" fld="5" baseField="0" baseItem="0"/>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1" firstHeaderRow="1" firstDataRow="1" firstDataCol="1"/>
  <pivotFields count="9">
    <pivotField numFmtId="14" showAll="0"/>
    <pivotField showAll="0">
      <items count="5">
        <item x="0"/>
        <item x="1"/>
        <item x="2"/>
        <item x="3"/>
        <item t="default"/>
      </items>
    </pivotField>
    <pivotField axis="axisRow" showAll="0">
      <items count="8">
        <item x="6"/>
        <item x="2"/>
        <item x="3"/>
        <item x="4"/>
        <item x="0"/>
        <item x="5"/>
        <item x="1"/>
        <item t="default"/>
      </items>
    </pivotField>
    <pivotField showAll="0">
      <items count="3">
        <item x="1"/>
        <item x="0"/>
        <item t="default"/>
      </items>
    </pivotField>
    <pivotField showAll="0"/>
    <pivotField dataField="1" showAll="0">
      <items count="127">
        <item x="6"/>
        <item x="96"/>
        <item x="49"/>
        <item x="83"/>
        <item x="1"/>
        <item x="91"/>
        <item x="110"/>
        <item x="80"/>
        <item x="82"/>
        <item x="109"/>
        <item x="34"/>
        <item x="92"/>
        <item x="42"/>
        <item x="105"/>
        <item x="16"/>
        <item x="39"/>
        <item x="86"/>
        <item x="125"/>
        <item x="118"/>
        <item x="88"/>
        <item x="25"/>
        <item x="112"/>
        <item x="43"/>
        <item x="108"/>
        <item x="117"/>
        <item x="87"/>
        <item x="94"/>
        <item x="36"/>
        <item x="79"/>
        <item x="9"/>
        <item x="102"/>
        <item x="76"/>
        <item x="35"/>
        <item x="11"/>
        <item x="85"/>
        <item x="29"/>
        <item x="119"/>
        <item x="59"/>
        <item x="62"/>
        <item x="50"/>
        <item x="23"/>
        <item x="14"/>
        <item x="8"/>
        <item x="69"/>
        <item x="30"/>
        <item x="15"/>
        <item x="61"/>
        <item x="7"/>
        <item x="60"/>
        <item x="13"/>
        <item x="113"/>
        <item x="19"/>
        <item x="20"/>
        <item x="26"/>
        <item x="111"/>
        <item x="84"/>
        <item x="98"/>
        <item x="74"/>
        <item x="21"/>
        <item x="55"/>
        <item x="121"/>
        <item x="54"/>
        <item x="106"/>
        <item x="37"/>
        <item x="38"/>
        <item x="93"/>
        <item x="116"/>
        <item x="22"/>
        <item x="107"/>
        <item x="17"/>
        <item x="89"/>
        <item x="4"/>
        <item x="101"/>
        <item x="100"/>
        <item x="77"/>
        <item x="33"/>
        <item x="75"/>
        <item x="18"/>
        <item x="114"/>
        <item x="31"/>
        <item x="3"/>
        <item x="32"/>
        <item x="40"/>
        <item x="41"/>
        <item x="57"/>
        <item x="51"/>
        <item x="44"/>
        <item x="10"/>
        <item x="122"/>
        <item x="97"/>
        <item x="48"/>
        <item x="28"/>
        <item x="123"/>
        <item x="46"/>
        <item x="81"/>
        <item x="56"/>
        <item x="64"/>
        <item x="24"/>
        <item x="12"/>
        <item x="90"/>
        <item x="0"/>
        <item x="120"/>
        <item x="73"/>
        <item x="66"/>
        <item x="67"/>
        <item x="70"/>
        <item x="2"/>
        <item x="72"/>
        <item x="47"/>
        <item x="99"/>
        <item x="65"/>
        <item x="53"/>
        <item x="78"/>
        <item x="5"/>
        <item x="103"/>
        <item x="27"/>
        <item x="45"/>
        <item x="124"/>
        <item x="71"/>
        <item x="104"/>
        <item x="52"/>
        <item x="95"/>
        <item x="115"/>
        <item x="58"/>
        <item x="68"/>
        <item x="63"/>
        <item t="default"/>
      </items>
    </pivotField>
    <pivotField showAll="0">
      <items count="3">
        <item x="0"/>
        <item x="1"/>
        <item t="default"/>
      </items>
    </pivotField>
    <pivotField showAll="0"/>
    <pivotField showAll="0">
      <items count="25">
        <item x="20"/>
        <item x="3"/>
        <item x="2"/>
        <item x="16"/>
        <item x="0"/>
        <item x="4"/>
        <item x="11"/>
        <item x="6"/>
        <item x="5"/>
        <item x="10"/>
        <item x="7"/>
        <item x="18"/>
        <item x="8"/>
        <item x="19"/>
        <item x="21"/>
        <item x="14"/>
        <item m="1" x="23"/>
        <item x="9"/>
        <item x="22"/>
        <item x="17"/>
        <item x="13"/>
        <item x="12"/>
        <item x="15"/>
        <item x="1"/>
        <item t="default"/>
      </items>
    </pivotField>
  </pivotFields>
  <rowFields count="1">
    <field x="2"/>
  </rowFields>
  <rowItems count="8">
    <i>
      <x/>
    </i>
    <i>
      <x v="1"/>
    </i>
    <i>
      <x v="2"/>
    </i>
    <i>
      <x v="3"/>
    </i>
    <i>
      <x v="4"/>
    </i>
    <i>
      <x v="5"/>
    </i>
    <i>
      <x v="6"/>
    </i>
    <i t="grand">
      <x/>
    </i>
  </rowItems>
  <colItems count="1">
    <i/>
  </colItems>
  <dataFields count="1">
    <dataField name="Sum of Amount" fld="5" baseField="0" baseItem="0"/>
  </dataField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3:B6" firstHeaderRow="1" firstDataRow="1" firstDataCol="1"/>
  <pivotFields count="9">
    <pivotField numFmtId="14" showAll="0"/>
    <pivotField showAll="0">
      <items count="5">
        <item x="0"/>
        <item x="1"/>
        <item x="2"/>
        <item x="3"/>
        <item t="default"/>
      </items>
    </pivotField>
    <pivotField showAll="0">
      <items count="8">
        <item x="6"/>
        <item x="2"/>
        <item x="3"/>
        <item x="4"/>
        <item x="0"/>
        <item x="5"/>
        <item x="1"/>
        <item t="default"/>
      </items>
    </pivotField>
    <pivotField axis="axisRow" showAll="0">
      <items count="3">
        <item x="1"/>
        <item x="0"/>
        <item t="default"/>
      </items>
    </pivotField>
    <pivotField showAll="0"/>
    <pivotField dataField="1" showAll="0">
      <items count="127">
        <item x="6"/>
        <item x="96"/>
        <item x="49"/>
        <item x="83"/>
        <item x="1"/>
        <item x="91"/>
        <item x="110"/>
        <item x="80"/>
        <item x="82"/>
        <item x="109"/>
        <item x="34"/>
        <item x="92"/>
        <item x="42"/>
        <item x="105"/>
        <item x="16"/>
        <item x="39"/>
        <item x="86"/>
        <item x="125"/>
        <item x="118"/>
        <item x="88"/>
        <item x="25"/>
        <item x="112"/>
        <item x="43"/>
        <item x="108"/>
        <item x="117"/>
        <item x="87"/>
        <item x="94"/>
        <item x="36"/>
        <item x="79"/>
        <item x="9"/>
        <item x="102"/>
        <item x="76"/>
        <item x="35"/>
        <item x="11"/>
        <item x="85"/>
        <item x="29"/>
        <item x="119"/>
        <item x="59"/>
        <item x="62"/>
        <item x="50"/>
        <item x="23"/>
        <item x="14"/>
        <item x="8"/>
        <item x="69"/>
        <item x="30"/>
        <item x="15"/>
        <item x="61"/>
        <item x="7"/>
        <item x="60"/>
        <item x="13"/>
        <item x="113"/>
        <item x="19"/>
        <item x="20"/>
        <item x="26"/>
        <item x="111"/>
        <item x="84"/>
        <item x="98"/>
        <item x="74"/>
        <item x="21"/>
        <item x="55"/>
        <item x="121"/>
        <item x="54"/>
        <item x="106"/>
        <item x="37"/>
        <item x="38"/>
        <item x="93"/>
        <item x="116"/>
        <item x="22"/>
        <item x="107"/>
        <item x="17"/>
        <item x="89"/>
        <item x="4"/>
        <item x="101"/>
        <item x="100"/>
        <item x="77"/>
        <item x="33"/>
        <item x="75"/>
        <item x="18"/>
        <item x="114"/>
        <item x="31"/>
        <item x="3"/>
        <item x="32"/>
        <item x="40"/>
        <item x="41"/>
        <item x="57"/>
        <item x="51"/>
        <item x="44"/>
        <item x="10"/>
        <item x="122"/>
        <item x="97"/>
        <item x="48"/>
        <item x="28"/>
        <item x="123"/>
        <item x="46"/>
        <item x="81"/>
        <item x="56"/>
        <item x="64"/>
        <item x="24"/>
        <item x="12"/>
        <item x="90"/>
        <item x="0"/>
        <item x="120"/>
        <item x="73"/>
        <item x="66"/>
        <item x="67"/>
        <item x="70"/>
        <item x="2"/>
        <item x="72"/>
        <item x="47"/>
        <item x="99"/>
        <item x="65"/>
        <item x="53"/>
        <item x="78"/>
        <item x="5"/>
        <item x="103"/>
        <item x="27"/>
        <item x="45"/>
        <item x="124"/>
        <item x="71"/>
        <item x="104"/>
        <item x="52"/>
        <item x="95"/>
        <item x="115"/>
        <item x="58"/>
        <item x="68"/>
        <item x="63"/>
        <item t="default"/>
      </items>
    </pivotField>
    <pivotField showAll="0">
      <items count="3">
        <item x="0"/>
        <item x="1"/>
        <item t="default"/>
      </items>
    </pivotField>
    <pivotField showAll="0"/>
    <pivotField showAll="0">
      <items count="25">
        <item x="20"/>
        <item x="3"/>
        <item x="2"/>
        <item x="16"/>
        <item x="0"/>
        <item x="4"/>
        <item x="11"/>
        <item x="6"/>
        <item x="5"/>
        <item x="10"/>
        <item x="7"/>
        <item x="18"/>
        <item x="8"/>
        <item x="19"/>
        <item x="21"/>
        <item x="14"/>
        <item m="1" x="23"/>
        <item x="9"/>
        <item x="22"/>
        <item x="17"/>
        <item x="13"/>
        <item x="12"/>
        <item x="15"/>
        <item x="1"/>
        <item t="default"/>
      </items>
    </pivotField>
  </pivotFields>
  <rowFields count="1">
    <field x="3"/>
  </rowFields>
  <rowItems count="3">
    <i>
      <x/>
    </i>
    <i>
      <x v="1"/>
    </i>
    <i t="grand">
      <x/>
    </i>
  </rowItems>
  <colItems count="1">
    <i/>
  </colItems>
  <dataFields count="1">
    <dataField name="Sum of Amount" fld="5" baseField="0" baseItem="0"/>
  </dataFields>
  <chartFormats count="2">
    <chartFormat chart="33" format="1"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7" firstHeaderRow="1" firstDataRow="1" firstDataCol="1"/>
  <pivotFields count="9">
    <pivotField numFmtId="14" showAll="0"/>
    <pivotField showAll="0">
      <items count="5">
        <item x="0"/>
        <item x="1"/>
        <item x="2"/>
        <item x="3"/>
        <item t="default"/>
      </items>
    </pivotField>
    <pivotField showAll="0">
      <items count="8">
        <item x="6"/>
        <item x="2"/>
        <item x="3"/>
        <item x="4"/>
        <item x="0"/>
        <item x="5"/>
        <item x="1"/>
        <item t="default"/>
      </items>
    </pivotField>
    <pivotField showAll="0">
      <items count="3">
        <item x="1"/>
        <item x="0"/>
        <item t="default"/>
      </items>
    </pivotField>
    <pivotField showAll="0"/>
    <pivotField dataField="1" showAll="0">
      <items count="127">
        <item x="6"/>
        <item x="96"/>
        <item x="49"/>
        <item x="83"/>
        <item x="1"/>
        <item x="91"/>
        <item x="110"/>
        <item x="80"/>
        <item x="82"/>
        <item x="109"/>
        <item x="34"/>
        <item x="92"/>
        <item x="42"/>
        <item x="105"/>
        <item x="16"/>
        <item x="39"/>
        <item x="86"/>
        <item x="125"/>
        <item x="118"/>
        <item x="88"/>
        <item x="25"/>
        <item x="112"/>
        <item x="43"/>
        <item x="108"/>
        <item x="117"/>
        <item x="87"/>
        <item x="94"/>
        <item x="36"/>
        <item x="79"/>
        <item x="9"/>
        <item x="102"/>
        <item x="76"/>
        <item x="35"/>
        <item x="11"/>
        <item x="85"/>
        <item x="29"/>
        <item x="119"/>
        <item x="59"/>
        <item x="62"/>
        <item x="50"/>
        <item x="23"/>
        <item x="14"/>
        <item x="8"/>
        <item x="69"/>
        <item x="30"/>
        <item x="15"/>
        <item x="61"/>
        <item x="7"/>
        <item x="60"/>
        <item x="13"/>
        <item x="113"/>
        <item x="19"/>
        <item x="20"/>
        <item x="26"/>
        <item x="111"/>
        <item x="84"/>
        <item x="98"/>
        <item x="74"/>
        <item x="21"/>
        <item x="55"/>
        <item x="121"/>
        <item x="54"/>
        <item x="106"/>
        <item x="37"/>
        <item x="38"/>
        <item x="93"/>
        <item x="116"/>
        <item x="22"/>
        <item x="107"/>
        <item x="17"/>
        <item x="89"/>
        <item x="4"/>
        <item x="101"/>
        <item x="100"/>
        <item x="77"/>
        <item x="33"/>
        <item x="75"/>
        <item x="18"/>
        <item x="114"/>
        <item x="31"/>
        <item x="3"/>
        <item x="32"/>
        <item x="40"/>
        <item x="41"/>
        <item x="57"/>
        <item x="51"/>
        <item x="44"/>
        <item x="10"/>
        <item x="122"/>
        <item x="97"/>
        <item x="48"/>
        <item x="28"/>
        <item x="123"/>
        <item x="46"/>
        <item x="81"/>
        <item x="56"/>
        <item x="64"/>
        <item x="24"/>
        <item x="12"/>
        <item x="90"/>
        <item x="0"/>
        <item x="120"/>
        <item x="73"/>
        <item x="66"/>
        <item x="67"/>
        <item x="70"/>
        <item x="2"/>
        <item x="72"/>
        <item x="47"/>
        <item x="99"/>
        <item x="65"/>
        <item x="53"/>
        <item x="78"/>
        <item x="5"/>
        <item x="103"/>
        <item x="27"/>
        <item x="45"/>
        <item x="124"/>
        <item x="71"/>
        <item x="104"/>
        <item x="52"/>
        <item x="95"/>
        <item x="115"/>
        <item x="58"/>
        <item x="68"/>
        <item x="63"/>
        <item t="default"/>
      </items>
    </pivotField>
    <pivotField showAll="0">
      <items count="3">
        <item x="0"/>
        <item x="1"/>
        <item t="default"/>
      </items>
    </pivotField>
    <pivotField showAll="0"/>
    <pivotField axis="axisRow" showAll="0">
      <items count="25">
        <item x="20"/>
        <item x="3"/>
        <item x="2"/>
        <item x="16"/>
        <item x="0"/>
        <item x="4"/>
        <item x="11"/>
        <item x="6"/>
        <item x="5"/>
        <item x="10"/>
        <item x="7"/>
        <item x="18"/>
        <item x="8"/>
        <item x="19"/>
        <item x="21"/>
        <item x="14"/>
        <item m="1" x="23"/>
        <item x="9"/>
        <item x="22"/>
        <item x="17"/>
        <item x="13"/>
        <item x="12"/>
        <item x="15"/>
        <item x="1"/>
        <item t="default"/>
      </items>
    </pivotField>
  </pivotFields>
  <rowFields count="1">
    <field x="8"/>
  </rowFields>
  <rowItems count="24">
    <i>
      <x/>
    </i>
    <i>
      <x v="1"/>
    </i>
    <i>
      <x v="2"/>
    </i>
    <i>
      <x v="3"/>
    </i>
    <i>
      <x v="4"/>
    </i>
    <i>
      <x v="5"/>
    </i>
    <i>
      <x v="6"/>
    </i>
    <i>
      <x v="7"/>
    </i>
    <i>
      <x v="8"/>
    </i>
    <i>
      <x v="9"/>
    </i>
    <i>
      <x v="10"/>
    </i>
    <i>
      <x v="11"/>
    </i>
    <i>
      <x v="12"/>
    </i>
    <i>
      <x v="13"/>
    </i>
    <i>
      <x v="14"/>
    </i>
    <i>
      <x v="15"/>
    </i>
    <i>
      <x v="17"/>
    </i>
    <i>
      <x v="18"/>
    </i>
    <i>
      <x v="19"/>
    </i>
    <i>
      <x v="20"/>
    </i>
    <i>
      <x v="21"/>
    </i>
    <i>
      <x v="22"/>
    </i>
    <i>
      <x v="23"/>
    </i>
    <i t="grand">
      <x/>
    </i>
  </rowItems>
  <colItems count="1">
    <i/>
  </colItems>
  <dataFields count="1">
    <dataField name="Sum of Amount" fld="5" baseField="8"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mount" sourceName="Amount">
  <pivotTables>
    <pivotTable tabId="4" name="PivotTable5"/>
    <pivotTable tabId="6" name="PivotTable7"/>
    <pivotTable tabId="5" name="PivotTable6"/>
    <pivotTable tabId="7" name="PivotTable8"/>
    <pivotTable tabId="8" name="PivotTable9"/>
  </pivotTables>
  <data>
    <tabular pivotCacheId="1">
      <items count="126">
        <i x="6" s="1"/>
        <i x="96" s="1"/>
        <i x="49" s="1"/>
        <i x="83" s="1"/>
        <i x="1" s="1"/>
        <i x="91" s="1"/>
        <i x="110" s="1"/>
        <i x="80" s="1"/>
        <i x="82" s="1"/>
        <i x="109" s="1"/>
        <i x="34" s="1"/>
        <i x="92" s="1"/>
        <i x="42" s="1"/>
        <i x="105" s="1"/>
        <i x="16" s="1"/>
        <i x="39" s="1"/>
        <i x="86" s="1"/>
        <i x="125" s="1"/>
        <i x="118" s="1"/>
        <i x="88" s="1"/>
        <i x="25" s="1"/>
        <i x="112" s="1"/>
        <i x="43" s="1"/>
        <i x="108" s="1"/>
        <i x="117" s="1"/>
        <i x="87" s="1"/>
        <i x="94" s="1"/>
        <i x="36" s="1"/>
        <i x="79" s="1"/>
        <i x="9" s="1"/>
        <i x="102" s="1"/>
        <i x="76" s="1"/>
        <i x="35" s="1"/>
        <i x="11" s="1"/>
        <i x="85" s="1"/>
        <i x="29" s="1"/>
        <i x="119" s="1"/>
        <i x="59" s="1"/>
        <i x="62" s="1"/>
        <i x="50" s="1"/>
        <i x="23" s="1"/>
        <i x="14" s="1"/>
        <i x="8" s="1"/>
        <i x="69" s="1"/>
        <i x="30" s="1"/>
        <i x="15" s="1"/>
        <i x="61" s="1"/>
        <i x="7" s="1"/>
        <i x="60" s="1"/>
        <i x="13" s="1"/>
        <i x="113" s="1"/>
        <i x="19" s="1"/>
        <i x="20" s="1"/>
        <i x="26" s="1"/>
        <i x="111" s="1"/>
        <i x="84" s="1"/>
        <i x="98" s="1"/>
        <i x="74" s="1"/>
        <i x="21" s="1"/>
        <i x="55" s="1"/>
        <i x="121" s="1"/>
        <i x="54" s="1"/>
        <i x="106" s="1"/>
        <i x="37" s="1"/>
        <i x="38" s="1"/>
        <i x="93" s="1"/>
        <i x="116" s="1"/>
        <i x="22" s="1"/>
        <i x="107" s="1"/>
        <i x="17" s="1"/>
        <i x="89" s="1"/>
        <i x="4" s="1"/>
        <i x="101" s="1"/>
        <i x="100" s="1"/>
        <i x="77" s="1"/>
        <i x="33" s="1"/>
        <i x="75" s="1"/>
        <i x="18" s="1"/>
        <i x="114" s="1"/>
        <i x="31" s="1"/>
        <i x="3" s="1"/>
        <i x="32" s="1"/>
        <i x="40" s="1"/>
        <i x="41" s="1"/>
        <i x="57" s="1"/>
        <i x="51" s="1"/>
        <i x="44" s="1"/>
        <i x="10" s="1"/>
        <i x="122" s="1"/>
        <i x="97" s="1"/>
        <i x="48" s="1"/>
        <i x="28" s="1"/>
        <i x="123" s="1"/>
        <i x="46" s="1"/>
        <i x="81" s="1"/>
        <i x="56" s="1"/>
        <i x="64" s="1"/>
        <i x="24" s="1"/>
        <i x="12" s="1"/>
        <i x="90" s="1"/>
        <i x="0" s="1"/>
        <i x="120" s="1"/>
        <i x="73" s="1"/>
        <i x="66" s="1"/>
        <i x="67" s="1"/>
        <i x="70" s="1"/>
        <i x="2" s="1"/>
        <i x="72" s="1"/>
        <i x="47" s="1"/>
        <i x="99" s="1"/>
        <i x="65" s="1"/>
        <i x="53" s="1"/>
        <i x="78" s="1"/>
        <i x="5" s="1"/>
        <i x="103" s="1"/>
        <i x="27" s="1"/>
        <i x="45" s="1"/>
        <i x="124" s="1"/>
        <i x="71" s="1"/>
        <i x="104" s="1"/>
        <i x="52" s="1"/>
        <i x="95" s="1"/>
        <i x="115" s="1"/>
        <i x="58" s="1"/>
        <i x="68" s="1"/>
        <i x="6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ransacsiton_Status" sourceName="Transacsiton Status">
  <pivotTables>
    <pivotTable tabId="4" name="PivotTable5"/>
    <pivotTable tabId="6" name="PivotTable7"/>
    <pivotTable tabId="5" name="PivotTable6"/>
    <pivotTable tabId="7" name="PivotTable8"/>
    <pivotTable tabId="8"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
  <pivotTables>
    <pivotTable tabId="5" name="PivotTable6"/>
    <pivotTable tabId="6" name="PivotTable7"/>
    <pivotTable tabId="7" name="PivotTable8"/>
    <pivotTable tabId="8" name="PivotTable9"/>
    <pivotTable tabId="4" name="PivotTable5"/>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7" name="PivotTable8"/>
    <pivotTable tabId="6" name="PivotTable7"/>
    <pivotTable tabId="5" name="PivotTable6"/>
    <pivotTable tabId="8" name="PivotTable9"/>
    <pivotTable tabId="4" name="PivotTable5"/>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ys" sourceName="Days">
  <pivotTables>
    <pivotTable tabId="6" name="PivotTable7"/>
    <pivotTable tabId="5" name="PivotTable6"/>
    <pivotTable tabId="7" name="PivotTable8"/>
    <pivotTable tabId="8" name="PivotTable9"/>
    <pivotTable tabId="4" name="PivotTable5"/>
  </pivotTables>
  <data>
    <tabular pivotCacheId="1">
      <items count="7">
        <i x="6" s="1"/>
        <i x="2" s="1"/>
        <i x="3" s="1"/>
        <i x="4" s="1"/>
        <i x="0" s="1"/>
        <i x="5"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tegories" sourceName="Categories">
  <pivotTables>
    <pivotTable tabId="8" name="PivotTable9"/>
    <pivotTable tabId="6" name="PivotTable7"/>
    <pivotTable tabId="5" name="PivotTable6"/>
    <pivotTable tabId="7" name="PivotTable8"/>
    <pivotTable tabId="4" name="PivotTable5"/>
  </pivotTables>
  <data>
    <tabular pivotCacheId="1">
      <items count="24">
        <i x="20" s="1"/>
        <i x="3" s="1"/>
        <i x="2" s="1"/>
        <i x="16" s="1"/>
        <i x="0" s="1"/>
        <i x="4" s="1"/>
        <i x="11" s="1"/>
        <i x="6" s="1"/>
        <i x="5" s="1"/>
        <i x="10" s="1"/>
        <i x="7" s="1"/>
        <i x="18" s="1"/>
        <i x="8" s="1"/>
        <i x="19" s="1"/>
        <i x="21" s="1"/>
        <i x="14" s="1"/>
        <i x="9" s="1"/>
        <i x="22" s="1"/>
        <i x="17" s="1"/>
        <i x="13" s="1"/>
        <i x="12" s="1"/>
        <i x="15" s="1"/>
        <i x="1" s="1"/>
        <i x="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mount" cache="Slicer_Amount" caption="Amount" rowHeight="241300"/>
  <slicer name="Transacsiton Status" cache="Slicer_Transacsiton_Status" caption="Transacsiton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 cache="Slicer_Months" caption="Months "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ays" cache="Slicer_Days" caption="Day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ategories" cache="Slicer_Categories" caption="Categories"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Amount 1" cache="Slicer_Amount" caption="Amount" startItem="24" style="SlicerStyleLight4" rowHeight="241300"/>
  <slicer name="Transacsiton Status 1" cache="Slicer_Transacsiton_Status" caption="Transacsiton Status" style="SlicerStyleLight4" rowHeight="241300"/>
  <slicer name="Months  1" cache="Slicer_Months" caption="Months " style="SlicerStyleLight4" rowHeight="241300"/>
  <slicer name="Type 1" cache="Slicer_Type" caption="Type" style="SlicerStyleLight4" rowHeight="241300"/>
  <slicer name="Days 1" cache="Slicer_Days" caption="Days" style="SlicerStyleLight4" rowHeight="241300"/>
  <slicer name="Categories 1" cache="Slicer_Categories" caption="Categories" startItem="8" style="SlicerStyleLight4" rowHeight="180000"/>
</slicers>
</file>

<file path=xl/tables/table1.xml><?xml version="1.0" encoding="utf-8"?>
<table xmlns="http://schemas.openxmlformats.org/spreadsheetml/2006/main" id="1" name="Table1" displayName="Table1" ref="A1:I263" totalsRowShown="0">
  <autoFilter ref="A1:I263"/>
  <tableColumns count="9">
    <tableColumn id="1" name="Date" dataDxfId="2"/>
    <tableColumn id="2" name="Months " dataDxfId="1">
      <calculatedColumnFormula>TEXT(A2,"mmmm")</calculatedColumnFormula>
    </tableColumn>
    <tableColumn id="3" name="Days" dataDxfId="0">
      <calculatedColumnFormula>TEXT(A2,"dddd")</calculatedColumnFormula>
    </tableColumn>
    <tableColumn id="4" name="Type"/>
    <tableColumn id="5" name="Name"/>
    <tableColumn id="6" name="Amount"/>
    <tableColumn id="7" name="Transacsiton Status"/>
    <tableColumn id="8" name="Description"/>
    <tableColumn id="9" name="Categ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B1" workbookViewId="0">
      <selection activeCell="R11" sqref="R11"/>
    </sheetView>
  </sheetViews>
  <sheetFormatPr defaultRowHeight="15" x14ac:dyDescent="0.25"/>
  <cols>
    <col min="1" max="1" width="13.140625" bestFit="1" customWidth="1"/>
    <col min="2" max="2" width="14.85546875" bestFit="1" customWidth="1"/>
  </cols>
  <sheetData>
    <row r="3" spans="1:2" x14ac:dyDescent="0.25">
      <c r="A3" s="3" t="s">
        <v>591</v>
      </c>
      <c r="B3" t="s">
        <v>593</v>
      </c>
    </row>
    <row r="4" spans="1:2" x14ac:dyDescent="0.25">
      <c r="A4" s="4" t="s">
        <v>569</v>
      </c>
      <c r="B4" s="5">
        <v>14019.210000000001</v>
      </c>
    </row>
    <row r="5" spans="1:2" x14ac:dyDescent="0.25">
      <c r="A5" s="4" t="s">
        <v>570</v>
      </c>
      <c r="B5" s="5">
        <v>12852.219999999996</v>
      </c>
    </row>
    <row r="6" spans="1:2" x14ac:dyDescent="0.25">
      <c r="A6" s="4" t="s">
        <v>592</v>
      </c>
      <c r="B6" s="5">
        <v>26871.429999999997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5" x14ac:dyDescent="0.25"/>
  <cols>
    <col min="1" max="1" width="13.140625" bestFit="1" customWidth="1"/>
    <col min="2" max="2" width="14.85546875" bestFit="1" customWidth="1"/>
  </cols>
  <sheetData>
    <row r="3" spans="1:2" x14ac:dyDescent="0.25">
      <c r="A3" s="3" t="s">
        <v>591</v>
      </c>
      <c r="B3" t="s">
        <v>593</v>
      </c>
    </row>
    <row r="4" spans="1:2" x14ac:dyDescent="0.25">
      <c r="A4" s="4" t="s">
        <v>594</v>
      </c>
      <c r="B4" s="5">
        <v>2372.0600000000004</v>
      </c>
    </row>
    <row r="5" spans="1:2" x14ac:dyDescent="0.25">
      <c r="A5" s="4" t="s">
        <v>595</v>
      </c>
      <c r="B5" s="5">
        <v>10986.73</v>
      </c>
    </row>
    <row r="6" spans="1:2" x14ac:dyDescent="0.25">
      <c r="A6" s="4" t="s">
        <v>596</v>
      </c>
      <c r="B6" s="5">
        <v>6153.329999999999</v>
      </c>
    </row>
    <row r="7" spans="1:2" x14ac:dyDescent="0.25">
      <c r="A7" s="4" t="s">
        <v>597</v>
      </c>
      <c r="B7" s="5">
        <v>7359.3099999999986</v>
      </c>
    </row>
    <row r="8" spans="1:2" x14ac:dyDescent="0.25">
      <c r="A8" s="4" t="s">
        <v>592</v>
      </c>
      <c r="B8" s="5">
        <v>26871.429999999997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N23" sqref="N23"/>
    </sheetView>
  </sheetViews>
  <sheetFormatPr defaultRowHeight="15" x14ac:dyDescent="0.25"/>
  <cols>
    <col min="1" max="1" width="13.140625" bestFit="1" customWidth="1"/>
    <col min="2" max="2" width="14.85546875" bestFit="1" customWidth="1"/>
  </cols>
  <sheetData>
    <row r="3" spans="1:2" x14ac:dyDescent="0.25">
      <c r="A3" s="3" t="s">
        <v>591</v>
      </c>
      <c r="B3" t="s">
        <v>593</v>
      </c>
    </row>
    <row r="4" spans="1:2" x14ac:dyDescent="0.25">
      <c r="A4" s="4" t="s">
        <v>598</v>
      </c>
      <c r="B4" s="5">
        <v>1711.19</v>
      </c>
    </row>
    <row r="5" spans="1:2" x14ac:dyDescent="0.25">
      <c r="A5" s="4" t="s">
        <v>599</v>
      </c>
      <c r="B5" s="5">
        <v>6291.1699999999983</v>
      </c>
    </row>
    <row r="6" spans="1:2" x14ac:dyDescent="0.25">
      <c r="A6" s="4" t="s">
        <v>600</v>
      </c>
      <c r="B6" s="5">
        <v>2787.14</v>
      </c>
    </row>
    <row r="7" spans="1:2" x14ac:dyDescent="0.25">
      <c r="A7" s="4" t="s">
        <v>601</v>
      </c>
      <c r="B7" s="5">
        <v>4163.409999999998</v>
      </c>
    </row>
    <row r="8" spans="1:2" x14ac:dyDescent="0.25">
      <c r="A8" s="4" t="s">
        <v>602</v>
      </c>
      <c r="B8" s="5">
        <v>5368.73</v>
      </c>
    </row>
    <row r="9" spans="1:2" x14ac:dyDescent="0.25">
      <c r="A9" s="4" t="s">
        <v>603</v>
      </c>
      <c r="B9" s="5">
        <v>2412.8299999999995</v>
      </c>
    </row>
    <row r="10" spans="1:2" x14ac:dyDescent="0.25">
      <c r="A10" s="4" t="s">
        <v>604</v>
      </c>
      <c r="B10" s="5">
        <v>4136.9599999999991</v>
      </c>
    </row>
    <row r="11" spans="1:2" x14ac:dyDescent="0.25">
      <c r="A11" s="4" t="s">
        <v>592</v>
      </c>
      <c r="B11" s="5">
        <v>26871.429999999993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C1" workbookViewId="0">
      <selection activeCell="I18" sqref="I18"/>
    </sheetView>
  </sheetViews>
  <sheetFormatPr defaultRowHeight="15" x14ac:dyDescent="0.25"/>
  <cols>
    <col min="1" max="1" width="14.85546875" customWidth="1"/>
    <col min="2" max="2" width="14.85546875" bestFit="1" customWidth="1"/>
  </cols>
  <sheetData>
    <row r="3" spans="1:2" x14ac:dyDescent="0.25">
      <c r="A3" s="3" t="s">
        <v>591</v>
      </c>
      <c r="B3" t="s">
        <v>593</v>
      </c>
    </row>
    <row r="4" spans="1:2" x14ac:dyDescent="0.25">
      <c r="A4" s="4" t="s">
        <v>25</v>
      </c>
      <c r="B4" s="5">
        <v>2384.679999999998</v>
      </c>
    </row>
    <row r="5" spans="1:2" x14ac:dyDescent="0.25">
      <c r="A5" s="4" t="s">
        <v>19</v>
      </c>
      <c r="B5" s="5">
        <v>24486.75</v>
      </c>
    </row>
    <row r="6" spans="1:2" x14ac:dyDescent="0.25">
      <c r="A6" s="4" t="s">
        <v>592</v>
      </c>
      <c r="B6" s="5">
        <v>26871.429999999997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B13" sqref="B13"/>
    </sheetView>
  </sheetViews>
  <sheetFormatPr defaultRowHeight="15" x14ac:dyDescent="0.25"/>
  <cols>
    <col min="1" max="1" width="17.28515625" customWidth="1"/>
    <col min="2" max="2" width="14.85546875" bestFit="1" customWidth="1"/>
  </cols>
  <sheetData>
    <row r="3" spans="1:2" x14ac:dyDescent="0.25">
      <c r="A3" s="3" t="s">
        <v>591</v>
      </c>
      <c r="B3" t="s">
        <v>593</v>
      </c>
    </row>
    <row r="4" spans="1:2" x14ac:dyDescent="0.25">
      <c r="A4" s="4" t="s">
        <v>584</v>
      </c>
      <c r="B4" s="5">
        <v>50</v>
      </c>
    </row>
    <row r="5" spans="1:2" x14ac:dyDescent="0.25">
      <c r="A5" s="4" t="s">
        <v>580</v>
      </c>
      <c r="B5" s="5">
        <v>5248.77</v>
      </c>
    </row>
    <row r="6" spans="1:2" x14ac:dyDescent="0.25">
      <c r="A6" s="4" t="s">
        <v>571</v>
      </c>
      <c r="B6" s="5">
        <v>11202</v>
      </c>
    </row>
    <row r="7" spans="1:2" x14ac:dyDescent="0.25">
      <c r="A7" s="4" t="s">
        <v>589</v>
      </c>
      <c r="B7" s="5">
        <v>49.28</v>
      </c>
    </row>
    <row r="8" spans="1:2" x14ac:dyDescent="0.25">
      <c r="A8" s="4" t="s">
        <v>581</v>
      </c>
      <c r="B8" s="5">
        <v>1140</v>
      </c>
    </row>
    <row r="9" spans="1:2" x14ac:dyDescent="0.25">
      <c r="A9" s="4" t="s">
        <v>574</v>
      </c>
      <c r="B9" s="5">
        <v>60.250000000000007</v>
      </c>
    </row>
    <row r="10" spans="1:2" x14ac:dyDescent="0.25">
      <c r="A10" s="4" t="s">
        <v>578</v>
      </c>
      <c r="B10" s="5">
        <v>873.6</v>
      </c>
    </row>
    <row r="11" spans="1:2" x14ac:dyDescent="0.25">
      <c r="A11" s="4" t="s">
        <v>586</v>
      </c>
      <c r="B11" s="5">
        <v>72.989999999999995</v>
      </c>
    </row>
    <row r="12" spans="1:2" x14ac:dyDescent="0.25">
      <c r="A12" s="4" t="s">
        <v>80</v>
      </c>
      <c r="B12" s="5">
        <v>170</v>
      </c>
    </row>
    <row r="13" spans="1:2" x14ac:dyDescent="0.25">
      <c r="A13" s="4" t="s">
        <v>91</v>
      </c>
      <c r="B13" s="5">
        <v>110.80000000000001</v>
      </c>
    </row>
    <row r="14" spans="1:2" x14ac:dyDescent="0.25">
      <c r="A14" s="4" t="s">
        <v>576</v>
      </c>
      <c r="B14" s="5">
        <v>55.870000000000005</v>
      </c>
    </row>
    <row r="15" spans="1:2" x14ac:dyDescent="0.25">
      <c r="A15" s="4" t="s">
        <v>577</v>
      </c>
      <c r="B15" s="5">
        <v>450</v>
      </c>
    </row>
    <row r="16" spans="1:2" x14ac:dyDescent="0.25">
      <c r="A16" s="4" t="s">
        <v>575</v>
      </c>
      <c r="B16" s="5">
        <v>1179.44</v>
      </c>
    </row>
    <row r="17" spans="1:2" x14ac:dyDescent="0.25">
      <c r="A17" s="4" t="s">
        <v>21</v>
      </c>
      <c r="B17" s="5">
        <v>1376</v>
      </c>
    </row>
    <row r="18" spans="1:2" x14ac:dyDescent="0.25">
      <c r="A18" s="4" t="s">
        <v>588</v>
      </c>
      <c r="B18" s="5">
        <v>13</v>
      </c>
    </row>
    <row r="19" spans="1:2" x14ac:dyDescent="0.25">
      <c r="A19" s="4" t="s">
        <v>587</v>
      </c>
      <c r="B19" s="5">
        <v>935.8</v>
      </c>
    </row>
    <row r="20" spans="1:2" x14ac:dyDescent="0.25">
      <c r="A20" s="4" t="s">
        <v>573</v>
      </c>
      <c r="B20" s="5">
        <v>110</v>
      </c>
    </row>
    <row r="21" spans="1:2" x14ac:dyDescent="0.25">
      <c r="A21" s="4" t="s">
        <v>583</v>
      </c>
      <c r="B21" s="5">
        <v>150</v>
      </c>
    </row>
    <row r="22" spans="1:2" x14ac:dyDescent="0.25">
      <c r="A22" s="4" t="s">
        <v>582</v>
      </c>
      <c r="B22" s="5">
        <v>341.67999999999995</v>
      </c>
    </row>
    <row r="23" spans="1:2" x14ac:dyDescent="0.25">
      <c r="A23" s="4" t="s">
        <v>579</v>
      </c>
      <c r="B23" s="5">
        <v>2100</v>
      </c>
    </row>
    <row r="24" spans="1:2" x14ac:dyDescent="0.25">
      <c r="A24" s="4" t="s">
        <v>585</v>
      </c>
      <c r="B24" s="5">
        <v>486.78</v>
      </c>
    </row>
    <row r="25" spans="1:2" x14ac:dyDescent="0.25">
      <c r="A25" s="4" t="s">
        <v>127</v>
      </c>
      <c r="B25" s="5">
        <v>104.47</v>
      </c>
    </row>
    <row r="26" spans="1:2" x14ac:dyDescent="0.25">
      <c r="A26" s="4" t="s">
        <v>28</v>
      </c>
      <c r="B26" s="5">
        <v>590.70000000000016</v>
      </c>
    </row>
    <row r="27" spans="1:2" x14ac:dyDescent="0.25">
      <c r="A27" s="4" t="s">
        <v>592</v>
      </c>
      <c r="B27" s="5">
        <v>26871.429999999997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3"/>
  <sheetViews>
    <sheetView zoomScale="75" zoomScaleNormal="75" workbookViewId="0">
      <selection activeCell="I191" sqref="I191"/>
    </sheetView>
  </sheetViews>
  <sheetFormatPr defaultRowHeight="15" x14ac:dyDescent="0.25"/>
  <cols>
    <col min="1" max="1" width="12" style="1" bestFit="1" customWidth="1"/>
    <col min="2" max="2" width="11.5703125" style="1" bestFit="1" customWidth="1"/>
    <col min="3" max="3" width="12" style="1" bestFit="1" customWidth="1"/>
    <col min="4" max="4" width="15.5703125" bestFit="1" customWidth="1"/>
    <col min="5" max="5" width="29.42578125" bestFit="1" customWidth="1"/>
    <col min="6" max="6" width="11.42578125" bestFit="1" customWidth="1"/>
    <col min="7" max="7" width="19.85546875" customWidth="1"/>
    <col min="8" max="8" width="66.5703125" bestFit="1" customWidth="1"/>
    <col min="9" max="9" width="17.85546875" bestFit="1" customWidth="1"/>
  </cols>
  <sheetData>
    <row r="1" spans="1:9" x14ac:dyDescent="0.25">
      <c r="A1" s="1" t="s">
        <v>1</v>
      </c>
      <c r="B1" s="1" t="s">
        <v>567</v>
      </c>
      <c r="C1" s="1" t="s">
        <v>568</v>
      </c>
      <c r="D1" t="s">
        <v>3</v>
      </c>
      <c r="E1" t="s">
        <v>4</v>
      </c>
      <c r="F1" t="s">
        <v>7</v>
      </c>
      <c r="G1" t="s">
        <v>590</v>
      </c>
      <c r="H1" t="s">
        <v>14</v>
      </c>
      <c r="I1" t="s">
        <v>572</v>
      </c>
    </row>
    <row r="2" spans="1:9" x14ac:dyDescent="0.25">
      <c r="A2" s="1">
        <v>45338</v>
      </c>
      <c r="B2" s="1" t="str">
        <f>TEXT(A2,"mmmm")</f>
        <v>February</v>
      </c>
      <c r="C2" s="1" t="str">
        <f>TEXT(A2,"dddd")</f>
        <v>Friday</v>
      </c>
      <c r="D2" t="s">
        <v>19</v>
      </c>
      <c r="E2" t="s">
        <v>20</v>
      </c>
      <c r="F2">
        <v>200</v>
      </c>
      <c r="G2" t="s">
        <v>569</v>
      </c>
      <c r="H2" t="s">
        <v>23</v>
      </c>
      <c r="I2" t="s">
        <v>581</v>
      </c>
    </row>
    <row r="3" spans="1:9" x14ac:dyDescent="0.25">
      <c r="A3" s="1">
        <v>45338</v>
      </c>
      <c r="B3" s="1" t="str">
        <f t="shared" ref="B3:B66" si="0">TEXT(A3,"mmmm")</f>
        <v>February</v>
      </c>
      <c r="C3" s="1" t="str">
        <f t="shared" ref="C3:C66" si="1">TEXT(A3,"dddd")</f>
        <v>Friday</v>
      </c>
      <c r="D3" t="s">
        <v>25</v>
      </c>
      <c r="E3" t="s">
        <v>26</v>
      </c>
      <c r="F3">
        <v>1.75</v>
      </c>
      <c r="G3" t="s">
        <v>570</v>
      </c>
      <c r="H3" t="s">
        <v>31</v>
      </c>
      <c r="I3" t="s">
        <v>28</v>
      </c>
    </row>
    <row r="4" spans="1:9" x14ac:dyDescent="0.25">
      <c r="A4" s="1">
        <v>45338</v>
      </c>
      <c r="B4" s="1" t="str">
        <f t="shared" si="0"/>
        <v>February</v>
      </c>
      <c r="C4" s="1" t="str">
        <f t="shared" si="1"/>
        <v>Friday</v>
      </c>
      <c r="D4" t="s">
        <v>19</v>
      </c>
      <c r="E4" t="s">
        <v>33</v>
      </c>
      <c r="F4">
        <v>270</v>
      </c>
      <c r="G4" t="s">
        <v>569</v>
      </c>
      <c r="H4" t="s">
        <v>34</v>
      </c>
      <c r="I4" t="s">
        <v>571</v>
      </c>
    </row>
    <row r="5" spans="1:9" x14ac:dyDescent="0.25">
      <c r="A5" s="1">
        <v>45340</v>
      </c>
      <c r="B5" s="1" t="str">
        <f t="shared" si="0"/>
        <v>February</v>
      </c>
      <c r="C5" s="1" t="str">
        <f t="shared" si="1"/>
        <v>Sunday</v>
      </c>
      <c r="D5" t="s">
        <v>25</v>
      </c>
      <c r="E5" t="s">
        <v>26</v>
      </c>
      <c r="F5">
        <v>1.75</v>
      </c>
      <c r="G5" t="s">
        <v>570</v>
      </c>
      <c r="H5" t="s">
        <v>38</v>
      </c>
      <c r="I5" t="s">
        <v>28</v>
      </c>
    </row>
    <row r="6" spans="1:9" x14ac:dyDescent="0.25">
      <c r="A6" s="1">
        <v>45342</v>
      </c>
      <c r="B6" s="1" t="str">
        <f t="shared" si="0"/>
        <v>February</v>
      </c>
      <c r="C6" s="1" t="str">
        <f t="shared" si="1"/>
        <v>Tuesday</v>
      </c>
      <c r="D6" t="s">
        <v>25</v>
      </c>
      <c r="E6" t="s">
        <v>26</v>
      </c>
      <c r="F6">
        <v>1.75</v>
      </c>
      <c r="G6" t="s">
        <v>570</v>
      </c>
      <c r="H6" t="s">
        <v>38</v>
      </c>
      <c r="I6" t="s">
        <v>28</v>
      </c>
    </row>
    <row r="7" spans="1:9" x14ac:dyDescent="0.25">
      <c r="A7" s="1">
        <v>45342</v>
      </c>
      <c r="B7" s="1" t="str">
        <f t="shared" si="0"/>
        <v>February</v>
      </c>
      <c r="C7" s="1" t="str">
        <f t="shared" si="1"/>
        <v>Tuesday</v>
      </c>
      <c r="D7" t="s">
        <v>19</v>
      </c>
      <c r="E7" t="s">
        <v>42</v>
      </c>
      <c r="F7">
        <v>29</v>
      </c>
      <c r="G7" t="s">
        <v>569</v>
      </c>
      <c r="H7" t="s">
        <v>43</v>
      </c>
      <c r="I7" t="s">
        <v>571</v>
      </c>
    </row>
    <row r="8" spans="1:9" x14ac:dyDescent="0.25">
      <c r="A8" s="1">
        <v>45342</v>
      </c>
      <c r="B8" s="1" t="str">
        <f t="shared" si="0"/>
        <v>February</v>
      </c>
      <c r="C8" s="1" t="str">
        <f t="shared" si="1"/>
        <v>Tuesday</v>
      </c>
      <c r="D8" t="s">
        <v>19</v>
      </c>
      <c r="E8" t="s">
        <v>45</v>
      </c>
      <c r="F8">
        <v>20</v>
      </c>
      <c r="G8" t="s">
        <v>569</v>
      </c>
      <c r="H8" t="s">
        <v>46</v>
      </c>
      <c r="I8" t="s">
        <v>571</v>
      </c>
    </row>
    <row r="9" spans="1:9" x14ac:dyDescent="0.25">
      <c r="A9" s="1">
        <v>45342</v>
      </c>
      <c r="B9" s="1" t="str">
        <f t="shared" si="0"/>
        <v>February</v>
      </c>
      <c r="C9" s="1" t="str">
        <f t="shared" si="1"/>
        <v>Tuesday</v>
      </c>
      <c r="D9" t="s">
        <v>19</v>
      </c>
      <c r="E9" t="s">
        <v>45</v>
      </c>
      <c r="F9">
        <v>405</v>
      </c>
      <c r="G9" t="s">
        <v>569</v>
      </c>
      <c r="H9" t="s">
        <v>46</v>
      </c>
      <c r="I9" t="s">
        <v>571</v>
      </c>
    </row>
    <row r="10" spans="1:9" x14ac:dyDescent="0.25">
      <c r="A10" s="1">
        <v>45343</v>
      </c>
      <c r="B10" s="1" t="str">
        <f t="shared" si="0"/>
        <v>February</v>
      </c>
      <c r="C10" s="1" t="str">
        <f t="shared" si="1"/>
        <v>Wednesday</v>
      </c>
      <c r="D10" t="s">
        <v>25</v>
      </c>
      <c r="E10" t="s">
        <v>26</v>
      </c>
      <c r="F10">
        <v>1.75</v>
      </c>
      <c r="G10" t="s">
        <v>570</v>
      </c>
      <c r="H10" t="s">
        <v>38</v>
      </c>
      <c r="I10" t="s">
        <v>28</v>
      </c>
    </row>
    <row r="11" spans="1:9" x14ac:dyDescent="0.25">
      <c r="A11" s="1">
        <v>45343</v>
      </c>
      <c r="B11" s="1" t="str">
        <f t="shared" si="0"/>
        <v>February</v>
      </c>
      <c r="C11" s="1" t="str">
        <f t="shared" si="1"/>
        <v>Wednesday</v>
      </c>
      <c r="D11" t="s">
        <v>25</v>
      </c>
      <c r="E11" t="s">
        <v>51</v>
      </c>
      <c r="F11">
        <v>0</v>
      </c>
      <c r="G11" t="s">
        <v>569</v>
      </c>
      <c r="H11" t="s">
        <v>55</v>
      </c>
      <c r="I11" t="s">
        <v>28</v>
      </c>
    </row>
    <row r="12" spans="1:9" x14ac:dyDescent="0.25">
      <c r="A12" s="1">
        <v>45343</v>
      </c>
      <c r="B12" s="1" t="str">
        <f t="shared" si="0"/>
        <v>February</v>
      </c>
      <c r="C12" s="1" t="str">
        <f t="shared" si="1"/>
        <v>Wednesday</v>
      </c>
      <c r="D12" t="s">
        <v>25</v>
      </c>
      <c r="E12" t="s">
        <v>51</v>
      </c>
      <c r="F12">
        <v>0</v>
      </c>
      <c r="G12" t="s">
        <v>569</v>
      </c>
      <c r="H12" t="s">
        <v>55</v>
      </c>
      <c r="I12" t="s">
        <v>28</v>
      </c>
    </row>
    <row r="13" spans="1:9" x14ac:dyDescent="0.25">
      <c r="A13" s="1">
        <v>45343</v>
      </c>
      <c r="B13" s="1" t="str">
        <f t="shared" si="0"/>
        <v>February</v>
      </c>
      <c r="C13" s="1" t="str">
        <f t="shared" si="1"/>
        <v>Wednesday</v>
      </c>
      <c r="D13" t="s">
        <v>25</v>
      </c>
      <c r="E13" t="s">
        <v>51</v>
      </c>
      <c r="F13">
        <v>7.95</v>
      </c>
      <c r="G13" t="s">
        <v>570</v>
      </c>
      <c r="H13" t="s">
        <v>58</v>
      </c>
      <c r="I13" t="s">
        <v>28</v>
      </c>
    </row>
    <row r="14" spans="1:9" x14ac:dyDescent="0.25">
      <c r="A14" s="1">
        <v>45343</v>
      </c>
      <c r="B14" s="1" t="str">
        <f t="shared" si="0"/>
        <v>February</v>
      </c>
      <c r="C14" s="1" t="str">
        <f t="shared" si="1"/>
        <v>Wednesday</v>
      </c>
      <c r="D14" t="s">
        <v>25</v>
      </c>
      <c r="E14" t="s">
        <v>51</v>
      </c>
      <c r="F14">
        <v>6.99</v>
      </c>
      <c r="G14" t="s">
        <v>570</v>
      </c>
      <c r="H14" t="s">
        <v>58</v>
      </c>
      <c r="I14" t="s">
        <v>28</v>
      </c>
    </row>
    <row r="15" spans="1:9" x14ac:dyDescent="0.25">
      <c r="A15" s="1">
        <v>45344</v>
      </c>
      <c r="B15" s="1" t="str">
        <f t="shared" si="0"/>
        <v>February</v>
      </c>
      <c r="C15" s="1" t="str">
        <f t="shared" si="1"/>
        <v>Thursday</v>
      </c>
      <c r="D15" t="s">
        <v>25</v>
      </c>
      <c r="E15" t="s">
        <v>26</v>
      </c>
      <c r="F15">
        <v>5.25</v>
      </c>
      <c r="G15" t="s">
        <v>570</v>
      </c>
      <c r="H15" t="s">
        <v>38</v>
      </c>
      <c r="I15" t="s">
        <v>28</v>
      </c>
    </row>
    <row r="16" spans="1:9" x14ac:dyDescent="0.25">
      <c r="A16" s="1">
        <v>45344</v>
      </c>
      <c r="B16" s="1" t="str">
        <f t="shared" si="0"/>
        <v>February</v>
      </c>
      <c r="C16" s="1" t="str">
        <f t="shared" si="1"/>
        <v>Thursday</v>
      </c>
      <c r="D16" t="s">
        <v>25</v>
      </c>
      <c r="E16" t="s">
        <v>63</v>
      </c>
      <c r="F16">
        <v>50</v>
      </c>
      <c r="G16" t="s">
        <v>570</v>
      </c>
      <c r="H16" t="s">
        <v>67</v>
      </c>
      <c r="I16" t="s">
        <v>28</v>
      </c>
    </row>
    <row r="17" spans="1:9" x14ac:dyDescent="0.25">
      <c r="A17" s="1">
        <v>45344</v>
      </c>
      <c r="B17" s="1" t="str">
        <f t="shared" si="0"/>
        <v>February</v>
      </c>
      <c r="C17" s="1" t="str">
        <f t="shared" si="1"/>
        <v>Thursday</v>
      </c>
      <c r="D17" t="s">
        <v>25</v>
      </c>
      <c r="E17" t="s">
        <v>51</v>
      </c>
      <c r="F17">
        <v>5.9</v>
      </c>
      <c r="G17" t="s">
        <v>570</v>
      </c>
      <c r="H17" t="s">
        <v>58</v>
      </c>
      <c r="I17" t="s">
        <v>28</v>
      </c>
    </row>
    <row r="18" spans="1:9" x14ac:dyDescent="0.25">
      <c r="A18" s="1">
        <v>45344</v>
      </c>
      <c r="B18" s="1" t="str">
        <f t="shared" si="0"/>
        <v>February</v>
      </c>
      <c r="C18" s="1" t="str">
        <f t="shared" si="1"/>
        <v>Thursday</v>
      </c>
      <c r="D18" t="s">
        <v>25</v>
      </c>
      <c r="E18" t="s">
        <v>63</v>
      </c>
      <c r="F18">
        <v>170</v>
      </c>
      <c r="G18" t="s">
        <v>570</v>
      </c>
      <c r="H18" t="s">
        <v>71</v>
      </c>
      <c r="I18" t="s">
        <v>580</v>
      </c>
    </row>
    <row r="19" spans="1:9" x14ac:dyDescent="0.25">
      <c r="A19" s="1">
        <v>45344</v>
      </c>
      <c r="B19" s="1" t="str">
        <f t="shared" si="0"/>
        <v>February</v>
      </c>
      <c r="C19" s="1" t="str">
        <f t="shared" si="1"/>
        <v>Thursday</v>
      </c>
      <c r="D19" t="s">
        <v>25</v>
      </c>
      <c r="E19" t="s">
        <v>73</v>
      </c>
      <c r="F19">
        <v>8.34</v>
      </c>
      <c r="G19" t="s">
        <v>570</v>
      </c>
      <c r="H19" t="s">
        <v>77</v>
      </c>
      <c r="I19" t="s">
        <v>574</v>
      </c>
    </row>
    <row r="20" spans="1:9" x14ac:dyDescent="0.25">
      <c r="A20" s="1">
        <v>45345</v>
      </c>
      <c r="B20" s="1" t="str">
        <f t="shared" si="0"/>
        <v>February</v>
      </c>
      <c r="C20" s="1" t="str">
        <f t="shared" si="1"/>
        <v>Friday</v>
      </c>
      <c r="D20" t="s">
        <v>19</v>
      </c>
      <c r="E20" t="s">
        <v>79</v>
      </c>
      <c r="F20">
        <v>50</v>
      </c>
      <c r="G20" t="s">
        <v>570</v>
      </c>
      <c r="H20" t="s">
        <v>79</v>
      </c>
      <c r="I20" t="s">
        <v>80</v>
      </c>
    </row>
    <row r="21" spans="1:9" x14ac:dyDescent="0.25">
      <c r="A21" s="1">
        <v>45345</v>
      </c>
      <c r="B21" s="1" t="str">
        <f t="shared" si="0"/>
        <v>February</v>
      </c>
      <c r="C21" s="1" t="str">
        <f t="shared" si="1"/>
        <v>Friday</v>
      </c>
      <c r="D21" t="s">
        <v>19</v>
      </c>
      <c r="E21" t="s">
        <v>79</v>
      </c>
      <c r="F21">
        <v>20</v>
      </c>
      <c r="G21" t="s">
        <v>570</v>
      </c>
      <c r="H21" t="s">
        <v>79</v>
      </c>
      <c r="I21" t="s">
        <v>80</v>
      </c>
    </row>
    <row r="22" spans="1:9" x14ac:dyDescent="0.25">
      <c r="A22" s="1">
        <v>45345</v>
      </c>
      <c r="B22" s="1" t="str">
        <f t="shared" si="0"/>
        <v>February</v>
      </c>
      <c r="C22" s="1" t="str">
        <f t="shared" si="1"/>
        <v>Friday</v>
      </c>
      <c r="D22" t="s">
        <v>25</v>
      </c>
      <c r="E22" t="s">
        <v>51</v>
      </c>
      <c r="F22">
        <v>6.98</v>
      </c>
      <c r="G22" t="s">
        <v>570</v>
      </c>
      <c r="H22" t="s">
        <v>58</v>
      </c>
      <c r="I22" t="s">
        <v>28</v>
      </c>
    </row>
    <row r="23" spans="1:9" x14ac:dyDescent="0.25">
      <c r="A23" s="1">
        <v>45345</v>
      </c>
      <c r="B23" s="1" t="str">
        <f t="shared" si="0"/>
        <v>February</v>
      </c>
      <c r="C23" s="1" t="str">
        <f t="shared" si="1"/>
        <v>Friday</v>
      </c>
      <c r="D23" t="s">
        <v>25</v>
      </c>
      <c r="E23" t="s">
        <v>51</v>
      </c>
      <c r="F23">
        <v>7.4</v>
      </c>
      <c r="G23" t="s">
        <v>570</v>
      </c>
      <c r="H23" t="s">
        <v>84</v>
      </c>
      <c r="I23" t="s">
        <v>28</v>
      </c>
    </row>
    <row r="24" spans="1:9" x14ac:dyDescent="0.25">
      <c r="A24" s="1">
        <v>45345</v>
      </c>
      <c r="B24" s="1" t="str">
        <f t="shared" si="0"/>
        <v>February</v>
      </c>
      <c r="C24" s="1" t="str">
        <f t="shared" si="1"/>
        <v>Friday</v>
      </c>
      <c r="D24" t="s">
        <v>25</v>
      </c>
      <c r="E24" t="s">
        <v>51</v>
      </c>
      <c r="F24">
        <v>6.98</v>
      </c>
      <c r="G24" t="s">
        <v>569</v>
      </c>
      <c r="H24" t="s">
        <v>58</v>
      </c>
      <c r="I24" t="s">
        <v>28</v>
      </c>
    </row>
    <row r="25" spans="1:9" x14ac:dyDescent="0.25">
      <c r="A25" s="1">
        <v>45346</v>
      </c>
      <c r="B25" s="1" t="str">
        <f t="shared" si="0"/>
        <v>February</v>
      </c>
      <c r="C25" s="1" t="str">
        <f t="shared" si="1"/>
        <v>Saturday</v>
      </c>
      <c r="D25" t="s">
        <v>25</v>
      </c>
      <c r="E25" t="s">
        <v>26</v>
      </c>
      <c r="F25">
        <v>3.5</v>
      </c>
      <c r="G25" t="s">
        <v>570</v>
      </c>
      <c r="H25" t="s">
        <v>31</v>
      </c>
      <c r="I25" t="s">
        <v>28</v>
      </c>
    </row>
    <row r="26" spans="1:9" x14ac:dyDescent="0.25">
      <c r="A26" s="1">
        <v>45346</v>
      </c>
      <c r="B26" s="1" t="str">
        <f t="shared" si="0"/>
        <v>February</v>
      </c>
      <c r="C26" s="1" t="str">
        <f t="shared" si="1"/>
        <v>Saturday</v>
      </c>
      <c r="D26" t="s">
        <v>25</v>
      </c>
      <c r="E26" t="s">
        <v>89</v>
      </c>
      <c r="F26">
        <v>18.29</v>
      </c>
      <c r="G26" t="s">
        <v>570</v>
      </c>
      <c r="H26" t="s">
        <v>93</v>
      </c>
      <c r="I26" t="s">
        <v>586</v>
      </c>
    </row>
    <row r="27" spans="1:9" x14ac:dyDescent="0.25">
      <c r="A27" s="1">
        <v>45346</v>
      </c>
      <c r="B27" s="1" t="str">
        <f t="shared" si="0"/>
        <v>February</v>
      </c>
      <c r="C27" s="1" t="str">
        <f t="shared" si="1"/>
        <v>Saturday</v>
      </c>
      <c r="D27" t="s">
        <v>19</v>
      </c>
      <c r="E27" t="s">
        <v>45</v>
      </c>
      <c r="F27">
        <v>25</v>
      </c>
      <c r="G27" t="s">
        <v>569</v>
      </c>
      <c r="H27" t="s">
        <v>46</v>
      </c>
      <c r="I27" t="s">
        <v>571</v>
      </c>
    </row>
    <row r="28" spans="1:9" x14ac:dyDescent="0.25">
      <c r="A28" s="1">
        <v>45347</v>
      </c>
      <c r="B28" s="1" t="str">
        <f t="shared" si="0"/>
        <v>February</v>
      </c>
      <c r="C28" s="1" t="str">
        <f t="shared" si="1"/>
        <v>Sunday</v>
      </c>
      <c r="D28" t="s">
        <v>25</v>
      </c>
      <c r="E28" t="s">
        <v>51</v>
      </c>
      <c r="F28">
        <v>8.99</v>
      </c>
      <c r="G28" t="s">
        <v>570</v>
      </c>
      <c r="H28" t="s">
        <v>58</v>
      </c>
      <c r="I28" t="s">
        <v>28</v>
      </c>
    </row>
    <row r="29" spans="1:9" x14ac:dyDescent="0.25">
      <c r="A29" s="1">
        <v>45347</v>
      </c>
      <c r="B29" s="1" t="str">
        <f t="shared" si="0"/>
        <v>February</v>
      </c>
      <c r="C29" s="1" t="str">
        <f t="shared" si="1"/>
        <v>Sunday</v>
      </c>
      <c r="D29" t="s">
        <v>19</v>
      </c>
      <c r="E29" t="s">
        <v>45</v>
      </c>
      <c r="F29">
        <v>9</v>
      </c>
      <c r="G29" t="s">
        <v>569</v>
      </c>
      <c r="H29" t="s">
        <v>46</v>
      </c>
      <c r="I29" t="s">
        <v>571</v>
      </c>
    </row>
    <row r="30" spans="1:9" x14ac:dyDescent="0.25">
      <c r="A30" s="1">
        <v>45347</v>
      </c>
      <c r="B30" s="1" t="str">
        <f t="shared" si="0"/>
        <v>February</v>
      </c>
      <c r="C30" s="1" t="str">
        <f t="shared" si="1"/>
        <v>Sunday</v>
      </c>
      <c r="D30" t="s">
        <v>25</v>
      </c>
      <c r="E30" t="s">
        <v>51</v>
      </c>
      <c r="F30">
        <v>10.66</v>
      </c>
      <c r="G30" t="s">
        <v>570</v>
      </c>
      <c r="H30" t="s">
        <v>99</v>
      </c>
      <c r="I30" t="s">
        <v>28</v>
      </c>
    </row>
    <row r="31" spans="1:9" x14ac:dyDescent="0.25">
      <c r="A31" s="1">
        <v>45347</v>
      </c>
      <c r="B31" s="1" t="str">
        <f t="shared" si="0"/>
        <v>February</v>
      </c>
      <c r="C31" s="1" t="str">
        <f t="shared" si="1"/>
        <v>Sunday</v>
      </c>
      <c r="D31" t="s">
        <v>25</v>
      </c>
      <c r="E31" t="s">
        <v>51</v>
      </c>
      <c r="F31">
        <v>8.99</v>
      </c>
      <c r="G31" t="s">
        <v>569</v>
      </c>
      <c r="H31" t="s">
        <v>58</v>
      </c>
      <c r="I31" t="s">
        <v>28</v>
      </c>
    </row>
    <row r="32" spans="1:9" x14ac:dyDescent="0.25">
      <c r="A32" s="1">
        <v>45347</v>
      </c>
      <c r="B32" s="1" t="str">
        <f t="shared" si="0"/>
        <v>February</v>
      </c>
      <c r="C32" s="1" t="str">
        <f t="shared" si="1"/>
        <v>Sunday</v>
      </c>
      <c r="D32" t="s">
        <v>25</v>
      </c>
      <c r="E32" t="s">
        <v>26</v>
      </c>
      <c r="F32">
        <v>1.75</v>
      </c>
      <c r="G32" t="s">
        <v>570</v>
      </c>
      <c r="H32" t="s">
        <v>38</v>
      </c>
      <c r="I32" t="s">
        <v>28</v>
      </c>
    </row>
    <row r="33" spans="1:9" x14ac:dyDescent="0.25">
      <c r="A33" s="1">
        <v>45347</v>
      </c>
      <c r="B33" s="1" t="str">
        <f t="shared" si="0"/>
        <v>February</v>
      </c>
      <c r="C33" s="1" t="str">
        <f t="shared" si="1"/>
        <v>Sunday</v>
      </c>
      <c r="D33" t="s">
        <v>25</v>
      </c>
      <c r="E33" t="s">
        <v>51</v>
      </c>
      <c r="F33">
        <v>16.920000000000002</v>
      </c>
      <c r="G33" t="s">
        <v>570</v>
      </c>
      <c r="H33" t="s">
        <v>58</v>
      </c>
      <c r="I33" t="s">
        <v>28</v>
      </c>
    </row>
    <row r="34" spans="1:9" x14ac:dyDescent="0.25">
      <c r="A34" s="1">
        <v>45348</v>
      </c>
      <c r="B34" s="1" t="str">
        <f t="shared" si="0"/>
        <v>February</v>
      </c>
      <c r="C34" s="1" t="str">
        <f t="shared" si="1"/>
        <v>Monday</v>
      </c>
      <c r="D34" t="s">
        <v>25</v>
      </c>
      <c r="E34" t="s">
        <v>51</v>
      </c>
      <c r="F34">
        <v>6.97</v>
      </c>
      <c r="G34" t="s">
        <v>570</v>
      </c>
      <c r="H34" t="s">
        <v>58</v>
      </c>
      <c r="I34" t="s">
        <v>28</v>
      </c>
    </row>
    <row r="35" spans="1:9" x14ac:dyDescent="0.25">
      <c r="A35" s="1">
        <v>45348</v>
      </c>
      <c r="B35" s="1" t="str">
        <f t="shared" si="0"/>
        <v>February</v>
      </c>
      <c r="C35" s="1" t="str">
        <f t="shared" si="1"/>
        <v>Monday</v>
      </c>
      <c r="D35" t="s">
        <v>19</v>
      </c>
      <c r="E35" t="s">
        <v>106</v>
      </c>
      <c r="F35">
        <v>150</v>
      </c>
      <c r="G35" t="s">
        <v>569</v>
      </c>
      <c r="H35" t="s">
        <v>107</v>
      </c>
      <c r="I35" t="s">
        <v>571</v>
      </c>
    </row>
    <row r="36" spans="1:9" x14ac:dyDescent="0.25">
      <c r="A36" s="1">
        <v>45349</v>
      </c>
      <c r="B36" s="1" t="str">
        <f t="shared" si="0"/>
        <v>February</v>
      </c>
      <c r="C36" s="1" t="str">
        <f t="shared" si="1"/>
        <v>Tuesday</v>
      </c>
      <c r="D36" t="s">
        <v>25</v>
      </c>
      <c r="E36" t="s">
        <v>109</v>
      </c>
      <c r="F36">
        <v>4.24</v>
      </c>
      <c r="G36" t="s">
        <v>570</v>
      </c>
      <c r="H36" t="s">
        <v>112</v>
      </c>
      <c r="I36" t="s">
        <v>28</v>
      </c>
    </row>
    <row r="37" spans="1:9" x14ac:dyDescent="0.25">
      <c r="A37" s="1">
        <v>45349</v>
      </c>
      <c r="B37" s="1" t="str">
        <f t="shared" si="0"/>
        <v>February</v>
      </c>
      <c r="C37" s="1" t="str">
        <f t="shared" si="1"/>
        <v>Tuesday</v>
      </c>
      <c r="D37" t="s">
        <v>25</v>
      </c>
      <c r="E37" t="s">
        <v>26</v>
      </c>
      <c r="F37">
        <v>1.75</v>
      </c>
      <c r="G37" t="s">
        <v>570</v>
      </c>
      <c r="H37" t="s">
        <v>38</v>
      </c>
      <c r="I37" t="s">
        <v>28</v>
      </c>
    </row>
    <row r="38" spans="1:9" x14ac:dyDescent="0.25">
      <c r="A38" s="1">
        <v>45349</v>
      </c>
      <c r="B38" s="1" t="str">
        <f t="shared" si="0"/>
        <v>February</v>
      </c>
      <c r="C38" s="1" t="str">
        <f t="shared" si="1"/>
        <v>Tuesday</v>
      </c>
      <c r="D38" t="s">
        <v>25</v>
      </c>
      <c r="E38" t="s">
        <v>116</v>
      </c>
      <c r="F38">
        <v>9.65</v>
      </c>
      <c r="G38" t="s">
        <v>570</v>
      </c>
      <c r="H38" t="s">
        <v>119</v>
      </c>
      <c r="I38" t="s">
        <v>576</v>
      </c>
    </row>
    <row r="39" spans="1:9" x14ac:dyDescent="0.25">
      <c r="A39" s="1">
        <v>45349</v>
      </c>
      <c r="B39" s="1" t="str">
        <f t="shared" si="0"/>
        <v>February</v>
      </c>
      <c r="C39" s="1" t="str">
        <f t="shared" si="1"/>
        <v>Tuesday</v>
      </c>
      <c r="D39" t="s">
        <v>19</v>
      </c>
      <c r="E39" t="s">
        <v>20</v>
      </c>
      <c r="F39">
        <v>470</v>
      </c>
      <c r="G39" t="s">
        <v>570</v>
      </c>
      <c r="H39" t="s">
        <v>20</v>
      </c>
      <c r="I39" t="s">
        <v>580</v>
      </c>
    </row>
    <row r="40" spans="1:9" x14ac:dyDescent="0.25">
      <c r="A40" s="1">
        <v>45349</v>
      </c>
      <c r="B40" s="1" t="str">
        <f t="shared" si="0"/>
        <v>February</v>
      </c>
      <c r="C40" s="1" t="str">
        <f t="shared" si="1"/>
        <v>Tuesday</v>
      </c>
      <c r="D40" t="s">
        <v>19</v>
      </c>
      <c r="E40" t="s">
        <v>122</v>
      </c>
      <c r="F40">
        <v>100</v>
      </c>
      <c r="G40" t="s">
        <v>569</v>
      </c>
      <c r="H40" t="s">
        <v>123</v>
      </c>
      <c r="I40" t="s">
        <v>571</v>
      </c>
    </row>
    <row r="41" spans="1:9" x14ac:dyDescent="0.25">
      <c r="A41" s="1">
        <v>45350</v>
      </c>
      <c r="B41" s="1" t="str">
        <f t="shared" si="0"/>
        <v>February</v>
      </c>
      <c r="C41" s="1" t="str">
        <f t="shared" si="1"/>
        <v>Wednesday</v>
      </c>
      <c r="D41" t="s">
        <v>25</v>
      </c>
      <c r="E41" t="s">
        <v>125</v>
      </c>
      <c r="F41">
        <v>25</v>
      </c>
      <c r="G41" t="s">
        <v>570</v>
      </c>
      <c r="H41" t="s">
        <v>129</v>
      </c>
      <c r="I41" t="s">
        <v>575</v>
      </c>
    </row>
    <row r="42" spans="1:9" x14ac:dyDescent="0.25">
      <c r="A42" s="1">
        <v>45350</v>
      </c>
      <c r="B42" s="1" t="str">
        <f t="shared" si="0"/>
        <v>February</v>
      </c>
      <c r="C42" s="1" t="str">
        <f t="shared" si="1"/>
        <v>Wednesday</v>
      </c>
      <c r="D42" t="s">
        <v>25</v>
      </c>
      <c r="E42" t="s">
        <v>26</v>
      </c>
      <c r="F42">
        <v>3.5</v>
      </c>
      <c r="G42" t="s">
        <v>570</v>
      </c>
      <c r="H42" t="s">
        <v>38</v>
      </c>
      <c r="I42" t="s">
        <v>28</v>
      </c>
    </row>
    <row r="43" spans="1:9" x14ac:dyDescent="0.25">
      <c r="A43" s="1">
        <v>45350</v>
      </c>
      <c r="B43" s="1" t="str">
        <f t="shared" si="0"/>
        <v>February</v>
      </c>
      <c r="C43" s="1" t="str">
        <f t="shared" si="1"/>
        <v>Wednesday</v>
      </c>
      <c r="D43" t="s">
        <v>25</v>
      </c>
      <c r="E43" t="s">
        <v>133</v>
      </c>
      <c r="F43">
        <v>5.98</v>
      </c>
      <c r="G43" t="s">
        <v>570</v>
      </c>
      <c r="H43" t="s">
        <v>136</v>
      </c>
      <c r="I43" t="s">
        <v>573</v>
      </c>
    </row>
    <row r="44" spans="1:9" x14ac:dyDescent="0.25">
      <c r="A44" s="1">
        <v>45350</v>
      </c>
      <c r="B44" s="1" t="str">
        <f t="shared" si="0"/>
        <v>February</v>
      </c>
      <c r="C44" s="1" t="str">
        <f t="shared" si="1"/>
        <v>Wednesday</v>
      </c>
      <c r="D44" t="s">
        <v>25</v>
      </c>
      <c r="E44" t="s">
        <v>138</v>
      </c>
      <c r="F44">
        <v>7.2</v>
      </c>
      <c r="G44" t="s">
        <v>570</v>
      </c>
      <c r="H44" t="s">
        <v>141</v>
      </c>
      <c r="I44" t="s">
        <v>91</v>
      </c>
    </row>
    <row r="45" spans="1:9" x14ac:dyDescent="0.25">
      <c r="A45" s="1">
        <v>45351</v>
      </c>
      <c r="B45" s="1" t="str">
        <f t="shared" si="0"/>
        <v>February</v>
      </c>
      <c r="C45" s="1" t="str">
        <f t="shared" si="1"/>
        <v>Thursday</v>
      </c>
      <c r="D45" t="s">
        <v>25</v>
      </c>
      <c r="E45" t="s">
        <v>51</v>
      </c>
      <c r="F45">
        <v>27.96</v>
      </c>
      <c r="G45" t="s">
        <v>570</v>
      </c>
      <c r="H45" t="s">
        <v>58</v>
      </c>
      <c r="I45" t="s">
        <v>28</v>
      </c>
    </row>
    <row r="46" spans="1:9" x14ac:dyDescent="0.25">
      <c r="A46" s="1">
        <v>45351</v>
      </c>
      <c r="B46" s="1" t="str">
        <f t="shared" si="0"/>
        <v>February</v>
      </c>
      <c r="C46" s="1" t="str">
        <f t="shared" si="1"/>
        <v>Thursday</v>
      </c>
      <c r="D46" t="s">
        <v>25</v>
      </c>
      <c r="E46" t="s">
        <v>51</v>
      </c>
      <c r="F46">
        <v>30.21</v>
      </c>
      <c r="G46" t="s">
        <v>570</v>
      </c>
      <c r="H46" t="s">
        <v>84</v>
      </c>
      <c r="I46" t="s">
        <v>28</v>
      </c>
    </row>
    <row r="47" spans="1:9" x14ac:dyDescent="0.25">
      <c r="A47" s="1">
        <v>45351</v>
      </c>
      <c r="B47" s="1" t="str">
        <f t="shared" si="0"/>
        <v>February</v>
      </c>
      <c r="C47" s="1" t="str">
        <f t="shared" si="1"/>
        <v>Thursday</v>
      </c>
      <c r="D47" t="s">
        <v>25</v>
      </c>
      <c r="E47" t="s">
        <v>51</v>
      </c>
      <c r="F47">
        <v>27.96</v>
      </c>
      <c r="G47" t="s">
        <v>569</v>
      </c>
      <c r="H47" t="s">
        <v>58</v>
      </c>
      <c r="I47" t="s">
        <v>28</v>
      </c>
    </row>
    <row r="48" spans="1:9" x14ac:dyDescent="0.25">
      <c r="A48" s="1">
        <v>45351</v>
      </c>
      <c r="B48" s="1" t="str">
        <f t="shared" si="0"/>
        <v>February</v>
      </c>
      <c r="C48" s="1" t="str">
        <f t="shared" si="1"/>
        <v>Thursday</v>
      </c>
      <c r="D48" t="s">
        <v>25</v>
      </c>
      <c r="E48" t="s">
        <v>26</v>
      </c>
      <c r="F48">
        <v>1.75</v>
      </c>
      <c r="G48" t="s">
        <v>570</v>
      </c>
      <c r="H48" t="s">
        <v>38</v>
      </c>
      <c r="I48" t="s">
        <v>28</v>
      </c>
    </row>
    <row r="49" spans="1:9" x14ac:dyDescent="0.25">
      <c r="A49" s="1">
        <v>45351</v>
      </c>
      <c r="B49" s="1" t="str">
        <f t="shared" si="0"/>
        <v>February</v>
      </c>
      <c r="C49" s="1" t="str">
        <f t="shared" si="1"/>
        <v>Thursday</v>
      </c>
      <c r="D49" t="s">
        <v>19</v>
      </c>
      <c r="E49" t="s">
        <v>148</v>
      </c>
      <c r="F49">
        <v>100</v>
      </c>
      <c r="G49" t="s">
        <v>569</v>
      </c>
      <c r="H49" t="s">
        <v>149</v>
      </c>
      <c r="I49" t="s">
        <v>571</v>
      </c>
    </row>
    <row r="50" spans="1:9" x14ac:dyDescent="0.25">
      <c r="A50" s="1">
        <v>45351</v>
      </c>
      <c r="B50" s="1" t="str">
        <f t="shared" si="0"/>
        <v>February</v>
      </c>
      <c r="C50" s="1" t="str">
        <f t="shared" si="1"/>
        <v>Thursday</v>
      </c>
      <c r="D50" t="s">
        <v>19</v>
      </c>
      <c r="E50" t="s">
        <v>151</v>
      </c>
      <c r="F50">
        <v>20</v>
      </c>
      <c r="G50" t="s">
        <v>570</v>
      </c>
      <c r="H50" t="s">
        <v>151</v>
      </c>
      <c r="I50" t="s">
        <v>578</v>
      </c>
    </row>
    <row r="51" spans="1:9" x14ac:dyDescent="0.25">
      <c r="A51" s="1">
        <v>45352</v>
      </c>
      <c r="B51" s="1" t="str">
        <f t="shared" si="0"/>
        <v>March</v>
      </c>
      <c r="C51" s="1" t="str">
        <f t="shared" si="1"/>
        <v>Friday</v>
      </c>
      <c r="D51" t="s">
        <v>25</v>
      </c>
      <c r="E51" t="s">
        <v>153</v>
      </c>
      <c r="F51">
        <v>24</v>
      </c>
      <c r="G51" t="s">
        <v>570</v>
      </c>
      <c r="H51" t="s">
        <v>156</v>
      </c>
      <c r="I51" t="s">
        <v>585</v>
      </c>
    </row>
    <row r="52" spans="1:9" x14ac:dyDescent="0.25">
      <c r="A52" s="1">
        <v>45352</v>
      </c>
      <c r="B52" s="1" t="str">
        <f t="shared" si="0"/>
        <v>March</v>
      </c>
      <c r="C52" s="1" t="str">
        <f t="shared" si="1"/>
        <v>Friday</v>
      </c>
      <c r="D52" t="s">
        <v>25</v>
      </c>
      <c r="E52" t="s">
        <v>109</v>
      </c>
      <c r="F52">
        <v>2.95</v>
      </c>
      <c r="G52" t="s">
        <v>570</v>
      </c>
      <c r="H52" t="s">
        <v>112</v>
      </c>
      <c r="I52" t="s">
        <v>91</v>
      </c>
    </row>
    <row r="53" spans="1:9" x14ac:dyDescent="0.25">
      <c r="A53" s="1">
        <v>45352</v>
      </c>
      <c r="B53" s="1" t="str">
        <f t="shared" si="0"/>
        <v>March</v>
      </c>
      <c r="C53" s="1" t="str">
        <f t="shared" si="1"/>
        <v>Friday</v>
      </c>
      <c r="D53" t="s">
        <v>25</v>
      </c>
      <c r="E53" t="s">
        <v>26</v>
      </c>
      <c r="F53">
        <v>1.75</v>
      </c>
      <c r="G53" t="s">
        <v>570</v>
      </c>
      <c r="H53" t="s">
        <v>38</v>
      </c>
      <c r="I53" t="s">
        <v>28</v>
      </c>
    </row>
    <row r="54" spans="1:9" x14ac:dyDescent="0.25">
      <c r="A54" s="1">
        <v>45352</v>
      </c>
      <c r="B54" s="1" t="str">
        <f t="shared" si="0"/>
        <v>March</v>
      </c>
      <c r="C54" s="1" t="str">
        <f t="shared" si="1"/>
        <v>Friday</v>
      </c>
      <c r="D54" t="s">
        <v>25</v>
      </c>
      <c r="E54" t="s">
        <v>161</v>
      </c>
      <c r="F54">
        <v>5.68</v>
      </c>
      <c r="G54" t="s">
        <v>570</v>
      </c>
      <c r="H54" t="s">
        <v>164</v>
      </c>
      <c r="I54" t="s">
        <v>573</v>
      </c>
    </row>
    <row r="55" spans="1:9" x14ac:dyDescent="0.25">
      <c r="A55" s="1">
        <v>45352</v>
      </c>
      <c r="B55" s="1" t="str">
        <f t="shared" si="0"/>
        <v>March</v>
      </c>
      <c r="C55" s="1" t="str">
        <f t="shared" si="1"/>
        <v>Friday</v>
      </c>
      <c r="D55" t="s">
        <v>19</v>
      </c>
      <c r="E55" t="s">
        <v>166</v>
      </c>
      <c r="F55">
        <v>200</v>
      </c>
      <c r="G55" t="s">
        <v>570</v>
      </c>
      <c r="H55" t="s">
        <v>167</v>
      </c>
      <c r="I55" t="s">
        <v>579</v>
      </c>
    </row>
    <row r="56" spans="1:9" x14ac:dyDescent="0.25">
      <c r="A56" s="1">
        <v>45353</v>
      </c>
      <c r="B56" s="1" t="str">
        <f t="shared" si="0"/>
        <v>March</v>
      </c>
      <c r="C56" s="1" t="str">
        <f t="shared" si="1"/>
        <v>Saturday</v>
      </c>
      <c r="D56" t="s">
        <v>25</v>
      </c>
      <c r="E56" t="s">
        <v>63</v>
      </c>
      <c r="F56">
        <v>20</v>
      </c>
      <c r="G56" t="s">
        <v>570</v>
      </c>
      <c r="H56" t="s">
        <v>170</v>
      </c>
      <c r="I56" t="s">
        <v>28</v>
      </c>
    </row>
    <row r="57" spans="1:9" x14ac:dyDescent="0.25">
      <c r="A57" s="1">
        <v>45353</v>
      </c>
      <c r="B57" s="1" t="str">
        <f t="shared" si="0"/>
        <v>March</v>
      </c>
      <c r="C57" s="1" t="str">
        <f t="shared" si="1"/>
        <v>Saturday</v>
      </c>
      <c r="D57" t="s">
        <v>25</v>
      </c>
      <c r="E57" t="s">
        <v>26</v>
      </c>
      <c r="F57">
        <v>3.5</v>
      </c>
      <c r="G57" t="s">
        <v>570</v>
      </c>
      <c r="H57" t="s">
        <v>38</v>
      </c>
      <c r="I57" t="s">
        <v>28</v>
      </c>
    </row>
    <row r="58" spans="1:9" x14ac:dyDescent="0.25">
      <c r="A58" s="1">
        <v>45353</v>
      </c>
      <c r="B58" s="1" t="str">
        <f t="shared" si="0"/>
        <v>March</v>
      </c>
      <c r="C58" s="1" t="str">
        <f t="shared" si="1"/>
        <v>Saturday</v>
      </c>
      <c r="D58" t="s">
        <v>25</v>
      </c>
      <c r="E58" t="s">
        <v>109</v>
      </c>
      <c r="F58">
        <v>5.19</v>
      </c>
      <c r="G58" t="s">
        <v>570</v>
      </c>
      <c r="H58" t="s">
        <v>112</v>
      </c>
      <c r="I58" t="s">
        <v>91</v>
      </c>
    </row>
    <row r="59" spans="1:9" x14ac:dyDescent="0.25">
      <c r="A59" s="1">
        <v>45353</v>
      </c>
      <c r="B59" s="1" t="str">
        <f t="shared" si="0"/>
        <v>March</v>
      </c>
      <c r="C59" s="1" t="str">
        <f t="shared" si="1"/>
        <v>Saturday</v>
      </c>
      <c r="D59" t="s">
        <v>19</v>
      </c>
      <c r="E59" t="s">
        <v>151</v>
      </c>
      <c r="F59">
        <v>12.8</v>
      </c>
      <c r="G59" t="s">
        <v>570</v>
      </c>
      <c r="H59" t="s">
        <v>151</v>
      </c>
      <c r="I59" t="s">
        <v>587</v>
      </c>
    </row>
    <row r="60" spans="1:9" x14ac:dyDescent="0.25">
      <c r="A60" s="1">
        <v>45353</v>
      </c>
      <c r="B60" s="1" t="str">
        <f t="shared" si="0"/>
        <v>March</v>
      </c>
      <c r="C60" s="1" t="str">
        <f t="shared" si="1"/>
        <v>Saturday</v>
      </c>
      <c r="D60" t="s">
        <v>25</v>
      </c>
      <c r="E60" t="s">
        <v>176</v>
      </c>
      <c r="F60">
        <v>13</v>
      </c>
      <c r="G60" t="s">
        <v>570</v>
      </c>
      <c r="H60" t="s">
        <v>179</v>
      </c>
      <c r="I60" t="s">
        <v>127</v>
      </c>
    </row>
    <row r="61" spans="1:9" x14ac:dyDescent="0.25">
      <c r="A61" s="1">
        <v>45353</v>
      </c>
      <c r="B61" s="1" t="str">
        <f t="shared" si="0"/>
        <v>March</v>
      </c>
      <c r="C61" s="1" t="str">
        <f t="shared" si="1"/>
        <v>Saturday</v>
      </c>
      <c r="D61" t="s">
        <v>25</v>
      </c>
      <c r="E61" t="s">
        <v>109</v>
      </c>
      <c r="F61">
        <v>3.59</v>
      </c>
      <c r="G61" t="s">
        <v>570</v>
      </c>
      <c r="H61" t="s">
        <v>112</v>
      </c>
      <c r="I61" t="s">
        <v>91</v>
      </c>
    </row>
    <row r="62" spans="1:9" x14ac:dyDescent="0.25">
      <c r="A62" s="1">
        <v>45354</v>
      </c>
      <c r="B62" s="1" t="str">
        <f t="shared" si="0"/>
        <v>March</v>
      </c>
      <c r="C62" s="1" t="str">
        <f t="shared" si="1"/>
        <v>Sunday</v>
      </c>
      <c r="D62" t="s">
        <v>25</v>
      </c>
      <c r="E62" t="s">
        <v>26</v>
      </c>
      <c r="F62">
        <v>1.75</v>
      </c>
      <c r="G62" t="s">
        <v>570</v>
      </c>
      <c r="H62" t="s">
        <v>31</v>
      </c>
      <c r="I62" t="s">
        <v>28</v>
      </c>
    </row>
    <row r="63" spans="1:9" x14ac:dyDescent="0.25">
      <c r="A63" s="1">
        <v>45356</v>
      </c>
      <c r="B63" s="1" t="str">
        <f t="shared" si="0"/>
        <v>March</v>
      </c>
      <c r="C63" s="1" t="str">
        <f t="shared" si="1"/>
        <v>Tuesday</v>
      </c>
      <c r="D63" t="s">
        <v>19</v>
      </c>
      <c r="E63" t="s">
        <v>184</v>
      </c>
      <c r="F63">
        <v>100</v>
      </c>
      <c r="G63" t="s">
        <v>569</v>
      </c>
      <c r="H63" t="s">
        <v>185</v>
      </c>
      <c r="I63" t="s">
        <v>579</v>
      </c>
    </row>
    <row r="64" spans="1:9" x14ac:dyDescent="0.25">
      <c r="A64" s="1">
        <v>45356</v>
      </c>
      <c r="B64" s="1" t="str">
        <f t="shared" si="0"/>
        <v>March</v>
      </c>
      <c r="C64" s="1" t="str">
        <f t="shared" si="1"/>
        <v>Tuesday</v>
      </c>
      <c r="D64" t="s">
        <v>25</v>
      </c>
      <c r="E64" t="s">
        <v>51</v>
      </c>
      <c r="F64">
        <v>35.979999999999997</v>
      </c>
      <c r="G64" t="s">
        <v>570</v>
      </c>
      <c r="H64" t="s">
        <v>58</v>
      </c>
      <c r="I64" t="s">
        <v>28</v>
      </c>
    </row>
    <row r="65" spans="1:9" x14ac:dyDescent="0.25">
      <c r="A65" s="1">
        <v>45356</v>
      </c>
      <c r="B65" s="1" t="str">
        <f t="shared" si="0"/>
        <v>March</v>
      </c>
      <c r="C65" s="1" t="str">
        <f t="shared" si="1"/>
        <v>Tuesday</v>
      </c>
      <c r="D65" t="s">
        <v>25</v>
      </c>
      <c r="E65" t="s">
        <v>51</v>
      </c>
      <c r="F65">
        <v>38.799999999999997</v>
      </c>
      <c r="G65" t="s">
        <v>570</v>
      </c>
      <c r="H65" t="s">
        <v>84</v>
      </c>
      <c r="I65" t="s">
        <v>28</v>
      </c>
    </row>
    <row r="66" spans="1:9" x14ac:dyDescent="0.25">
      <c r="A66" s="1">
        <v>45356</v>
      </c>
      <c r="B66" s="1" t="str">
        <f t="shared" si="0"/>
        <v>March</v>
      </c>
      <c r="C66" s="1" t="str">
        <f t="shared" si="1"/>
        <v>Tuesday</v>
      </c>
      <c r="D66" t="s">
        <v>25</v>
      </c>
      <c r="E66" t="s">
        <v>51</v>
      </c>
      <c r="F66">
        <v>35.979999999999997</v>
      </c>
      <c r="G66" t="s">
        <v>569</v>
      </c>
      <c r="H66" t="s">
        <v>58</v>
      </c>
      <c r="I66" t="s">
        <v>28</v>
      </c>
    </row>
    <row r="67" spans="1:9" x14ac:dyDescent="0.25">
      <c r="A67" s="1">
        <v>45356</v>
      </c>
      <c r="B67" s="1" t="str">
        <f t="shared" ref="B67:B130" si="2">TEXT(A67,"mmmm")</f>
        <v>March</v>
      </c>
      <c r="C67" s="1" t="str">
        <f t="shared" ref="C67:C130" si="3">TEXT(A67,"dddd")</f>
        <v>Tuesday</v>
      </c>
      <c r="D67" t="s">
        <v>25</v>
      </c>
      <c r="E67" t="s">
        <v>109</v>
      </c>
      <c r="F67">
        <v>3</v>
      </c>
      <c r="G67" t="s">
        <v>570</v>
      </c>
      <c r="H67" t="s">
        <v>112</v>
      </c>
      <c r="I67" t="s">
        <v>91</v>
      </c>
    </row>
    <row r="68" spans="1:9" x14ac:dyDescent="0.25">
      <c r="A68" s="1">
        <v>45356</v>
      </c>
      <c r="B68" s="1" t="str">
        <f t="shared" si="2"/>
        <v>March</v>
      </c>
      <c r="C68" s="1" t="str">
        <f t="shared" si="3"/>
        <v>Tuesday</v>
      </c>
      <c r="D68" t="s">
        <v>25</v>
      </c>
      <c r="E68" t="s">
        <v>26</v>
      </c>
      <c r="F68">
        <v>1.75</v>
      </c>
      <c r="G68" t="s">
        <v>570</v>
      </c>
      <c r="H68" t="s">
        <v>38</v>
      </c>
      <c r="I68" t="s">
        <v>28</v>
      </c>
    </row>
    <row r="69" spans="1:9" x14ac:dyDescent="0.25">
      <c r="A69" s="1">
        <v>45357</v>
      </c>
      <c r="B69" s="1" t="str">
        <f t="shared" si="2"/>
        <v>March</v>
      </c>
      <c r="C69" s="1" t="str">
        <f t="shared" si="3"/>
        <v>Wednesday</v>
      </c>
      <c r="D69" t="s">
        <v>25</v>
      </c>
      <c r="E69" t="s">
        <v>26</v>
      </c>
      <c r="F69">
        <v>1.75</v>
      </c>
      <c r="G69" t="s">
        <v>570</v>
      </c>
      <c r="H69" t="s">
        <v>38</v>
      </c>
      <c r="I69" t="s">
        <v>28</v>
      </c>
    </row>
    <row r="70" spans="1:9" x14ac:dyDescent="0.25">
      <c r="A70" s="1">
        <v>45357</v>
      </c>
      <c r="B70" s="1" t="str">
        <f t="shared" si="2"/>
        <v>March</v>
      </c>
      <c r="C70" s="1" t="str">
        <f t="shared" si="3"/>
        <v>Wednesday</v>
      </c>
      <c r="D70" t="s">
        <v>25</v>
      </c>
      <c r="E70" t="s">
        <v>109</v>
      </c>
      <c r="F70">
        <v>4.3499999999999996</v>
      </c>
      <c r="G70" t="s">
        <v>570</v>
      </c>
      <c r="H70" t="s">
        <v>112</v>
      </c>
      <c r="I70" t="s">
        <v>91</v>
      </c>
    </row>
    <row r="71" spans="1:9" x14ac:dyDescent="0.25">
      <c r="A71" s="1">
        <v>45358</v>
      </c>
      <c r="B71" s="1" t="str">
        <f t="shared" si="2"/>
        <v>March</v>
      </c>
      <c r="C71" s="1" t="str">
        <f t="shared" si="3"/>
        <v>Thursday</v>
      </c>
      <c r="D71" t="s">
        <v>19</v>
      </c>
      <c r="E71" t="s">
        <v>151</v>
      </c>
      <c r="F71">
        <v>20</v>
      </c>
      <c r="G71" t="s">
        <v>570</v>
      </c>
      <c r="H71" t="s">
        <v>151</v>
      </c>
      <c r="I71" t="s">
        <v>587</v>
      </c>
    </row>
    <row r="72" spans="1:9" x14ac:dyDescent="0.25">
      <c r="A72" s="1">
        <v>45358</v>
      </c>
      <c r="B72" s="1" t="str">
        <f t="shared" si="2"/>
        <v>March</v>
      </c>
      <c r="C72" s="1" t="str">
        <f t="shared" si="3"/>
        <v>Thursday</v>
      </c>
      <c r="D72" t="s">
        <v>25</v>
      </c>
      <c r="E72" t="s">
        <v>197</v>
      </c>
      <c r="F72">
        <v>49.28</v>
      </c>
      <c r="G72" t="s">
        <v>570</v>
      </c>
      <c r="H72" t="s">
        <v>199</v>
      </c>
      <c r="I72" t="s">
        <v>589</v>
      </c>
    </row>
    <row r="73" spans="1:9" x14ac:dyDescent="0.25">
      <c r="A73" s="1">
        <v>45358</v>
      </c>
      <c r="B73" s="1" t="str">
        <f t="shared" si="2"/>
        <v>March</v>
      </c>
      <c r="C73" s="1" t="str">
        <f t="shared" si="3"/>
        <v>Thursday</v>
      </c>
      <c r="D73" t="s">
        <v>19</v>
      </c>
      <c r="E73" t="s">
        <v>201</v>
      </c>
      <c r="F73">
        <v>49.28</v>
      </c>
      <c r="G73" t="s">
        <v>569</v>
      </c>
      <c r="H73" t="s">
        <v>202</v>
      </c>
      <c r="I73" t="s">
        <v>582</v>
      </c>
    </row>
    <row r="74" spans="1:9" x14ac:dyDescent="0.25">
      <c r="A74" s="1">
        <v>45358</v>
      </c>
      <c r="B74" s="1" t="str">
        <f t="shared" si="2"/>
        <v>March</v>
      </c>
      <c r="C74" s="1" t="str">
        <f t="shared" si="3"/>
        <v>Thursday</v>
      </c>
      <c r="D74" t="s">
        <v>19</v>
      </c>
      <c r="E74" t="s">
        <v>204</v>
      </c>
      <c r="F74">
        <v>500</v>
      </c>
      <c r="G74" t="s">
        <v>569</v>
      </c>
      <c r="H74" t="s">
        <v>43</v>
      </c>
      <c r="I74" t="s">
        <v>571</v>
      </c>
    </row>
    <row r="75" spans="1:9" x14ac:dyDescent="0.25">
      <c r="A75" s="1">
        <v>45358</v>
      </c>
      <c r="B75" s="1" t="str">
        <f t="shared" si="2"/>
        <v>March</v>
      </c>
      <c r="C75" s="1" t="str">
        <f t="shared" si="3"/>
        <v>Thursday</v>
      </c>
      <c r="D75" t="s">
        <v>25</v>
      </c>
      <c r="E75" t="s">
        <v>26</v>
      </c>
      <c r="F75">
        <v>1.75</v>
      </c>
      <c r="G75" t="s">
        <v>570</v>
      </c>
      <c r="H75" t="s">
        <v>38</v>
      </c>
      <c r="I75" t="s">
        <v>28</v>
      </c>
    </row>
    <row r="76" spans="1:9" x14ac:dyDescent="0.25">
      <c r="A76" s="1">
        <v>45358</v>
      </c>
      <c r="B76" s="1" t="str">
        <f t="shared" si="2"/>
        <v>March</v>
      </c>
      <c r="C76" s="1" t="str">
        <f t="shared" si="3"/>
        <v>Thursday</v>
      </c>
      <c r="D76" t="s">
        <v>19</v>
      </c>
      <c r="E76" t="s">
        <v>208</v>
      </c>
      <c r="F76">
        <v>120</v>
      </c>
      <c r="G76" t="s">
        <v>570</v>
      </c>
      <c r="H76" t="s">
        <v>208</v>
      </c>
      <c r="I76" t="s">
        <v>577</v>
      </c>
    </row>
    <row r="77" spans="1:9" x14ac:dyDescent="0.25">
      <c r="A77" s="1">
        <v>45358</v>
      </c>
      <c r="B77" s="1" t="str">
        <f t="shared" si="2"/>
        <v>March</v>
      </c>
      <c r="C77" s="1" t="str">
        <f t="shared" si="3"/>
        <v>Thursday</v>
      </c>
      <c r="D77" t="s">
        <v>19</v>
      </c>
      <c r="E77" t="s">
        <v>210</v>
      </c>
      <c r="F77">
        <v>300</v>
      </c>
      <c r="G77" t="s">
        <v>569</v>
      </c>
      <c r="H77" t="s">
        <v>211</v>
      </c>
      <c r="I77" t="s">
        <v>571</v>
      </c>
    </row>
    <row r="78" spans="1:9" x14ac:dyDescent="0.25">
      <c r="A78" s="1">
        <v>45359</v>
      </c>
      <c r="B78" s="1" t="str">
        <f t="shared" si="2"/>
        <v>March</v>
      </c>
      <c r="C78" s="1" t="str">
        <f t="shared" si="3"/>
        <v>Friday</v>
      </c>
      <c r="D78" t="s">
        <v>19</v>
      </c>
      <c r="E78" t="s">
        <v>210</v>
      </c>
      <c r="F78">
        <v>100</v>
      </c>
      <c r="G78" t="s">
        <v>569</v>
      </c>
      <c r="H78" t="s">
        <v>211</v>
      </c>
      <c r="I78" t="s">
        <v>571</v>
      </c>
    </row>
    <row r="79" spans="1:9" x14ac:dyDescent="0.25">
      <c r="A79" s="1">
        <v>45359</v>
      </c>
      <c r="B79" s="1" t="str">
        <f t="shared" si="2"/>
        <v>March</v>
      </c>
      <c r="C79" s="1" t="str">
        <f t="shared" si="3"/>
        <v>Friday</v>
      </c>
      <c r="D79" t="s">
        <v>25</v>
      </c>
      <c r="E79" t="s">
        <v>26</v>
      </c>
      <c r="F79">
        <v>1.75</v>
      </c>
      <c r="G79" t="s">
        <v>570</v>
      </c>
      <c r="H79" t="s">
        <v>38</v>
      </c>
      <c r="I79" t="s">
        <v>28</v>
      </c>
    </row>
    <row r="80" spans="1:9" x14ac:dyDescent="0.25">
      <c r="A80" s="1">
        <v>45359</v>
      </c>
      <c r="B80" s="1" t="str">
        <f t="shared" si="2"/>
        <v>March</v>
      </c>
      <c r="C80" s="1" t="str">
        <f t="shared" si="3"/>
        <v>Friday</v>
      </c>
      <c r="D80" t="s">
        <v>19</v>
      </c>
      <c r="E80" t="s">
        <v>216</v>
      </c>
      <c r="F80">
        <v>200</v>
      </c>
      <c r="G80" t="s">
        <v>570</v>
      </c>
      <c r="H80" t="s">
        <v>167</v>
      </c>
      <c r="I80" t="s">
        <v>579</v>
      </c>
    </row>
    <row r="81" spans="1:9" x14ac:dyDescent="0.25">
      <c r="A81" s="1">
        <v>45360</v>
      </c>
      <c r="B81" s="1" t="str">
        <f t="shared" si="2"/>
        <v>March</v>
      </c>
      <c r="C81" s="1" t="str">
        <f t="shared" si="3"/>
        <v>Saturday</v>
      </c>
      <c r="D81" t="s">
        <v>25</v>
      </c>
      <c r="E81" t="s">
        <v>26</v>
      </c>
      <c r="F81">
        <v>1.75</v>
      </c>
      <c r="G81" t="s">
        <v>570</v>
      </c>
      <c r="H81" t="s">
        <v>38</v>
      </c>
      <c r="I81" t="s">
        <v>28</v>
      </c>
    </row>
    <row r="82" spans="1:9" x14ac:dyDescent="0.25">
      <c r="A82" s="1">
        <v>45360</v>
      </c>
      <c r="B82" s="1" t="str">
        <f t="shared" si="2"/>
        <v>March</v>
      </c>
      <c r="C82" s="1" t="str">
        <f t="shared" si="3"/>
        <v>Saturday</v>
      </c>
      <c r="D82" t="s">
        <v>19</v>
      </c>
      <c r="E82" t="s">
        <v>204</v>
      </c>
      <c r="F82">
        <v>80</v>
      </c>
      <c r="G82" t="s">
        <v>569</v>
      </c>
      <c r="H82" t="s">
        <v>220</v>
      </c>
      <c r="I82" t="s">
        <v>571</v>
      </c>
    </row>
    <row r="83" spans="1:9" x14ac:dyDescent="0.25">
      <c r="A83" s="1">
        <v>45360</v>
      </c>
      <c r="B83" s="1" t="str">
        <f t="shared" si="2"/>
        <v>March</v>
      </c>
      <c r="C83" s="1" t="str">
        <f t="shared" si="3"/>
        <v>Saturday</v>
      </c>
      <c r="D83" t="s">
        <v>25</v>
      </c>
      <c r="E83" t="s">
        <v>138</v>
      </c>
      <c r="F83">
        <v>3</v>
      </c>
      <c r="G83" t="s">
        <v>570</v>
      </c>
      <c r="H83" t="s">
        <v>141</v>
      </c>
      <c r="I83" t="s">
        <v>91</v>
      </c>
    </row>
    <row r="84" spans="1:9" x14ac:dyDescent="0.25">
      <c r="A84" s="1">
        <v>45361</v>
      </c>
      <c r="B84" s="1" t="str">
        <f t="shared" si="2"/>
        <v>March</v>
      </c>
      <c r="C84" s="1" t="str">
        <f t="shared" si="3"/>
        <v>Sunday</v>
      </c>
      <c r="D84" t="s">
        <v>25</v>
      </c>
      <c r="E84" t="s">
        <v>51</v>
      </c>
      <c r="F84">
        <v>6.99</v>
      </c>
      <c r="G84" t="s">
        <v>570</v>
      </c>
      <c r="H84" t="s">
        <v>58</v>
      </c>
      <c r="I84" t="s">
        <v>28</v>
      </c>
    </row>
    <row r="85" spans="1:9" x14ac:dyDescent="0.25">
      <c r="A85" s="1">
        <v>45361</v>
      </c>
      <c r="B85" s="1" t="str">
        <f t="shared" si="2"/>
        <v>March</v>
      </c>
      <c r="C85" s="1" t="str">
        <f t="shared" si="3"/>
        <v>Sunday</v>
      </c>
      <c r="D85" t="s">
        <v>25</v>
      </c>
      <c r="E85" t="s">
        <v>51</v>
      </c>
      <c r="F85">
        <v>0.15</v>
      </c>
      <c r="G85" t="s">
        <v>569</v>
      </c>
      <c r="H85" t="s">
        <v>58</v>
      </c>
      <c r="I85" t="s">
        <v>28</v>
      </c>
    </row>
    <row r="86" spans="1:9" x14ac:dyDescent="0.25">
      <c r="A86" s="1">
        <v>45361</v>
      </c>
      <c r="B86" s="1" t="str">
        <f t="shared" si="2"/>
        <v>March</v>
      </c>
      <c r="C86" s="1" t="str">
        <f t="shared" si="3"/>
        <v>Sunday</v>
      </c>
      <c r="D86" t="s">
        <v>25</v>
      </c>
      <c r="E86" t="s">
        <v>51</v>
      </c>
      <c r="F86">
        <v>6.95</v>
      </c>
      <c r="G86" t="s">
        <v>570</v>
      </c>
      <c r="H86" t="s">
        <v>58</v>
      </c>
      <c r="I86" t="s">
        <v>28</v>
      </c>
    </row>
    <row r="87" spans="1:9" x14ac:dyDescent="0.25">
      <c r="A87" s="1">
        <v>45361</v>
      </c>
      <c r="B87" s="1" t="str">
        <f t="shared" si="2"/>
        <v>March</v>
      </c>
      <c r="C87" s="1" t="str">
        <f t="shared" si="3"/>
        <v>Sunday</v>
      </c>
      <c r="D87" t="s">
        <v>25</v>
      </c>
      <c r="E87" t="s">
        <v>51</v>
      </c>
      <c r="F87">
        <v>6.95</v>
      </c>
      <c r="G87" t="s">
        <v>569</v>
      </c>
      <c r="H87" t="s">
        <v>58</v>
      </c>
      <c r="I87" t="s">
        <v>28</v>
      </c>
    </row>
    <row r="88" spans="1:9" x14ac:dyDescent="0.25">
      <c r="A88" s="1">
        <v>45361</v>
      </c>
      <c r="B88" s="1" t="str">
        <f t="shared" si="2"/>
        <v>March</v>
      </c>
      <c r="C88" s="1" t="str">
        <f t="shared" si="3"/>
        <v>Sunday</v>
      </c>
      <c r="D88" t="s">
        <v>25</v>
      </c>
      <c r="E88" t="s">
        <v>26</v>
      </c>
      <c r="F88">
        <v>1.75</v>
      </c>
      <c r="G88" t="s">
        <v>570</v>
      </c>
      <c r="H88" t="s">
        <v>38</v>
      </c>
      <c r="I88" t="s">
        <v>28</v>
      </c>
    </row>
    <row r="89" spans="1:9" x14ac:dyDescent="0.25">
      <c r="A89" s="1">
        <v>45363</v>
      </c>
      <c r="B89" s="1" t="str">
        <f t="shared" si="2"/>
        <v>March</v>
      </c>
      <c r="C89" s="1" t="str">
        <f t="shared" si="3"/>
        <v>Tuesday</v>
      </c>
      <c r="D89" t="s">
        <v>25</v>
      </c>
      <c r="E89" t="s">
        <v>26</v>
      </c>
      <c r="F89">
        <v>3.5</v>
      </c>
      <c r="G89" t="s">
        <v>570</v>
      </c>
      <c r="H89" t="s">
        <v>38</v>
      </c>
      <c r="I89" t="s">
        <v>28</v>
      </c>
    </row>
    <row r="90" spans="1:9" x14ac:dyDescent="0.25">
      <c r="A90" s="1">
        <v>45364</v>
      </c>
      <c r="B90" s="1" t="str">
        <f t="shared" si="2"/>
        <v>March</v>
      </c>
      <c r="C90" s="1" t="str">
        <f t="shared" si="3"/>
        <v>Wednesday</v>
      </c>
      <c r="D90" t="s">
        <v>25</v>
      </c>
      <c r="E90" t="s">
        <v>231</v>
      </c>
      <c r="F90">
        <v>42.79</v>
      </c>
      <c r="G90" t="s">
        <v>570</v>
      </c>
      <c r="H90" t="s">
        <v>234</v>
      </c>
      <c r="I90" t="s">
        <v>127</v>
      </c>
    </row>
    <row r="91" spans="1:9" x14ac:dyDescent="0.25">
      <c r="A91" s="1">
        <v>45365</v>
      </c>
      <c r="B91" s="1" t="str">
        <f t="shared" si="2"/>
        <v>March</v>
      </c>
      <c r="C91" s="1" t="str">
        <f t="shared" si="3"/>
        <v>Thursday</v>
      </c>
      <c r="D91" t="s">
        <v>19</v>
      </c>
      <c r="E91" t="s">
        <v>236</v>
      </c>
      <c r="F91">
        <v>620</v>
      </c>
      <c r="G91" t="s">
        <v>569</v>
      </c>
      <c r="H91" t="s">
        <v>236</v>
      </c>
      <c r="I91" t="s">
        <v>571</v>
      </c>
    </row>
    <row r="92" spans="1:9" x14ac:dyDescent="0.25">
      <c r="A92" s="1">
        <v>45365</v>
      </c>
      <c r="B92" s="1" t="str">
        <f t="shared" si="2"/>
        <v>March</v>
      </c>
      <c r="C92" s="1" t="str">
        <f t="shared" si="3"/>
        <v>Thursday</v>
      </c>
      <c r="D92" t="s">
        <v>19</v>
      </c>
      <c r="E92" t="s">
        <v>238</v>
      </c>
      <c r="F92">
        <v>350</v>
      </c>
      <c r="G92" t="s">
        <v>570</v>
      </c>
      <c r="H92" t="s">
        <v>239</v>
      </c>
      <c r="I92" t="s">
        <v>585</v>
      </c>
    </row>
    <row r="93" spans="1:9" x14ac:dyDescent="0.25">
      <c r="A93" s="1">
        <v>45365</v>
      </c>
      <c r="B93" s="1" t="str">
        <f t="shared" si="2"/>
        <v>March</v>
      </c>
      <c r="C93" s="1" t="str">
        <f t="shared" si="3"/>
        <v>Thursday</v>
      </c>
      <c r="D93" t="s">
        <v>25</v>
      </c>
      <c r="E93" t="s">
        <v>176</v>
      </c>
      <c r="F93">
        <v>12</v>
      </c>
      <c r="G93" t="s">
        <v>570</v>
      </c>
      <c r="H93" t="s">
        <v>179</v>
      </c>
      <c r="I93" t="s">
        <v>127</v>
      </c>
    </row>
    <row r="94" spans="1:9" x14ac:dyDescent="0.25">
      <c r="A94" s="1">
        <v>45365</v>
      </c>
      <c r="B94" s="1" t="str">
        <f t="shared" si="2"/>
        <v>March</v>
      </c>
      <c r="C94" s="1" t="str">
        <f t="shared" si="3"/>
        <v>Thursday</v>
      </c>
      <c r="D94" t="s">
        <v>25</v>
      </c>
      <c r="E94" t="s">
        <v>242</v>
      </c>
      <c r="F94">
        <v>11</v>
      </c>
      <c r="G94" t="s">
        <v>570</v>
      </c>
      <c r="H94" t="s">
        <v>245</v>
      </c>
      <c r="I94" t="s">
        <v>91</v>
      </c>
    </row>
    <row r="95" spans="1:9" x14ac:dyDescent="0.25">
      <c r="A95" s="1">
        <v>45366</v>
      </c>
      <c r="B95" s="1" t="str">
        <f t="shared" si="2"/>
        <v>March</v>
      </c>
      <c r="C95" s="1" t="str">
        <f t="shared" si="3"/>
        <v>Friday</v>
      </c>
      <c r="D95" t="s">
        <v>25</v>
      </c>
      <c r="E95" t="s">
        <v>26</v>
      </c>
      <c r="F95">
        <v>5.25</v>
      </c>
      <c r="G95" t="s">
        <v>570</v>
      </c>
      <c r="H95" t="s">
        <v>31</v>
      </c>
      <c r="I95" t="s">
        <v>28</v>
      </c>
    </row>
    <row r="96" spans="1:9" x14ac:dyDescent="0.25">
      <c r="A96" s="1">
        <v>45366</v>
      </c>
      <c r="B96" s="1" t="str">
        <f t="shared" si="2"/>
        <v>March</v>
      </c>
      <c r="C96" s="1" t="str">
        <f t="shared" si="3"/>
        <v>Friday</v>
      </c>
      <c r="D96" t="s">
        <v>19</v>
      </c>
      <c r="E96" t="s">
        <v>151</v>
      </c>
      <c r="F96">
        <v>20</v>
      </c>
      <c r="G96" t="s">
        <v>570</v>
      </c>
      <c r="H96" t="s">
        <v>151</v>
      </c>
      <c r="I96" t="s">
        <v>587</v>
      </c>
    </row>
    <row r="97" spans="1:9" x14ac:dyDescent="0.25">
      <c r="A97" s="1">
        <v>45366</v>
      </c>
      <c r="B97" s="1" t="str">
        <f t="shared" si="2"/>
        <v>March</v>
      </c>
      <c r="C97" s="1" t="str">
        <f t="shared" si="3"/>
        <v>Friday</v>
      </c>
      <c r="D97" t="s">
        <v>19</v>
      </c>
      <c r="E97" t="s">
        <v>250</v>
      </c>
      <c r="F97">
        <v>136</v>
      </c>
      <c r="G97" t="s">
        <v>569</v>
      </c>
      <c r="H97" t="s">
        <v>251</v>
      </c>
      <c r="I97" t="s">
        <v>571</v>
      </c>
    </row>
    <row r="98" spans="1:9" x14ac:dyDescent="0.25">
      <c r="A98" s="1">
        <v>45367</v>
      </c>
      <c r="B98" s="1" t="str">
        <f t="shared" si="2"/>
        <v>March</v>
      </c>
      <c r="C98" s="1" t="str">
        <f t="shared" si="3"/>
        <v>Saturday</v>
      </c>
      <c r="D98" t="s">
        <v>19</v>
      </c>
      <c r="E98" t="s">
        <v>253</v>
      </c>
      <c r="F98">
        <v>40</v>
      </c>
      <c r="G98" t="s">
        <v>570</v>
      </c>
      <c r="H98" t="s">
        <v>253</v>
      </c>
      <c r="I98" t="s">
        <v>80</v>
      </c>
    </row>
    <row r="99" spans="1:9" x14ac:dyDescent="0.25">
      <c r="A99" s="1">
        <v>45368</v>
      </c>
      <c r="B99" s="1" t="str">
        <f t="shared" si="2"/>
        <v>March</v>
      </c>
      <c r="C99" s="1" t="str">
        <f t="shared" si="3"/>
        <v>Sunday</v>
      </c>
      <c r="D99" t="s">
        <v>19</v>
      </c>
      <c r="E99" t="s">
        <v>255</v>
      </c>
      <c r="F99">
        <v>980</v>
      </c>
      <c r="G99" t="s">
        <v>570</v>
      </c>
      <c r="H99" t="s">
        <v>255</v>
      </c>
      <c r="I99" t="s">
        <v>575</v>
      </c>
    </row>
    <row r="100" spans="1:9" x14ac:dyDescent="0.25">
      <c r="A100" s="1">
        <v>45370</v>
      </c>
      <c r="B100" s="1" t="str">
        <f t="shared" si="2"/>
        <v>March</v>
      </c>
      <c r="C100" s="1" t="str">
        <f t="shared" si="3"/>
        <v>Tuesday</v>
      </c>
      <c r="D100" t="s">
        <v>19</v>
      </c>
      <c r="E100" t="s">
        <v>236</v>
      </c>
      <c r="F100">
        <v>500</v>
      </c>
      <c r="G100" t="s">
        <v>569</v>
      </c>
      <c r="H100" t="s">
        <v>257</v>
      </c>
      <c r="I100" t="s">
        <v>571</v>
      </c>
    </row>
    <row r="101" spans="1:9" x14ac:dyDescent="0.25">
      <c r="A101" s="1">
        <v>45370</v>
      </c>
      <c r="B101" s="1" t="str">
        <f t="shared" si="2"/>
        <v>March</v>
      </c>
      <c r="C101" s="1" t="str">
        <f t="shared" si="3"/>
        <v>Tuesday</v>
      </c>
      <c r="D101" t="s">
        <v>25</v>
      </c>
      <c r="E101" t="s">
        <v>51</v>
      </c>
      <c r="F101">
        <v>5.98</v>
      </c>
      <c r="G101" t="s">
        <v>570</v>
      </c>
      <c r="H101" t="s">
        <v>58</v>
      </c>
      <c r="I101" t="s">
        <v>28</v>
      </c>
    </row>
    <row r="102" spans="1:9" x14ac:dyDescent="0.25">
      <c r="A102" s="1">
        <v>45370</v>
      </c>
      <c r="B102" s="1" t="str">
        <f t="shared" si="2"/>
        <v>March</v>
      </c>
      <c r="C102" s="1" t="str">
        <f t="shared" si="3"/>
        <v>Tuesday</v>
      </c>
      <c r="D102" t="s">
        <v>19</v>
      </c>
      <c r="E102" t="s">
        <v>260</v>
      </c>
      <c r="F102">
        <v>150</v>
      </c>
      <c r="G102" t="s">
        <v>570</v>
      </c>
      <c r="H102" t="s">
        <v>260</v>
      </c>
      <c r="I102" t="s">
        <v>575</v>
      </c>
    </row>
    <row r="103" spans="1:9" x14ac:dyDescent="0.25">
      <c r="A103" s="1">
        <v>45370</v>
      </c>
      <c r="B103" s="1" t="str">
        <f t="shared" si="2"/>
        <v>March</v>
      </c>
      <c r="C103" s="1" t="str">
        <f t="shared" si="3"/>
        <v>Tuesday</v>
      </c>
      <c r="D103" t="s">
        <v>19</v>
      </c>
      <c r="E103" t="s">
        <v>262</v>
      </c>
      <c r="F103">
        <v>300</v>
      </c>
      <c r="G103" t="s">
        <v>570</v>
      </c>
      <c r="H103" t="s">
        <v>262</v>
      </c>
      <c r="I103" t="s">
        <v>578</v>
      </c>
    </row>
    <row r="104" spans="1:9" x14ac:dyDescent="0.25">
      <c r="A104" s="1">
        <v>45372</v>
      </c>
      <c r="B104" s="1" t="str">
        <f t="shared" si="2"/>
        <v>March</v>
      </c>
      <c r="C104" s="1" t="str">
        <f t="shared" si="3"/>
        <v>Thursday</v>
      </c>
      <c r="D104" t="s">
        <v>25</v>
      </c>
      <c r="E104" t="s">
        <v>51</v>
      </c>
      <c r="F104">
        <v>6.93</v>
      </c>
      <c r="G104" t="s">
        <v>570</v>
      </c>
      <c r="H104" t="s">
        <v>58</v>
      </c>
      <c r="I104" t="s">
        <v>28</v>
      </c>
    </row>
    <row r="105" spans="1:9" x14ac:dyDescent="0.25">
      <c r="A105" s="1">
        <v>45372</v>
      </c>
      <c r="B105" s="1" t="str">
        <f t="shared" si="2"/>
        <v>March</v>
      </c>
      <c r="C105" s="1" t="str">
        <f t="shared" si="3"/>
        <v>Thursday</v>
      </c>
      <c r="D105" t="s">
        <v>25</v>
      </c>
      <c r="E105" t="s">
        <v>51</v>
      </c>
      <c r="F105">
        <v>8.2100000000000009</v>
      </c>
      <c r="G105" t="s">
        <v>570</v>
      </c>
      <c r="H105" t="s">
        <v>84</v>
      </c>
      <c r="I105" t="s">
        <v>28</v>
      </c>
    </row>
    <row r="106" spans="1:9" x14ac:dyDescent="0.25">
      <c r="A106" s="1">
        <v>45372</v>
      </c>
      <c r="B106" s="1" t="str">
        <f t="shared" si="2"/>
        <v>March</v>
      </c>
      <c r="C106" s="1" t="str">
        <f t="shared" si="3"/>
        <v>Thursday</v>
      </c>
      <c r="D106" t="s">
        <v>25</v>
      </c>
      <c r="E106" t="s">
        <v>51</v>
      </c>
      <c r="F106">
        <v>6.93</v>
      </c>
      <c r="G106" t="s">
        <v>569</v>
      </c>
      <c r="H106" t="s">
        <v>58</v>
      </c>
      <c r="I106" t="s">
        <v>28</v>
      </c>
    </row>
    <row r="107" spans="1:9" x14ac:dyDescent="0.25">
      <c r="A107" s="1">
        <v>45373</v>
      </c>
      <c r="B107" s="1" t="str">
        <f t="shared" si="2"/>
        <v>March</v>
      </c>
      <c r="C107" s="1" t="str">
        <f t="shared" si="3"/>
        <v>Friday</v>
      </c>
      <c r="D107" t="s">
        <v>19</v>
      </c>
      <c r="E107" t="s">
        <v>148</v>
      </c>
      <c r="F107">
        <v>100</v>
      </c>
      <c r="G107" t="s">
        <v>569</v>
      </c>
      <c r="H107" t="s">
        <v>149</v>
      </c>
      <c r="I107" t="s">
        <v>571</v>
      </c>
    </row>
    <row r="108" spans="1:9" x14ac:dyDescent="0.25">
      <c r="A108" s="1">
        <v>45373</v>
      </c>
      <c r="B108" s="1" t="str">
        <f t="shared" si="2"/>
        <v>March</v>
      </c>
      <c r="C108" s="1" t="str">
        <f t="shared" si="3"/>
        <v>Friday</v>
      </c>
      <c r="D108" t="s">
        <v>25</v>
      </c>
      <c r="E108" t="s">
        <v>231</v>
      </c>
      <c r="F108">
        <v>7.68</v>
      </c>
      <c r="G108" t="s">
        <v>570</v>
      </c>
      <c r="H108" t="s">
        <v>234</v>
      </c>
      <c r="I108" t="s">
        <v>127</v>
      </c>
    </row>
    <row r="109" spans="1:9" x14ac:dyDescent="0.25">
      <c r="A109" s="1">
        <v>45373</v>
      </c>
      <c r="B109" s="1" t="str">
        <f t="shared" si="2"/>
        <v>March</v>
      </c>
      <c r="C109" s="1" t="str">
        <f t="shared" si="3"/>
        <v>Friday</v>
      </c>
      <c r="D109" t="s">
        <v>19</v>
      </c>
      <c r="E109" t="s">
        <v>236</v>
      </c>
      <c r="F109">
        <v>500</v>
      </c>
      <c r="G109" t="s">
        <v>569</v>
      </c>
      <c r="H109" t="s">
        <v>257</v>
      </c>
      <c r="I109" t="s">
        <v>571</v>
      </c>
    </row>
    <row r="110" spans="1:9" x14ac:dyDescent="0.25">
      <c r="A110" s="1">
        <v>45373</v>
      </c>
      <c r="B110" s="1" t="str">
        <f t="shared" si="2"/>
        <v>March</v>
      </c>
      <c r="C110" s="1" t="str">
        <f t="shared" si="3"/>
        <v>Friday</v>
      </c>
      <c r="D110" t="s">
        <v>25</v>
      </c>
      <c r="E110" t="s">
        <v>51</v>
      </c>
      <c r="F110">
        <v>6.94</v>
      </c>
      <c r="G110" t="s">
        <v>570</v>
      </c>
      <c r="H110" t="s">
        <v>58</v>
      </c>
      <c r="I110" t="s">
        <v>28</v>
      </c>
    </row>
    <row r="111" spans="1:9" x14ac:dyDescent="0.25">
      <c r="A111" s="1">
        <v>45374</v>
      </c>
      <c r="B111" s="1" t="str">
        <f t="shared" si="2"/>
        <v>March</v>
      </c>
      <c r="C111" s="1" t="str">
        <f t="shared" si="3"/>
        <v>Saturday</v>
      </c>
      <c r="D111" t="s">
        <v>19</v>
      </c>
      <c r="E111" t="s">
        <v>271</v>
      </c>
      <c r="F111">
        <v>1200</v>
      </c>
      <c r="G111" t="s">
        <v>569</v>
      </c>
      <c r="H111" t="s">
        <v>272</v>
      </c>
      <c r="I111" t="s">
        <v>571</v>
      </c>
    </row>
    <row r="112" spans="1:9" x14ac:dyDescent="0.25">
      <c r="A112" s="1">
        <v>45375</v>
      </c>
      <c r="B112" s="1" t="str">
        <f t="shared" si="2"/>
        <v>March</v>
      </c>
      <c r="C112" s="1" t="str">
        <f t="shared" si="3"/>
        <v>Sunday</v>
      </c>
      <c r="D112" t="s">
        <v>19</v>
      </c>
      <c r="E112" t="s">
        <v>274</v>
      </c>
      <c r="F112">
        <v>140</v>
      </c>
      <c r="G112" t="s">
        <v>569</v>
      </c>
      <c r="H112" t="s">
        <v>43</v>
      </c>
      <c r="I112" t="s">
        <v>571</v>
      </c>
    </row>
    <row r="113" spans="1:9" x14ac:dyDescent="0.25">
      <c r="A113" s="1">
        <v>45375</v>
      </c>
      <c r="B113" s="1" t="str">
        <f t="shared" si="2"/>
        <v>March</v>
      </c>
      <c r="C113" s="1" t="str">
        <f t="shared" si="3"/>
        <v>Sunday</v>
      </c>
      <c r="D113" t="s">
        <v>19</v>
      </c>
      <c r="E113" t="s">
        <v>276</v>
      </c>
      <c r="F113">
        <v>320</v>
      </c>
      <c r="G113" t="s">
        <v>569</v>
      </c>
      <c r="H113" t="s">
        <v>43</v>
      </c>
      <c r="I113" t="s">
        <v>571</v>
      </c>
    </row>
    <row r="114" spans="1:9" x14ac:dyDescent="0.25">
      <c r="A114" s="1">
        <v>45376</v>
      </c>
      <c r="B114" s="1" t="str">
        <f t="shared" si="2"/>
        <v>March</v>
      </c>
      <c r="C114" s="1" t="str">
        <f t="shared" si="3"/>
        <v>Monday</v>
      </c>
      <c r="D114" t="s">
        <v>19</v>
      </c>
      <c r="E114" t="s">
        <v>278</v>
      </c>
      <c r="F114">
        <v>50</v>
      </c>
      <c r="G114" t="s">
        <v>570</v>
      </c>
      <c r="H114" t="s">
        <v>278</v>
      </c>
      <c r="I114" t="s">
        <v>578</v>
      </c>
    </row>
    <row r="115" spans="1:9" x14ac:dyDescent="0.25">
      <c r="A115" s="1">
        <v>45376</v>
      </c>
      <c r="B115" s="1" t="str">
        <f t="shared" si="2"/>
        <v>March</v>
      </c>
      <c r="C115" s="1" t="str">
        <f t="shared" si="3"/>
        <v>Monday</v>
      </c>
      <c r="D115" t="s">
        <v>25</v>
      </c>
      <c r="E115" t="s">
        <v>63</v>
      </c>
      <c r="F115">
        <v>250</v>
      </c>
      <c r="G115" t="s">
        <v>570</v>
      </c>
      <c r="H115" t="s">
        <v>71</v>
      </c>
      <c r="I115" t="s">
        <v>580</v>
      </c>
    </row>
    <row r="116" spans="1:9" x14ac:dyDescent="0.25">
      <c r="A116" s="1">
        <v>45377</v>
      </c>
      <c r="B116" s="1" t="str">
        <f t="shared" si="2"/>
        <v>March</v>
      </c>
      <c r="C116" s="1" t="str">
        <f t="shared" si="3"/>
        <v>Tuesday</v>
      </c>
      <c r="D116" t="s">
        <v>19</v>
      </c>
      <c r="E116" t="s">
        <v>281</v>
      </c>
      <c r="F116">
        <v>100</v>
      </c>
      <c r="G116" t="s">
        <v>570</v>
      </c>
      <c r="H116" t="s">
        <v>281</v>
      </c>
      <c r="I116" t="s">
        <v>577</v>
      </c>
    </row>
    <row r="117" spans="1:9" x14ac:dyDescent="0.25">
      <c r="A117" s="1">
        <v>45377</v>
      </c>
      <c r="B117" s="1" t="str">
        <f t="shared" si="2"/>
        <v>March</v>
      </c>
      <c r="C117" s="1" t="str">
        <f t="shared" si="3"/>
        <v>Tuesday</v>
      </c>
      <c r="D117" t="s">
        <v>25</v>
      </c>
      <c r="E117" t="s">
        <v>26</v>
      </c>
      <c r="F117">
        <v>1.75</v>
      </c>
      <c r="G117" t="s">
        <v>570</v>
      </c>
      <c r="H117" t="s">
        <v>38</v>
      </c>
      <c r="I117" t="s">
        <v>28</v>
      </c>
    </row>
    <row r="118" spans="1:9" x14ac:dyDescent="0.25">
      <c r="A118" s="1">
        <v>45377</v>
      </c>
      <c r="B118" s="1" t="str">
        <f t="shared" si="2"/>
        <v>March</v>
      </c>
      <c r="C118" s="1" t="str">
        <f t="shared" si="3"/>
        <v>Tuesday</v>
      </c>
      <c r="D118" t="s">
        <v>25</v>
      </c>
      <c r="E118" t="s">
        <v>63</v>
      </c>
      <c r="F118">
        <v>253.6</v>
      </c>
      <c r="G118" t="s">
        <v>570</v>
      </c>
      <c r="H118" t="s">
        <v>286</v>
      </c>
      <c r="I118" t="s">
        <v>578</v>
      </c>
    </row>
    <row r="119" spans="1:9" x14ac:dyDescent="0.25">
      <c r="A119" s="1">
        <v>45378</v>
      </c>
      <c r="B119" s="1" t="str">
        <f t="shared" si="2"/>
        <v>March</v>
      </c>
      <c r="C119" s="1" t="str">
        <f t="shared" si="3"/>
        <v>Wednesday</v>
      </c>
      <c r="D119" t="s">
        <v>19</v>
      </c>
      <c r="E119" t="s">
        <v>278</v>
      </c>
      <c r="F119">
        <v>250</v>
      </c>
      <c r="G119" t="s">
        <v>570</v>
      </c>
      <c r="H119" t="s">
        <v>278</v>
      </c>
      <c r="I119" t="s">
        <v>578</v>
      </c>
    </row>
    <row r="120" spans="1:9" x14ac:dyDescent="0.25">
      <c r="A120" s="1">
        <v>45378</v>
      </c>
      <c r="B120" s="1" t="str">
        <f t="shared" si="2"/>
        <v>March</v>
      </c>
      <c r="C120" s="1" t="str">
        <f t="shared" si="3"/>
        <v>Wednesday</v>
      </c>
      <c r="D120" t="s">
        <v>19</v>
      </c>
      <c r="E120" t="s">
        <v>289</v>
      </c>
      <c r="F120">
        <v>1000</v>
      </c>
      <c r="G120" t="s">
        <v>570</v>
      </c>
      <c r="H120" t="s">
        <v>289</v>
      </c>
      <c r="I120" t="s">
        <v>580</v>
      </c>
    </row>
    <row r="121" spans="1:9" x14ac:dyDescent="0.25">
      <c r="A121" s="1">
        <v>45378</v>
      </c>
      <c r="B121" s="1" t="str">
        <f t="shared" si="2"/>
        <v>March</v>
      </c>
      <c r="C121" s="1" t="str">
        <f t="shared" si="3"/>
        <v>Wednesday</v>
      </c>
      <c r="D121" t="s">
        <v>19</v>
      </c>
      <c r="E121" t="s">
        <v>291</v>
      </c>
      <c r="F121">
        <v>7</v>
      </c>
      <c r="G121" t="s">
        <v>569</v>
      </c>
      <c r="H121" t="s">
        <v>291</v>
      </c>
      <c r="I121" t="s">
        <v>581</v>
      </c>
    </row>
    <row r="122" spans="1:9" x14ac:dyDescent="0.25">
      <c r="A122" s="1">
        <v>45379</v>
      </c>
      <c r="B122" s="1" t="str">
        <f t="shared" si="2"/>
        <v>March</v>
      </c>
      <c r="C122" s="1" t="str">
        <f t="shared" si="3"/>
        <v>Thursday</v>
      </c>
      <c r="D122" t="s">
        <v>25</v>
      </c>
      <c r="E122" t="s">
        <v>63</v>
      </c>
      <c r="F122">
        <v>257.5</v>
      </c>
      <c r="G122" t="s">
        <v>570</v>
      </c>
      <c r="H122" t="s">
        <v>293</v>
      </c>
      <c r="I122" t="s">
        <v>580</v>
      </c>
    </row>
    <row r="123" spans="1:9" x14ac:dyDescent="0.25">
      <c r="A123" s="1">
        <v>45379</v>
      </c>
      <c r="B123" s="1" t="str">
        <f t="shared" si="2"/>
        <v>March</v>
      </c>
      <c r="C123" s="1" t="str">
        <f t="shared" si="3"/>
        <v>Thursday</v>
      </c>
      <c r="D123" t="s">
        <v>25</v>
      </c>
      <c r="E123" t="s">
        <v>26</v>
      </c>
      <c r="F123">
        <v>1.75</v>
      </c>
      <c r="G123" t="s">
        <v>570</v>
      </c>
      <c r="H123" t="s">
        <v>31</v>
      </c>
      <c r="I123" t="s">
        <v>28</v>
      </c>
    </row>
    <row r="124" spans="1:9" x14ac:dyDescent="0.25">
      <c r="A124" s="1">
        <v>45379</v>
      </c>
      <c r="B124" s="1" t="str">
        <f t="shared" si="2"/>
        <v>March</v>
      </c>
      <c r="C124" s="1" t="str">
        <f t="shared" si="3"/>
        <v>Thursday</v>
      </c>
      <c r="D124" t="s">
        <v>19</v>
      </c>
      <c r="E124" t="s">
        <v>201</v>
      </c>
      <c r="F124">
        <v>550.4</v>
      </c>
      <c r="G124" t="s">
        <v>569</v>
      </c>
      <c r="H124" t="s">
        <v>202</v>
      </c>
      <c r="I124" t="s">
        <v>21</v>
      </c>
    </row>
    <row r="125" spans="1:9" x14ac:dyDescent="0.25">
      <c r="A125" s="1">
        <v>45380</v>
      </c>
      <c r="B125" s="1" t="str">
        <f t="shared" si="2"/>
        <v>March</v>
      </c>
      <c r="C125" s="1" t="str">
        <f t="shared" si="3"/>
        <v>Friday</v>
      </c>
      <c r="D125" t="s">
        <v>19</v>
      </c>
      <c r="E125" t="s">
        <v>298</v>
      </c>
      <c r="F125">
        <v>292.39999999999998</v>
      </c>
      <c r="G125" t="s">
        <v>570</v>
      </c>
      <c r="H125" t="s">
        <v>298</v>
      </c>
      <c r="I125" t="s">
        <v>582</v>
      </c>
    </row>
    <row r="126" spans="1:9" x14ac:dyDescent="0.25">
      <c r="A126" s="1">
        <v>45380</v>
      </c>
      <c r="B126" s="1" t="str">
        <f t="shared" si="2"/>
        <v>March</v>
      </c>
      <c r="C126" s="1" t="str">
        <f t="shared" si="3"/>
        <v>Friday</v>
      </c>
      <c r="D126" t="s">
        <v>25</v>
      </c>
      <c r="E126" t="s">
        <v>153</v>
      </c>
      <c r="F126">
        <v>12</v>
      </c>
      <c r="G126" t="s">
        <v>570</v>
      </c>
      <c r="H126" t="s">
        <v>156</v>
      </c>
      <c r="I126" t="s">
        <v>585</v>
      </c>
    </row>
    <row r="127" spans="1:9" x14ac:dyDescent="0.25">
      <c r="A127" s="1">
        <v>45380</v>
      </c>
      <c r="B127" s="1" t="str">
        <f t="shared" si="2"/>
        <v>March</v>
      </c>
      <c r="C127" s="1" t="str">
        <f t="shared" si="3"/>
        <v>Friday</v>
      </c>
      <c r="D127" t="s">
        <v>19</v>
      </c>
      <c r="E127" t="s">
        <v>301</v>
      </c>
      <c r="F127">
        <v>230</v>
      </c>
      <c r="G127" t="s">
        <v>569</v>
      </c>
      <c r="H127" t="s">
        <v>302</v>
      </c>
      <c r="I127" t="s">
        <v>571</v>
      </c>
    </row>
    <row r="128" spans="1:9" x14ac:dyDescent="0.25">
      <c r="A128" s="1">
        <v>45380</v>
      </c>
      <c r="B128" s="1" t="str">
        <f t="shared" si="2"/>
        <v>March</v>
      </c>
      <c r="C128" s="1" t="str">
        <f t="shared" si="3"/>
        <v>Friday</v>
      </c>
      <c r="D128" t="s">
        <v>19</v>
      </c>
      <c r="E128" t="s">
        <v>304</v>
      </c>
      <c r="F128">
        <v>10</v>
      </c>
      <c r="G128" t="s">
        <v>570</v>
      </c>
      <c r="H128" t="s">
        <v>304</v>
      </c>
      <c r="I128" t="s">
        <v>80</v>
      </c>
    </row>
    <row r="129" spans="1:9" x14ac:dyDescent="0.25">
      <c r="A129" s="1">
        <v>45380</v>
      </c>
      <c r="B129" s="1" t="str">
        <f t="shared" si="2"/>
        <v>March</v>
      </c>
      <c r="C129" s="1" t="str">
        <f t="shared" si="3"/>
        <v>Friday</v>
      </c>
      <c r="D129" t="s">
        <v>19</v>
      </c>
      <c r="E129" t="s">
        <v>208</v>
      </c>
      <c r="F129">
        <v>50</v>
      </c>
      <c r="G129" t="s">
        <v>570</v>
      </c>
      <c r="H129" t="s">
        <v>208</v>
      </c>
      <c r="I129" t="s">
        <v>577</v>
      </c>
    </row>
    <row r="130" spans="1:9" x14ac:dyDescent="0.25">
      <c r="A130" s="1">
        <v>45381</v>
      </c>
      <c r="B130" s="1" t="str">
        <f t="shared" si="2"/>
        <v>March</v>
      </c>
      <c r="C130" s="1" t="str">
        <f t="shared" si="3"/>
        <v>Saturday</v>
      </c>
      <c r="D130" t="s">
        <v>25</v>
      </c>
      <c r="E130" t="s">
        <v>89</v>
      </c>
      <c r="F130">
        <v>24.7</v>
      </c>
      <c r="G130" t="s">
        <v>570</v>
      </c>
      <c r="H130" t="s">
        <v>93</v>
      </c>
      <c r="I130" t="s">
        <v>586</v>
      </c>
    </row>
    <row r="131" spans="1:9" x14ac:dyDescent="0.25">
      <c r="A131" s="1">
        <v>45381</v>
      </c>
      <c r="B131" s="1" t="str">
        <f t="shared" ref="B131:B194" si="4">TEXT(A131,"mmmm")</f>
        <v>March</v>
      </c>
      <c r="C131" s="1" t="str">
        <f t="shared" ref="C131:C194" si="5">TEXT(A131,"dddd")</f>
        <v>Saturday</v>
      </c>
      <c r="D131" t="s">
        <v>25</v>
      </c>
      <c r="E131" t="s">
        <v>26</v>
      </c>
      <c r="F131">
        <v>3.5</v>
      </c>
      <c r="G131" t="s">
        <v>570</v>
      </c>
      <c r="H131" t="s">
        <v>38</v>
      </c>
      <c r="I131" t="s">
        <v>28</v>
      </c>
    </row>
    <row r="132" spans="1:9" x14ac:dyDescent="0.25">
      <c r="A132" s="1">
        <v>45381</v>
      </c>
      <c r="B132" s="1" t="str">
        <f t="shared" si="4"/>
        <v>March</v>
      </c>
      <c r="C132" s="1" t="str">
        <f t="shared" si="5"/>
        <v>Saturday</v>
      </c>
      <c r="D132" t="s">
        <v>19</v>
      </c>
      <c r="E132" t="s">
        <v>311</v>
      </c>
      <c r="F132">
        <v>200</v>
      </c>
      <c r="G132" t="s">
        <v>570</v>
      </c>
      <c r="H132" t="s">
        <v>311</v>
      </c>
      <c r="I132" t="s">
        <v>579</v>
      </c>
    </row>
    <row r="133" spans="1:9" x14ac:dyDescent="0.25">
      <c r="A133" s="1">
        <v>45382</v>
      </c>
      <c r="B133" s="1" t="str">
        <f t="shared" si="4"/>
        <v>March</v>
      </c>
      <c r="C133" s="1" t="str">
        <f t="shared" si="5"/>
        <v>Sunday</v>
      </c>
      <c r="D133" t="s">
        <v>25</v>
      </c>
      <c r="E133" t="s">
        <v>26</v>
      </c>
      <c r="F133">
        <v>3.5</v>
      </c>
      <c r="G133" t="s">
        <v>570</v>
      </c>
      <c r="H133" t="s">
        <v>38</v>
      </c>
      <c r="I133" t="s">
        <v>28</v>
      </c>
    </row>
    <row r="134" spans="1:9" x14ac:dyDescent="0.25">
      <c r="A134" s="1">
        <v>45383</v>
      </c>
      <c r="B134" s="1" t="str">
        <f t="shared" si="4"/>
        <v>April</v>
      </c>
      <c r="C134" s="1" t="str">
        <f t="shared" si="5"/>
        <v>Monday</v>
      </c>
      <c r="D134" t="s">
        <v>25</v>
      </c>
      <c r="E134" t="s">
        <v>26</v>
      </c>
      <c r="F134">
        <v>1.75</v>
      </c>
      <c r="G134" t="s">
        <v>570</v>
      </c>
      <c r="H134" t="s">
        <v>38</v>
      </c>
      <c r="I134" t="s">
        <v>28</v>
      </c>
    </row>
    <row r="135" spans="1:9" x14ac:dyDescent="0.25">
      <c r="A135" s="1">
        <v>45384</v>
      </c>
      <c r="B135" s="1" t="str">
        <f t="shared" si="4"/>
        <v>April</v>
      </c>
      <c r="C135" s="1" t="str">
        <f t="shared" si="5"/>
        <v>Tuesday</v>
      </c>
      <c r="D135" t="s">
        <v>25</v>
      </c>
      <c r="E135" t="s">
        <v>26</v>
      </c>
      <c r="F135">
        <v>1.75</v>
      </c>
      <c r="G135" t="s">
        <v>570</v>
      </c>
      <c r="H135" t="s">
        <v>38</v>
      </c>
      <c r="I135" t="s">
        <v>28</v>
      </c>
    </row>
    <row r="136" spans="1:9" x14ac:dyDescent="0.25">
      <c r="A136" s="1">
        <v>45384</v>
      </c>
      <c r="B136" s="1" t="str">
        <f t="shared" si="4"/>
        <v>April</v>
      </c>
      <c r="C136" s="1" t="str">
        <f t="shared" si="5"/>
        <v>Tuesday</v>
      </c>
      <c r="D136" t="s">
        <v>25</v>
      </c>
      <c r="E136" t="s">
        <v>109</v>
      </c>
      <c r="F136">
        <v>5.5</v>
      </c>
      <c r="G136" t="s">
        <v>570</v>
      </c>
      <c r="H136" t="s">
        <v>112</v>
      </c>
      <c r="I136" t="s">
        <v>91</v>
      </c>
    </row>
    <row r="137" spans="1:9" x14ac:dyDescent="0.25">
      <c r="A137" s="1">
        <v>45385</v>
      </c>
      <c r="B137" s="1" t="str">
        <f t="shared" si="4"/>
        <v>April</v>
      </c>
      <c r="C137" s="1" t="str">
        <f t="shared" si="5"/>
        <v>Wednesday</v>
      </c>
      <c r="D137" t="s">
        <v>25</v>
      </c>
      <c r="E137" t="s">
        <v>26</v>
      </c>
      <c r="F137">
        <v>1.75</v>
      </c>
      <c r="G137" t="s">
        <v>570</v>
      </c>
      <c r="H137" t="s">
        <v>38</v>
      </c>
      <c r="I137" t="s">
        <v>28</v>
      </c>
    </row>
    <row r="138" spans="1:9" x14ac:dyDescent="0.25">
      <c r="A138" s="1">
        <v>45386</v>
      </c>
      <c r="B138" s="1" t="str">
        <f t="shared" si="4"/>
        <v>April</v>
      </c>
      <c r="C138" s="1" t="str">
        <f t="shared" si="5"/>
        <v>Thursday</v>
      </c>
      <c r="D138" t="s">
        <v>25</v>
      </c>
      <c r="E138" t="s">
        <v>322</v>
      </c>
      <c r="F138">
        <v>23.99</v>
      </c>
      <c r="G138" t="s">
        <v>570</v>
      </c>
      <c r="H138" t="s">
        <v>325</v>
      </c>
      <c r="I138" t="s">
        <v>585</v>
      </c>
    </row>
    <row r="139" spans="1:9" x14ac:dyDescent="0.25">
      <c r="A139" s="1">
        <v>45387</v>
      </c>
      <c r="B139" s="1" t="str">
        <f t="shared" si="4"/>
        <v>April</v>
      </c>
      <c r="C139" s="1" t="str">
        <f t="shared" si="5"/>
        <v>Friday</v>
      </c>
      <c r="D139" t="s">
        <v>25</v>
      </c>
      <c r="E139" t="s">
        <v>327</v>
      </c>
      <c r="F139">
        <v>25</v>
      </c>
      <c r="G139" t="s">
        <v>570</v>
      </c>
      <c r="H139" t="s">
        <v>330</v>
      </c>
      <c r="I139" t="s">
        <v>584</v>
      </c>
    </row>
    <row r="140" spans="1:9" x14ac:dyDescent="0.25">
      <c r="A140" s="1">
        <v>45388</v>
      </c>
      <c r="B140" s="1" t="str">
        <f t="shared" si="4"/>
        <v>April</v>
      </c>
      <c r="C140" s="1" t="str">
        <f t="shared" si="5"/>
        <v>Saturday</v>
      </c>
      <c r="D140" t="s">
        <v>25</v>
      </c>
      <c r="E140" t="s">
        <v>26</v>
      </c>
      <c r="F140">
        <v>1.75</v>
      </c>
      <c r="G140" t="s">
        <v>570</v>
      </c>
      <c r="H140" t="s">
        <v>31</v>
      </c>
      <c r="I140" t="s">
        <v>28</v>
      </c>
    </row>
    <row r="141" spans="1:9" x14ac:dyDescent="0.25">
      <c r="A141" s="1">
        <v>45388</v>
      </c>
      <c r="B141" s="1" t="str">
        <f t="shared" si="4"/>
        <v>April</v>
      </c>
      <c r="C141" s="1" t="str">
        <f t="shared" si="5"/>
        <v>Saturday</v>
      </c>
      <c r="D141" t="s">
        <v>19</v>
      </c>
      <c r="E141" t="s">
        <v>334</v>
      </c>
      <c r="F141">
        <v>400</v>
      </c>
      <c r="G141" t="s">
        <v>569</v>
      </c>
      <c r="H141" t="s">
        <v>335</v>
      </c>
      <c r="I141" t="s">
        <v>571</v>
      </c>
    </row>
    <row r="142" spans="1:9" x14ac:dyDescent="0.25">
      <c r="A142" s="1">
        <v>45389</v>
      </c>
      <c r="B142" s="1" t="str">
        <f t="shared" si="4"/>
        <v>April</v>
      </c>
      <c r="C142" s="1" t="str">
        <f t="shared" si="5"/>
        <v>Sunday</v>
      </c>
      <c r="D142" t="s">
        <v>19</v>
      </c>
      <c r="E142" t="s">
        <v>291</v>
      </c>
      <c r="F142">
        <v>170</v>
      </c>
      <c r="G142" t="s">
        <v>569</v>
      </c>
      <c r="H142" t="s">
        <v>257</v>
      </c>
      <c r="I142" t="s">
        <v>571</v>
      </c>
    </row>
    <row r="143" spans="1:9" x14ac:dyDescent="0.25">
      <c r="A143" s="1">
        <v>45389</v>
      </c>
      <c r="B143" s="1" t="str">
        <f t="shared" si="4"/>
        <v>April</v>
      </c>
      <c r="C143" s="1" t="str">
        <f t="shared" si="5"/>
        <v>Sunday</v>
      </c>
      <c r="D143" t="s">
        <v>25</v>
      </c>
      <c r="E143" t="s">
        <v>176</v>
      </c>
      <c r="F143">
        <v>29</v>
      </c>
      <c r="G143" t="s">
        <v>570</v>
      </c>
      <c r="H143" t="s">
        <v>179</v>
      </c>
      <c r="I143" t="s">
        <v>127</v>
      </c>
    </row>
    <row r="144" spans="1:9" x14ac:dyDescent="0.25">
      <c r="A144" s="1">
        <v>45389</v>
      </c>
      <c r="B144" s="1" t="str">
        <f t="shared" si="4"/>
        <v>April</v>
      </c>
      <c r="C144" s="1" t="str">
        <f t="shared" si="5"/>
        <v>Sunday</v>
      </c>
      <c r="D144" t="s">
        <v>25</v>
      </c>
      <c r="E144" t="s">
        <v>242</v>
      </c>
      <c r="F144">
        <v>5.2</v>
      </c>
      <c r="G144" t="s">
        <v>570</v>
      </c>
      <c r="H144" t="s">
        <v>245</v>
      </c>
      <c r="I144" t="s">
        <v>91</v>
      </c>
    </row>
    <row r="145" spans="1:9" x14ac:dyDescent="0.25">
      <c r="A145" s="1">
        <v>45391</v>
      </c>
      <c r="B145" s="1" t="str">
        <f t="shared" si="4"/>
        <v>April</v>
      </c>
      <c r="C145" s="1" t="str">
        <f t="shared" si="5"/>
        <v>Tuesday</v>
      </c>
      <c r="D145" t="s">
        <v>25</v>
      </c>
      <c r="E145" t="s">
        <v>340</v>
      </c>
      <c r="F145">
        <v>2</v>
      </c>
      <c r="G145" t="s">
        <v>570</v>
      </c>
      <c r="H145" t="s">
        <v>343</v>
      </c>
      <c r="I145" t="s">
        <v>28</v>
      </c>
    </row>
    <row r="146" spans="1:9" x14ac:dyDescent="0.25">
      <c r="A146" s="1">
        <v>45391</v>
      </c>
      <c r="B146" s="1" t="str">
        <f t="shared" si="4"/>
        <v>April</v>
      </c>
      <c r="C146" s="1" t="str">
        <f t="shared" si="5"/>
        <v>Tuesday</v>
      </c>
      <c r="D146" t="s">
        <v>19</v>
      </c>
      <c r="E146" t="s">
        <v>122</v>
      </c>
      <c r="F146">
        <v>130</v>
      </c>
      <c r="G146" t="s">
        <v>569</v>
      </c>
      <c r="H146" t="s">
        <v>123</v>
      </c>
      <c r="I146" t="s">
        <v>571</v>
      </c>
    </row>
    <row r="147" spans="1:9" x14ac:dyDescent="0.25">
      <c r="A147" s="1">
        <v>45391</v>
      </c>
      <c r="B147" s="1" t="str">
        <f t="shared" si="4"/>
        <v>April</v>
      </c>
      <c r="C147" s="1" t="str">
        <f t="shared" si="5"/>
        <v>Tuesday</v>
      </c>
      <c r="D147" t="s">
        <v>25</v>
      </c>
      <c r="E147" t="s">
        <v>109</v>
      </c>
      <c r="F147">
        <v>2.19</v>
      </c>
      <c r="G147" t="s">
        <v>570</v>
      </c>
      <c r="H147" t="s">
        <v>112</v>
      </c>
      <c r="I147" t="s">
        <v>91</v>
      </c>
    </row>
    <row r="148" spans="1:9" x14ac:dyDescent="0.25">
      <c r="A148" s="1">
        <v>45392</v>
      </c>
      <c r="B148" s="1" t="str">
        <f t="shared" si="4"/>
        <v>April</v>
      </c>
      <c r="C148" s="1" t="str">
        <f t="shared" si="5"/>
        <v>Wednesday</v>
      </c>
      <c r="D148" t="s">
        <v>25</v>
      </c>
      <c r="E148" t="s">
        <v>51</v>
      </c>
      <c r="F148">
        <v>1</v>
      </c>
      <c r="G148" t="s">
        <v>570</v>
      </c>
      <c r="H148" t="s">
        <v>84</v>
      </c>
      <c r="I148" t="s">
        <v>28</v>
      </c>
    </row>
    <row r="149" spans="1:9" x14ac:dyDescent="0.25">
      <c r="A149" s="1">
        <v>45392</v>
      </c>
      <c r="B149" s="1" t="str">
        <f t="shared" si="4"/>
        <v>April</v>
      </c>
      <c r="C149" s="1" t="str">
        <f t="shared" si="5"/>
        <v>Wednesday</v>
      </c>
      <c r="D149" t="s">
        <v>25</v>
      </c>
      <c r="E149" t="s">
        <v>51</v>
      </c>
      <c r="F149">
        <v>9.93</v>
      </c>
      <c r="G149" t="s">
        <v>570</v>
      </c>
      <c r="H149" t="s">
        <v>58</v>
      </c>
      <c r="I149" t="s">
        <v>28</v>
      </c>
    </row>
    <row r="150" spans="1:9" x14ac:dyDescent="0.25">
      <c r="A150" s="1">
        <v>45393</v>
      </c>
      <c r="B150" s="1" t="str">
        <f t="shared" si="4"/>
        <v>April</v>
      </c>
      <c r="C150" s="1" t="str">
        <f t="shared" si="5"/>
        <v>Thursday</v>
      </c>
      <c r="D150" t="s">
        <v>25</v>
      </c>
      <c r="E150" t="s">
        <v>51</v>
      </c>
      <c r="F150">
        <v>5.97</v>
      </c>
      <c r="G150" t="s">
        <v>570</v>
      </c>
      <c r="H150" t="s">
        <v>58</v>
      </c>
      <c r="I150" t="s">
        <v>28</v>
      </c>
    </row>
    <row r="151" spans="1:9" x14ac:dyDescent="0.25">
      <c r="A151" s="1">
        <v>45394</v>
      </c>
      <c r="B151" s="1" t="str">
        <f t="shared" si="4"/>
        <v>April</v>
      </c>
      <c r="C151" s="1" t="str">
        <f t="shared" si="5"/>
        <v>Friday</v>
      </c>
      <c r="D151" t="s">
        <v>19</v>
      </c>
      <c r="E151" t="s">
        <v>311</v>
      </c>
      <c r="F151">
        <v>200</v>
      </c>
      <c r="G151" t="s">
        <v>570</v>
      </c>
      <c r="H151" t="s">
        <v>167</v>
      </c>
      <c r="I151" t="s">
        <v>579</v>
      </c>
    </row>
    <row r="152" spans="1:9" x14ac:dyDescent="0.25">
      <c r="A152" s="1">
        <v>45394</v>
      </c>
      <c r="B152" s="1" t="str">
        <f t="shared" si="4"/>
        <v>April</v>
      </c>
      <c r="C152" s="1" t="str">
        <f t="shared" si="5"/>
        <v>Friday</v>
      </c>
      <c r="D152" t="s">
        <v>25</v>
      </c>
      <c r="E152" t="s">
        <v>351</v>
      </c>
      <c r="F152">
        <v>3.85</v>
      </c>
      <c r="G152" t="s">
        <v>570</v>
      </c>
      <c r="H152" t="s">
        <v>353</v>
      </c>
      <c r="I152" t="s">
        <v>91</v>
      </c>
    </row>
    <row r="153" spans="1:9" x14ac:dyDescent="0.25">
      <c r="A153" s="1">
        <v>45394</v>
      </c>
      <c r="B153" s="1" t="str">
        <f t="shared" si="4"/>
        <v>April</v>
      </c>
      <c r="C153" s="1" t="str">
        <f t="shared" si="5"/>
        <v>Friday</v>
      </c>
      <c r="D153" t="s">
        <v>25</v>
      </c>
      <c r="E153" t="s">
        <v>242</v>
      </c>
      <c r="F153">
        <v>4.99</v>
      </c>
      <c r="G153" t="s">
        <v>570</v>
      </c>
      <c r="H153" t="s">
        <v>245</v>
      </c>
      <c r="I153" t="s">
        <v>91</v>
      </c>
    </row>
    <row r="154" spans="1:9" x14ac:dyDescent="0.25">
      <c r="A154" s="1">
        <v>45394</v>
      </c>
      <c r="B154" s="1" t="str">
        <f t="shared" si="4"/>
        <v>April</v>
      </c>
      <c r="C154" s="1" t="str">
        <f t="shared" si="5"/>
        <v>Friday</v>
      </c>
      <c r="D154" t="s">
        <v>25</v>
      </c>
      <c r="E154" t="s">
        <v>133</v>
      </c>
      <c r="F154">
        <v>3.98</v>
      </c>
      <c r="G154" t="s">
        <v>570</v>
      </c>
      <c r="H154" t="s">
        <v>136</v>
      </c>
      <c r="I154" t="s">
        <v>573</v>
      </c>
    </row>
    <row r="155" spans="1:9" x14ac:dyDescent="0.25">
      <c r="A155" s="1">
        <v>45395</v>
      </c>
      <c r="B155" s="1" t="str">
        <f t="shared" si="4"/>
        <v>April</v>
      </c>
      <c r="C155" s="1" t="str">
        <f t="shared" si="5"/>
        <v>Saturday</v>
      </c>
      <c r="D155" t="s">
        <v>25</v>
      </c>
      <c r="E155" t="s">
        <v>357</v>
      </c>
      <c r="F155">
        <v>3</v>
      </c>
      <c r="G155" t="s">
        <v>570</v>
      </c>
      <c r="H155" t="s">
        <v>359</v>
      </c>
      <c r="I155" t="s">
        <v>574</v>
      </c>
    </row>
    <row r="156" spans="1:9" x14ac:dyDescent="0.25">
      <c r="A156" s="1">
        <v>45396</v>
      </c>
      <c r="B156" s="1" t="str">
        <f t="shared" si="4"/>
        <v>April</v>
      </c>
      <c r="C156" s="1" t="str">
        <f t="shared" si="5"/>
        <v>Sunday</v>
      </c>
      <c r="D156" t="s">
        <v>25</v>
      </c>
      <c r="E156" t="s">
        <v>26</v>
      </c>
      <c r="F156">
        <v>1.75</v>
      </c>
      <c r="G156" t="s">
        <v>570</v>
      </c>
      <c r="H156" t="s">
        <v>38</v>
      </c>
      <c r="I156" t="s">
        <v>28</v>
      </c>
    </row>
    <row r="157" spans="1:9" x14ac:dyDescent="0.25">
      <c r="A157" s="1">
        <v>45397</v>
      </c>
      <c r="B157" s="1" t="str">
        <f t="shared" si="4"/>
        <v>April</v>
      </c>
      <c r="C157" s="1" t="str">
        <f t="shared" si="5"/>
        <v>Monday</v>
      </c>
      <c r="D157" t="s">
        <v>25</v>
      </c>
      <c r="E157" t="s">
        <v>109</v>
      </c>
      <c r="F157">
        <v>2.95</v>
      </c>
      <c r="G157" t="s">
        <v>570</v>
      </c>
      <c r="H157" t="s">
        <v>112</v>
      </c>
      <c r="I157" t="s">
        <v>91</v>
      </c>
    </row>
    <row r="158" spans="1:9" x14ac:dyDescent="0.25">
      <c r="A158" s="1">
        <v>45398</v>
      </c>
      <c r="B158" s="1" t="str">
        <f t="shared" si="4"/>
        <v>April</v>
      </c>
      <c r="C158" s="1" t="str">
        <f t="shared" si="5"/>
        <v>Tuesday</v>
      </c>
      <c r="D158" t="s">
        <v>19</v>
      </c>
      <c r="E158" t="s">
        <v>364</v>
      </c>
      <c r="F158">
        <v>300</v>
      </c>
      <c r="G158" t="s">
        <v>569</v>
      </c>
      <c r="H158" t="s">
        <v>365</v>
      </c>
      <c r="I158" t="s">
        <v>571</v>
      </c>
    </row>
    <row r="159" spans="1:9" x14ac:dyDescent="0.25">
      <c r="A159" s="1">
        <v>45398</v>
      </c>
      <c r="B159" s="1" t="str">
        <f t="shared" si="4"/>
        <v>April</v>
      </c>
      <c r="C159" s="1" t="str">
        <f t="shared" si="5"/>
        <v>Tuesday</v>
      </c>
      <c r="D159" t="s">
        <v>25</v>
      </c>
      <c r="E159" t="s">
        <v>63</v>
      </c>
      <c r="F159">
        <v>10</v>
      </c>
      <c r="G159" t="s">
        <v>570</v>
      </c>
      <c r="H159" t="s">
        <v>293</v>
      </c>
      <c r="I159" t="s">
        <v>586</v>
      </c>
    </row>
    <row r="160" spans="1:9" x14ac:dyDescent="0.25">
      <c r="A160" s="1">
        <v>45401</v>
      </c>
      <c r="B160" s="1" t="str">
        <f t="shared" si="4"/>
        <v>April</v>
      </c>
      <c r="C160" s="1" t="str">
        <f t="shared" si="5"/>
        <v>Friday</v>
      </c>
      <c r="D160" t="s">
        <v>19</v>
      </c>
      <c r="E160" t="s">
        <v>311</v>
      </c>
      <c r="F160">
        <v>200</v>
      </c>
      <c r="G160" t="s">
        <v>570</v>
      </c>
      <c r="H160" t="s">
        <v>167</v>
      </c>
      <c r="I160" t="s">
        <v>579</v>
      </c>
    </row>
    <row r="161" spans="1:9" x14ac:dyDescent="0.25">
      <c r="A161" s="1">
        <v>45401</v>
      </c>
      <c r="B161" s="1" t="str">
        <f t="shared" si="4"/>
        <v>April</v>
      </c>
      <c r="C161" s="1" t="str">
        <f t="shared" si="5"/>
        <v>Friday</v>
      </c>
      <c r="D161" t="s">
        <v>25</v>
      </c>
      <c r="E161" t="s">
        <v>116</v>
      </c>
      <c r="F161">
        <v>19.3</v>
      </c>
      <c r="G161" t="s">
        <v>570</v>
      </c>
      <c r="H161" t="s">
        <v>119</v>
      </c>
      <c r="I161" t="s">
        <v>576</v>
      </c>
    </row>
    <row r="162" spans="1:9" x14ac:dyDescent="0.25">
      <c r="A162" s="1">
        <v>45401</v>
      </c>
      <c r="B162" s="1" t="str">
        <f t="shared" si="4"/>
        <v>April</v>
      </c>
      <c r="C162" s="1" t="str">
        <f t="shared" si="5"/>
        <v>Friday</v>
      </c>
      <c r="D162" t="s">
        <v>25</v>
      </c>
      <c r="E162" t="s">
        <v>26</v>
      </c>
      <c r="F162">
        <v>1.75</v>
      </c>
      <c r="G162" t="s">
        <v>570</v>
      </c>
      <c r="H162" t="s">
        <v>31</v>
      </c>
      <c r="I162" t="s">
        <v>28</v>
      </c>
    </row>
    <row r="163" spans="1:9" x14ac:dyDescent="0.25">
      <c r="A163" s="1">
        <v>45403</v>
      </c>
      <c r="B163" s="1" t="str">
        <f t="shared" si="4"/>
        <v>April</v>
      </c>
      <c r="C163" s="1" t="str">
        <f t="shared" si="5"/>
        <v>Sunday</v>
      </c>
      <c r="D163" t="s">
        <v>25</v>
      </c>
      <c r="E163" t="s">
        <v>26</v>
      </c>
      <c r="F163">
        <v>3.5</v>
      </c>
      <c r="G163" t="s">
        <v>570</v>
      </c>
      <c r="H163" t="s">
        <v>38</v>
      </c>
      <c r="I163" t="s">
        <v>28</v>
      </c>
    </row>
    <row r="164" spans="1:9" x14ac:dyDescent="0.25">
      <c r="A164" s="1">
        <v>45403</v>
      </c>
      <c r="B164" s="1" t="str">
        <f t="shared" si="4"/>
        <v>April</v>
      </c>
      <c r="C164" s="1" t="str">
        <f t="shared" si="5"/>
        <v>Sunday</v>
      </c>
      <c r="D164" t="s">
        <v>19</v>
      </c>
      <c r="E164" t="s">
        <v>374</v>
      </c>
      <c r="F164">
        <v>180</v>
      </c>
      <c r="G164" t="s">
        <v>569</v>
      </c>
      <c r="H164" t="s">
        <v>375</v>
      </c>
      <c r="I164" t="s">
        <v>571</v>
      </c>
    </row>
    <row r="165" spans="1:9" x14ac:dyDescent="0.25">
      <c r="A165" s="1">
        <v>45404</v>
      </c>
      <c r="B165" s="1" t="str">
        <f t="shared" si="4"/>
        <v>April</v>
      </c>
      <c r="C165" s="1" t="str">
        <f t="shared" si="5"/>
        <v>Monday</v>
      </c>
      <c r="D165" t="s">
        <v>25</v>
      </c>
      <c r="E165" t="s">
        <v>26</v>
      </c>
      <c r="F165">
        <v>3.5</v>
      </c>
      <c r="G165" t="s">
        <v>570</v>
      </c>
      <c r="H165" t="s">
        <v>38</v>
      </c>
      <c r="I165" t="s">
        <v>28</v>
      </c>
    </row>
    <row r="166" spans="1:9" x14ac:dyDescent="0.25">
      <c r="A166" s="1">
        <v>45404</v>
      </c>
      <c r="B166" s="1" t="str">
        <f t="shared" si="4"/>
        <v>April</v>
      </c>
      <c r="C166" s="1" t="str">
        <f t="shared" si="5"/>
        <v>Monday</v>
      </c>
      <c r="D166" t="s">
        <v>25</v>
      </c>
      <c r="E166" t="s">
        <v>379</v>
      </c>
      <c r="F166">
        <v>1.95</v>
      </c>
      <c r="G166" t="s">
        <v>570</v>
      </c>
      <c r="H166" t="s">
        <v>383</v>
      </c>
      <c r="I166" t="s">
        <v>585</v>
      </c>
    </row>
    <row r="167" spans="1:9" x14ac:dyDescent="0.25">
      <c r="A167" s="1">
        <v>45405</v>
      </c>
      <c r="B167" s="1" t="str">
        <f t="shared" si="4"/>
        <v>April</v>
      </c>
      <c r="C167" s="1" t="str">
        <f t="shared" si="5"/>
        <v>Tuesday</v>
      </c>
      <c r="D167" t="s">
        <v>25</v>
      </c>
      <c r="E167" t="s">
        <v>26</v>
      </c>
      <c r="F167">
        <v>1.75</v>
      </c>
      <c r="G167" t="s">
        <v>570</v>
      </c>
      <c r="H167" t="s">
        <v>38</v>
      </c>
      <c r="I167" t="s">
        <v>28</v>
      </c>
    </row>
    <row r="168" spans="1:9" x14ac:dyDescent="0.25">
      <c r="A168" s="1">
        <v>45406</v>
      </c>
      <c r="B168" s="1" t="str">
        <f t="shared" si="4"/>
        <v>April</v>
      </c>
      <c r="C168" s="1" t="str">
        <f t="shared" si="5"/>
        <v>Wednesday</v>
      </c>
      <c r="D168" t="s">
        <v>19</v>
      </c>
      <c r="E168" t="s">
        <v>387</v>
      </c>
      <c r="F168">
        <v>200</v>
      </c>
      <c r="G168" t="s">
        <v>569</v>
      </c>
      <c r="H168" t="s">
        <v>388</v>
      </c>
      <c r="I168" t="s">
        <v>571</v>
      </c>
    </row>
    <row r="169" spans="1:9" x14ac:dyDescent="0.25">
      <c r="A169" s="1">
        <v>45407</v>
      </c>
      <c r="B169" s="1" t="str">
        <f t="shared" si="4"/>
        <v>April</v>
      </c>
      <c r="C169" s="1" t="str">
        <f t="shared" si="5"/>
        <v>Thursday</v>
      </c>
      <c r="D169" t="s">
        <v>25</v>
      </c>
      <c r="E169" t="s">
        <v>26</v>
      </c>
      <c r="F169">
        <v>3.5</v>
      </c>
      <c r="G169" t="s">
        <v>570</v>
      </c>
      <c r="H169" t="s">
        <v>38</v>
      </c>
      <c r="I169" t="s">
        <v>28</v>
      </c>
    </row>
    <row r="170" spans="1:9" x14ac:dyDescent="0.25">
      <c r="A170" s="1">
        <v>45407</v>
      </c>
      <c r="B170" s="1" t="str">
        <f t="shared" si="4"/>
        <v>April</v>
      </c>
      <c r="C170" s="1" t="str">
        <f t="shared" si="5"/>
        <v>Thursday</v>
      </c>
      <c r="D170" t="s">
        <v>25</v>
      </c>
      <c r="E170" t="s">
        <v>73</v>
      </c>
      <c r="F170">
        <v>2.99</v>
      </c>
      <c r="G170" t="s">
        <v>570</v>
      </c>
      <c r="H170" t="s">
        <v>77</v>
      </c>
      <c r="I170" t="s">
        <v>574</v>
      </c>
    </row>
    <row r="171" spans="1:9" x14ac:dyDescent="0.25">
      <c r="A171" s="1">
        <v>45408</v>
      </c>
      <c r="B171" s="1" t="str">
        <f t="shared" si="4"/>
        <v>April</v>
      </c>
      <c r="C171" s="1" t="str">
        <f t="shared" si="5"/>
        <v>Friday</v>
      </c>
      <c r="D171" t="s">
        <v>19</v>
      </c>
      <c r="E171" t="s">
        <v>311</v>
      </c>
      <c r="F171">
        <v>200</v>
      </c>
      <c r="G171" t="s">
        <v>570</v>
      </c>
      <c r="H171" t="s">
        <v>167</v>
      </c>
      <c r="I171" t="s">
        <v>579</v>
      </c>
    </row>
    <row r="172" spans="1:9" x14ac:dyDescent="0.25">
      <c r="A172" s="1">
        <v>45408</v>
      </c>
      <c r="B172" s="1" t="str">
        <f t="shared" si="4"/>
        <v>April</v>
      </c>
      <c r="C172" s="1" t="str">
        <f t="shared" si="5"/>
        <v>Friday</v>
      </c>
      <c r="D172" t="s">
        <v>25</v>
      </c>
      <c r="E172" t="s">
        <v>394</v>
      </c>
      <c r="F172">
        <v>2</v>
      </c>
      <c r="G172" t="s">
        <v>570</v>
      </c>
      <c r="H172" t="s">
        <v>396</v>
      </c>
      <c r="I172" t="s">
        <v>574</v>
      </c>
    </row>
    <row r="173" spans="1:9" x14ac:dyDescent="0.25">
      <c r="A173" s="1">
        <v>45408</v>
      </c>
      <c r="B173" s="1" t="str">
        <f t="shared" si="4"/>
        <v>April</v>
      </c>
      <c r="C173" s="1" t="str">
        <f t="shared" si="5"/>
        <v>Friday</v>
      </c>
      <c r="D173" t="s">
        <v>25</v>
      </c>
      <c r="E173" t="s">
        <v>398</v>
      </c>
      <c r="F173">
        <v>13.97</v>
      </c>
      <c r="G173" t="s">
        <v>570</v>
      </c>
      <c r="H173" t="s">
        <v>400</v>
      </c>
      <c r="I173" t="s">
        <v>573</v>
      </c>
    </row>
    <row r="174" spans="1:9" x14ac:dyDescent="0.25">
      <c r="A174" s="1">
        <v>45408</v>
      </c>
      <c r="B174" s="1" t="str">
        <f t="shared" si="4"/>
        <v>April</v>
      </c>
      <c r="C174" s="1" t="str">
        <f t="shared" si="5"/>
        <v>Friday</v>
      </c>
      <c r="D174" t="s">
        <v>25</v>
      </c>
      <c r="E174" t="s">
        <v>351</v>
      </c>
      <c r="F174">
        <v>5</v>
      </c>
      <c r="G174" t="s">
        <v>570</v>
      </c>
      <c r="H174" t="s">
        <v>353</v>
      </c>
      <c r="I174" t="s">
        <v>91</v>
      </c>
    </row>
    <row r="175" spans="1:9" x14ac:dyDescent="0.25">
      <c r="A175" s="1">
        <v>45408</v>
      </c>
      <c r="B175" s="1" t="str">
        <f t="shared" si="4"/>
        <v>April</v>
      </c>
      <c r="C175" s="1" t="str">
        <f t="shared" si="5"/>
        <v>Friday</v>
      </c>
      <c r="D175" t="s">
        <v>19</v>
      </c>
      <c r="E175" t="s">
        <v>278</v>
      </c>
      <c r="F175">
        <v>883</v>
      </c>
      <c r="G175" t="s">
        <v>570</v>
      </c>
      <c r="H175" t="s">
        <v>151</v>
      </c>
      <c r="I175" t="s">
        <v>587</v>
      </c>
    </row>
    <row r="176" spans="1:9" x14ac:dyDescent="0.25">
      <c r="A176" s="1">
        <v>45409</v>
      </c>
      <c r="B176" s="1" t="str">
        <f t="shared" si="4"/>
        <v>April</v>
      </c>
      <c r="C176" s="1" t="str">
        <f t="shared" si="5"/>
        <v>Saturday</v>
      </c>
      <c r="D176" t="s">
        <v>25</v>
      </c>
      <c r="E176" t="s">
        <v>26</v>
      </c>
      <c r="F176">
        <v>0.1</v>
      </c>
      <c r="G176" t="s">
        <v>570</v>
      </c>
      <c r="H176" t="s">
        <v>404</v>
      </c>
      <c r="I176" t="s">
        <v>28</v>
      </c>
    </row>
    <row r="177" spans="1:9" x14ac:dyDescent="0.25">
      <c r="A177" s="1">
        <v>45409</v>
      </c>
      <c r="B177" s="1" t="str">
        <f t="shared" si="4"/>
        <v>April</v>
      </c>
      <c r="C177" s="1" t="str">
        <f t="shared" si="5"/>
        <v>Saturday</v>
      </c>
      <c r="D177" t="s">
        <v>25</v>
      </c>
      <c r="E177" t="s">
        <v>26</v>
      </c>
      <c r="F177">
        <v>1.75</v>
      </c>
      <c r="G177" t="s">
        <v>570</v>
      </c>
      <c r="H177" t="s">
        <v>38</v>
      </c>
      <c r="I177" t="s">
        <v>28</v>
      </c>
    </row>
    <row r="178" spans="1:9" x14ac:dyDescent="0.25">
      <c r="A178" s="1">
        <v>45409</v>
      </c>
      <c r="B178" s="1" t="str">
        <f t="shared" si="4"/>
        <v>April</v>
      </c>
      <c r="C178" s="1" t="str">
        <f t="shared" si="5"/>
        <v>Saturday</v>
      </c>
      <c r="D178" t="s">
        <v>19</v>
      </c>
      <c r="E178" t="s">
        <v>374</v>
      </c>
      <c r="F178">
        <v>75</v>
      </c>
      <c r="G178" t="s">
        <v>569</v>
      </c>
      <c r="H178" t="s">
        <v>408</v>
      </c>
      <c r="I178" t="s">
        <v>571</v>
      </c>
    </row>
    <row r="179" spans="1:9" x14ac:dyDescent="0.25">
      <c r="A179" s="1">
        <v>45409</v>
      </c>
      <c r="B179" s="1" t="str">
        <f t="shared" si="4"/>
        <v>April</v>
      </c>
      <c r="C179" s="1" t="str">
        <f t="shared" si="5"/>
        <v>Saturday</v>
      </c>
      <c r="D179" t="s">
        <v>25</v>
      </c>
      <c r="E179" t="s">
        <v>26</v>
      </c>
      <c r="F179">
        <v>1.75</v>
      </c>
      <c r="G179" t="s">
        <v>570</v>
      </c>
      <c r="H179" t="s">
        <v>31</v>
      </c>
      <c r="I179" t="s">
        <v>28</v>
      </c>
    </row>
    <row r="180" spans="1:9" x14ac:dyDescent="0.25">
      <c r="A180" s="1">
        <v>45410</v>
      </c>
      <c r="B180" s="1" t="str">
        <f t="shared" si="4"/>
        <v>April</v>
      </c>
      <c r="C180" s="1" t="str">
        <f t="shared" si="5"/>
        <v>Sunday</v>
      </c>
      <c r="D180" t="s">
        <v>25</v>
      </c>
      <c r="E180" t="s">
        <v>398</v>
      </c>
      <c r="F180">
        <v>9.99</v>
      </c>
      <c r="G180" t="s">
        <v>570</v>
      </c>
      <c r="H180" t="s">
        <v>400</v>
      </c>
      <c r="I180" t="s">
        <v>573</v>
      </c>
    </row>
    <row r="181" spans="1:9" x14ac:dyDescent="0.25">
      <c r="A181" s="1">
        <v>45410</v>
      </c>
      <c r="B181" s="1" t="str">
        <f t="shared" si="4"/>
        <v>April</v>
      </c>
      <c r="C181" s="1" t="str">
        <f t="shared" si="5"/>
        <v>Sunday</v>
      </c>
      <c r="D181" t="s">
        <v>25</v>
      </c>
      <c r="E181" t="s">
        <v>73</v>
      </c>
      <c r="F181">
        <v>5.98</v>
      </c>
      <c r="G181" t="s">
        <v>570</v>
      </c>
      <c r="H181" t="s">
        <v>77</v>
      </c>
      <c r="I181" t="s">
        <v>574</v>
      </c>
    </row>
    <row r="182" spans="1:9" x14ac:dyDescent="0.25">
      <c r="A182" s="1">
        <v>45411</v>
      </c>
      <c r="B182" s="1" t="str">
        <f t="shared" si="4"/>
        <v>April</v>
      </c>
      <c r="C182" s="1" t="str">
        <f t="shared" si="5"/>
        <v>Monday</v>
      </c>
      <c r="D182" t="s">
        <v>25</v>
      </c>
      <c r="E182" t="s">
        <v>26</v>
      </c>
      <c r="F182">
        <v>3.5</v>
      </c>
      <c r="G182" t="s">
        <v>570</v>
      </c>
      <c r="H182" t="s">
        <v>38</v>
      </c>
      <c r="I182" t="s">
        <v>28</v>
      </c>
    </row>
    <row r="183" spans="1:9" x14ac:dyDescent="0.25">
      <c r="A183" s="1">
        <v>45411</v>
      </c>
      <c r="B183" s="1" t="str">
        <f t="shared" si="4"/>
        <v>April</v>
      </c>
      <c r="C183" s="1" t="str">
        <f t="shared" si="5"/>
        <v>Monday</v>
      </c>
      <c r="D183" t="s">
        <v>19</v>
      </c>
      <c r="E183" t="s">
        <v>201</v>
      </c>
      <c r="F183">
        <v>309.60000000000002</v>
      </c>
      <c r="G183" t="s">
        <v>569</v>
      </c>
      <c r="H183" t="s">
        <v>202</v>
      </c>
      <c r="I183" t="s">
        <v>21</v>
      </c>
    </row>
    <row r="184" spans="1:9" x14ac:dyDescent="0.25">
      <c r="A184" s="1">
        <v>45412</v>
      </c>
      <c r="B184" s="1" t="str">
        <f t="shared" si="4"/>
        <v>April</v>
      </c>
      <c r="C184" s="1" t="str">
        <f t="shared" si="5"/>
        <v>Tuesday</v>
      </c>
      <c r="D184" t="s">
        <v>25</v>
      </c>
      <c r="E184" t="s">
        <v>26</v>
      </c>
      <c r="F184">
        <v>1.75</v>
      </c>
      <c r="G184" t="s">
        <v>570</v>
      </c>
      <c r="H184" t="s">
        <v>38</v>
      </c>
      <c r="I184" t="s">
        <v>28</v>
      </c>
    </row>
    <row r="185" spans="1:9" x14ac:dyDescent="0.25">
      <c r="A185" s="1">
        <v>45412</v>
      </c>
      <c r="B185" s="1" t="str">
        <f t="shared" si="4"/>
        <v>April</v>
      </c>
      <c r="C185" s="1" t="str">
        <f t="shared" si="5"/>
        <v>Tuesday</v>
      </c>
      <c r="D185" t="s">
        <v>25</v>
      </c>
      <c r="E185" t="s">
        <v>398</v>
      </c>
      <c r="F185">
        <v>23.47</v>
      </c>
      <c r="G185" t="s">
        <v>570</v>
      </c>
      <c r="H185" t="s">
        <v>400</v>
      </c>
      <c r="I185" t="s">
        <v>573</v>
      </c>
    </row>
    <row r="186" spans="1:9" x14ac:dyDescent="0.25">
      <c r="A186" s="1">
        <v>45412</v>
      </c>
      <c r="B186" s="1" t="str">
        <f t="shared" si="4"/>
        <v>April</v>
      </c>
      <c r="C186" s="1" t="str">
        <f t="shared" si="5"/>
        <v>Tuesday</v>
      </c>
      <c r="D186" t="s">
        <v>25</v>
      </c>
      <c r="E186" t="s">
        <v>420</v>
      </c>
      <c r="F186">
        <v>22.44</v>
      </c>
      <c r="G186" t="s">
        <v>570</v>
      </c>
      <c r="H186" t="s">
        <v>423</v>
      </c>
      <c r="I186" t="s">
        <v>576</v>
      </c>
    </row>
    <row r="187" spans="1:9" x14ac:dyDescent="0.25">
      <c r="A187" s="1">
        <v>45412</v>
      </c>
      <c r="B187" s="1" t="str">
        <f t="shared" si="4"/>
        <v>April</v>
      </c>
      <c r="C187" s="1" t="str">
        <f t="shared" si="5"/>
        <v>Tuesday</v>
      </c>
      <c r="D187" t="s">
        <v>25</v>
      </c>
      <c r="E187" t="s">
        <v>73</v>
      </c>
      <c r="F187">
        <v>5.49</v>
      </c>
      <c r="G187" t="s">
        <v>570</v>
      </c>
      <c r="H187" t="s">
        <v>77</v>
      </c>
      <c r="I187" t="s">
        <v>574</v>
      </c>
    </row>
    <row r="188" spans="1:9" x14ac:dyDescent="0.25">
      <c r="A188" s="1">
        <v>45412</v>
      </c>
      <c r="B188" s="1" t="str">
        <f t="shared" si="4"/>
        <v>April</v>
      </c>
      <c r="C188" s="1" t="str">
        <f t="shared" si="5"/>
        <v>Tuesday</v>
      </c>
      <c r="D188" t="s">
        <v>19</v>
      </c>
      <c r="E188" t="s">
        <v>426</v>
      </c>
      <c r="F188">
        <v>120</v>
      </c>
      <c r="G188" t="s">
        <v>569</v>
      </c>
      <c r="H188" t="s">
        <v>427</v>
      </c>
      <c r="I188" t="s">
        <v>571</v>
      </c>
    </row>
    <row r="189" spans="1:9" x14ac:dyDescent="0.25">
      <c r="A189" s="1">
        <v>45412</v>
      </c>
      <c r="B189" s="1" t="str">
        <f t="shared" si="4"/>
        <v>April</v>
      </c>
      <c r="C189" s="1" t="str">
        <f t="shared" si="5"/>
        <v>Tuesday</v>
      </c>
      <c r="D189" t="s">
        <v>19</v>
      </c>
      <c r="E189" t="s">
        <v>429</v>
      </c>
      <c r="F189">
        <v>420</v>
      </c>
      <c r="G189" t="s">
        <v>569</v>
      </c>
      <c r="H189">
        <v>280424</v>
      </c>
      <c r="I189" t="s">
        <v>571</v>
      </c>
    </row>
    <row r="190" spans="1:9" x14ac:dyDescent="0.25">
      <c r="A190" s="1">
        <v>45412</v>
      </c>
      <c r="B190" s="1" t="str">
        <f t="shared" si="4"/>
        <v>April</v>
      </c>
      <c r="C190" s="1" t="str">
        <f t="shared" si="5"/>
        <v>Tuesday</v>
      </c>
      <c r="D190" t="s">
        <v>19</v>
      </c>
      <c r="E190" t="s">
        <v>291</v>
      </c>
      <c r="F190">
        <v>883</v>
      </c>
      <c r="G190" t="s">
        <v>569</v>
      </c>
      <c r="H190" t="s">
        <v>257</v>
      </c>
      <c r="I190" t="s">
        <v>581</v>
      </c>
    </row>
    <row r="191" spans="1:9" x14ac:dyDescent="0.25">
      <c r="A191" s="1">
        <v>45412</v>
      </c>
      <c r="B191" s="1" t="str">
        <f t="shared" si="4"/>
        <v>April</v>
      </c>
      <c r="C191" s="1" t="str">
        <f t="shared" si="5"/>
        <v>Tuesday</v>
      </c>
      <c r="D191" t="s">
        <v>19</v>
      </c>
      <c r="E191" t="s">
        <v>20</v>
      </c>
      <c r="F191">
        <v>1200</v>
      </c>
      <c r="G191" t="s">
        <v>570</v>
      </c>
      <c r="H191" t="s">
        <v>20</v>
      </c>
      <c r="I191" t="s">
        <v>580</v>
      </c>
    </row>
    <row r="192" spans="1:9" x14ac:dyDescent="0.25">
      <c r="A192" s="1">
        <v>45413</v>
      </c>
      <c r="B192" s="1" t="str">
        <f t="shared" si="4"/>
        <v>May</v>
      </c>
      <c r="C192" s="1" t="str">
        <f t="shared" si="5"/>
        <v>Wednesday</v>
      </c>
      <c r="D192" t="s">
        <v>19</v>
      </c>
      <c r="E192" t="s">
        <v>433</v>
      </c>
      <c r="F192">
        <v>200</v>
      </c>
      <c r="G192" t="s">
        <v>569</v>
      </c>
      <c r="H192" t="s">
        <v>434</v>
      </c>
      <c r="I192" t="s">
        <v>571</v>
      </c>
    </row>
    <row r="193" spans="1:9" x14ac:dyDescent="0.25">
      <c r="A193" s="1">
        <v>45413</v>
      </c>
      <c r="B193" s="1" t="str">
        <f t="shared" si="4"/>
        <v>May</v>
      </c>
      <c r="C193" s="1" t="str">
        <f t="shared" si="5"/>
        <v>Wednesday</v>
      </c>
      <c r="D193" t="s">
        <v>19</v>
      </c>
      <c r="E193" t="s">
        <v>364</v>
      </c>
      <c r="F193">
        <v>590</v>
      </c>
      <c r="G193" t="s">
        <v>569</v>
      </c>
      <c r="H193" t="s">
        <v>436</v>
      </c>
      <c r="I193" t="s">
        <v>571</v>
      </c>
    </row>
    <row r="194" spans="1:9" x14ac:dyDescent="0.25">
      <c r="A194" s="1">
        <v>45413</v>
      </c>
      <c r="B194" s="1" t="str">
        <f t="shared" si="4"/>
        <v>May</v>
      </c>
      <c r="C194" s="1" t="str">
        <f t="shared" si="5"/>
        <v>Wednesday</v>
      </c>
      <c r="D194" t="s">
        <v>25</v>
      </c>
      <c r="E194" t="s">
        <v>351</v>
      </c>
      <c r="F194">
        <v>3.25</v>
      </c>
      <c r="G194" t="s">
        <v>570</v>
      </c>
      <c r="H194" t="s">
        <v>353</v>
      </c>
      <c r="I194" t="s">
        <v>91</v>
      </c>
    </row>
    <row r="195" spans="1:9" x14ac:dyDescent="0.25">
      <c r="A195" s="1">
        <v>45414</v>
      </c>
      <c r="B195" s="1" t="str">
        <f t="shared" ref="B195:B258" si="6">TEXT(A195,"mmmm")</f>
        <v>May</v>
      </c>
      <c r="C195" s="1" t="str">
        <f t="shared" ref="C195:C258" si="7">TEXT(A195,"dddd")</f>
        <v>Thursday</v>
      </c>
      <c r="D195" t="s">
        <v>25</v>
      </c>
      <c r="E195" t="s">
        <v>26</v>
      </c>
      <c r="F195">
        <v>3.5</v>
      </c>
      <c r="G195" t="s">
        <v>570</v>
      </c>
      <c r="H195" t="s">
        <v>38</v>
      </c>
      <c r="I195" t="s">
        <v>28</v>
      </c>
    </row>
    <row r="196" spans="1:9" x14ac:dyDescent="0.25">
      <c r="A196" s="1">
        <v>45415</v>
      </c>
      <c r="B196" s="1" t="str">
        <f t="shared" si="6"/>
        <v>May</v>
      </c>
      <c r="C196" s="1" t="str">
        <f t="shared" si="7"/>
        <v>Friday</v>
      </c>
      <c r="D196" t="s">
        <v>19</v>
      </c>
      <c r="E196" t="s">
        <v>311</v>
      </c>
      <c r="F196">
        <v>200</v>
      </c>
      <c r="G196" t="s">
        <v>570</v>
      </c>
      <c r="H196" t="s">
        <v>167</v>
      </c>
      <c r="I196" t="s">
        <v>579</v>
      </c>
    </row>
    <row r="197" spans="1:9" x14ac:dyDescent="0.25">
      <c r="A197" s="1">
        <v>45417</v>
      </c>
      <c r="B197" s="1" t="str">
        <f t="shared" si="6"/>
        <v>May</v>
      </c>
      <c r="C197" s="1" t="str">
        <f t="shared" si="7"/>
        <v>Sunday</v>
      </c>
      <c r="D197" t="s">
        <v>25</v>
      </c>
      <c r="E197" t="s">
        <v>26</v>
      </c>
      <c r="F197">
        <v>0.1</v>
      </c>
      <c r="G197" t="s">
        <v>569</v>
      </c>
      <c r="H197" t="s">
        <v>404</v>
      </c>
      <c r="I197" t="s">
        <v>28</v>
      </c>
    </row>
    <row r="198" spans="1:9" x14ac:dyDescent="0.25">
      <c r="A198" s="1">
        <v>45417</v>
      </c>
      <c r="B198" s="1" t="str">
        <f t="shared" si="6"/>
        <v>May</v>
      </c>
      <c r="C198" s="1" t="str">
        <f t="shared" si="7"/>
        <v>Sunday</v>
      </c>
      <c r="D198" t="s">
        <v>25</v>
      </c>
      <c r="E198" t="s">
        <v>161</v>
      </c>
      <c r="F198">
        <v>12.5</v>
      </c>
      <c r="G198" t="s">
        <v>570</v>
      </c>
      <c r="H198" t="s">
        <v>164</v>
      </c>
      <c r="I198" t="s">
        <v>575</v>
      </c>
    </row>
    <row r="199" spans="1:9" x14ac:dyDescent="0.25">
      <c r="A199" s="1">
        <v>45417</v>
      </c>
      <c r="B199" s="1" t="str">
        <f t="shared" si="6"/>
        <v>May</v>
      </c>
      <c r="C199" s="1" t="str">
        <f t="shared" si="7"/>
        <v>Sunday</v>
      </c>
      <c r="D199" t="s">
        <v>25</v>
      </c>
      <c r="E199" t="s">
        <v>63</v>
      </c>
      <c r="F199">
        <v>20</v>
      </c>
      <c r="G199" t="s">
        <v>570</v>
      </c>
      <c r="H199" t="s">
        <v>71</v>
      </c>
      <c r="I199" t="s">
        <v>586</v>
      </c>
    </row>
    <row r="200" spans="1:9" x14ac:dyDescent="0.25">
      <c r="A200" s="1">
        <v>45418</v>
      </c>
      <c r="B200" s="1" t="str">
        <f t="shared" si="6"/>
        <v>May</v>
      </c>
      <c r="C200" s="1" t="str">
        <f t="shared" si="7"/>
        <v>Monday</v>
      </c>
      <c r="D200" t="s">
        <v>25</v>
      </c>
      <c r="E200" t="s">
        <v>26</v>
      </c>
      <c r="F200">
        <v>5.25</v>
      </c>
      <c r="G200" t="s">
        <v>570</v>
      </c>
      <c r="H200" t="s">
        <v>31</v>
      </c>
      <c r="I200" t="s">
        <v>28</v>
      </c>
    </row>
    <row r="201" spans="1:9" x14ac:dyDescent="0.25">
      <c r="A201" s="1">
        <v>45418</v>
      </c>
      <c r="B201" s="1" t="str">
        <f t="shared" si="6"/>
        <v>May</v>
      </c>
      <c r="C201" s="1" t="str">
        <f t="shared" si="7"/>
        <v>Monday</v>
      </c>
      <c r="D201" t="s">
        <v>25</v>
      </c>
      <c r="E201" t="s">
        <v>73</v>
      </c>
      <c r="F201">
        <v>5.98</v>
      </c>
      <c r="G201" t="s">
        <v>570</v>
      </c>
      <c r="H201" t="s">
        <v>77</v>
      </c>
      <c r="I201" t="s">
        <v>574</v>
      </c>
    </row>
    <row r="202" spans="1:9" x14ac:dyDescent="0.25">
      <c r="A202" s="1">
        <v>45419</v>
      </c>
      <c r="B202" s="1" t="str">
        <f t="shared" si="6"/>
        <v>May</v>
      </c>
      <c r="C202" s="1" t="str">
        <f t="shared" si="7"/>
        <v>Tuesday</v>
      </c>
      <c r="D202" t="s">
        <v>25</v>
      </c>
      <c r="E202" t="s">
        <v>379</v>
      </c>
      <c r="F202">
        <v>16.95</v>
      </c>
      <c r="G202" t="s">
        <v>570</v>
      </c>
      <c r="H202" t="s">
        <v>383</v>
      </c>
      <c r="I202" t="s">
        <v>585</v>
      </c>
    </row>
    <row r="203" spans="1:9" x14ac:dyDescent="0.25">
      <c r="A203" s="1">
        <v>45419</v>
      </c>
      <c r="B203" s="1" t="str">
        <f t="shared" si="6"/>
        <v>May</v>
      </c>
      <c r="C203" s="1" t="str">
        <f t="shared" si="7"/>
        <v>Tuesday</v>
      </c>
      <c r="D203" t="s">
        <v>25</v>
      </c>
      <c r="E203" t="s">
        <v>379</v>
      </c>
      <c r="F203">
        <v>16.95</v>
      </c>
      <c r="G203" t="s">
        <v>569</v>
      </c>
      <c r="H203" t="s">
        <v>383</v>
      </c>
      <c r="I203" t="s">
        <v>585</v>
      </c>
    </row>
    <row r="204" spans="1:9" x14ac:dyDescent="0.25">
      <c r="A204" s="1">
        <v>45419</v>
      </c>
      <c r="B204" s="1" t="str">
        <f t="shared" si="6"/>
        <v>May</v>
      </c>
      <c r="C204" s="1" t="str">
        <f t="shared" si="7"/>
        <v>Tuesday</v>
      </c>
      <c r="D204" t="s">
        <v>25</v>
      </c>
      <c r="E204" t="s">
        <v>26</v>
      </c>
      <c r="F204">
        <v>1.75</v>
      </c>
      <c r="G204" t="s">
        <v>570</v>
      </c>
      <c r="H204" t="s">
        <v>38</v>
      </c>
      <c r="I204" t="s">
        <v>28</v>
      </c>
    </row>
    <row r="205" spans="1:9" x14ac:dyDescent="0.25">
      <c r="A205" s="1">
        <v>45419</v>
      </c>
      <c r="B205" s="1" t="str">
        <f t="shared" si="6"/>
        <v>May</v>
      </c>
      <c r="C205" s="1" t="str">
        <f t="shared" si="7"/>
        <v>Tuesday</v>
      </c>
      <c r="D205" t="s">
        <v>25</v>
      </c>
      <c r="E205" t="s">
        <v>452</v>
      </c>
      <c r="F205">
        <v>4.4800000000000004</v>
      </c>
      <c r="G205" t="s">
        <v>570</v>
      </c>
      <c r="H205" t="s">
        <v>454</v>
      </c>
      <c r="I205" t="s">
        <v>576</v>
      </c>
    </row>
    <row r="206" spans="1:9" x14ac:dyDescent="0.25">
      <c r="A206" s="1">
        <v>45419</v>
      </c>
      <c r="B206" s="1" t="str">
        <f t="shared" si="6"/>
        <v>May</v>
      </c>
      <c r="C206" s="1" t="str">
        <f t="shared" si="7"/>
        <v>Tuesday</v>
      </c>
      <c r="D206" t="s">
        <v>25</v>
      </c>
      <c r="E206" t="s">
        <v>351</v>
      </c>
      <c r="F206">
        <v>2.65</v>
      </c>
      <c r="G206" t="s">
        <v>570</v>
      </c>
      <c r="H206" t="s">
        <v>353</v>
      </c>
      <c r="I206" t="s">
        <v>91</v>
      </c>
    </row>
    <row r="207" spans="1:9" x14ac:dyDescent="0.25">
      <c r="A207" s="1">
        <v>45420</v>
      </c>
      <c r="B207" s="1" t="str">
        <f t="shared" si="6"/>
        <v>May</v>
      </c>
      <c r="C207" s="1" t="str">
        <f t="shared" si="7"/>
        <v>Wednesday</v>
      </c>
      <c r="D207" t="s">
        <v>25</v>
      </c>
      <c r="E207" t="s">
        <v>379</v>
      </c>
      <c r="F207">
        <v>16.95</v>
      </c>
      <c r="G207" t="s">
        <v>569</v>
      </c>
      <c r="H207" t="s">
        <v>457</v>
      </c>
      <c r="I207" t="s">
        <v>585</v>
      </c>
    </row>
    <row r="208" spans="1:9" x14ac:dyDescent="0.25">
      <c r="A208" s="1">
        <v>45421</v>
      </c>
      <c r="B208" s="1" t="str">
        <f t="shared" si="6"/>
        <v>May</v>
      </c>
      <c r="C208" s="1" t="str">
        <f t="shared" si="7"/>
        <v>Thursday</v>
      </c>
      <c r="D208" t="s">
        <v>25</v>
      </c>
      <c r="E208" t="s">
        <v>26</v>
      </c>
      <c r="F208">
        <v>3.5</v>
      </c>
      <c r="G208" t="s">
        <v>570</v>
      </c>
      <c r="H208" t="s">
        <v>38</v>
      </c>
      <c r="I208" t="s">
        <v>28</v>
      </c>
    </row>
    <row r="209" spans="1:9" x14ac:dyDescent="0.25">
      <c r="A209" s="1">
        <v>45421</v>
      </c>
      <c r="B209" s="1" t="str">
        <f t="shared" si="6"/>
        <v>May</v>
      </c>
      <c r="C209" s="1" t="str">
        <f t="shared" si="7"/>
        <v>Thursday</v>
      </c>
      <c r="D209" t="s">
        <v>25</v>
      </c>
      <c r="E209" t="s">
        <v>461</v>
      </c>
      <c r="F209">
        <v>1.99</v>
      </c>
      <c r="G209" t="s">
        <v>570</v>
      </c>
      <c r="H209" t="s">
        <v>463</v>
      </c>
      <c r="I209" t="s">
        <v>573</v>
      </c>
    </row>
    <row r="210" spans="1:9" x14ac:dyDescent="0.25">
      <c r="A210" s="1">
        <v>45421</v>
      </c>
      <c r="B210" s="1" t="str">
        <f t="shared" si="6"/>
        <v>May</v>
      </c>
      <c r="C210" s="1" t="str">
        <f t="shared" si="7"/>
        <v>Thursday</v>
      </c>
      <c r="D210" t="s">
        <v>25</v>
      </c>
      <c r="E210" t="s">
        <v>465</v>
      </c>
      <c r="F210">
        <v>4.99</v>
      </c>
      <c r="G210" t="s">
        <v>570</v>
      </c>
      <c r="H210" t="s">
        <v>467</v>
      </c>
      <c r="I210" t="s">
        <v>574</v>
      </c>
    </row>
    <row r="211" spans="1:9" x14ac:dyDescent="0.25">
      <c r="A211" s="1">
        <v>45421</v>
      </c>
      <c r="B211" s="1" t="str">
        <f t="shared" si="6"/>
        <v>May</v>
      </c>
      <c r="C211" s="1" t="str">
        <f t="shared" si="7"/>
        <v>Thursday</v>
      </c>
      <c r="D211" t="s">
        <v>25</v>
      </c>
      <c r="E211" t="s">
        <v>469</v>
      </c>
      <c r="F211">
        <v>2.99</v>
      </c>
      <c r="G211" t="s">
        <v>570</v>
      </c>
      <c r="H211" t="s">
        <v>471</v>
      </c>
      <c r="I211" t="s">
        <v>573</v>
      </c>
    </row>
    <row r="212" spans="1:9" x14ac:dyDescent="0.25">
      <c r="A212" s="1">
        <v>45421</v>
      </c>
      <c r="B212" s="1" t="str">
        <f t="shared" si="6"/>
        <v>May</v>
      </c>
      <c r="C212" s="1" t="str">
        <f t="shared" si="7"/>
        <v>Thursday</v>
      </c>
      <c r="D212" t="s">
        <v>25</v>
      </c>
      <c r="E212" t="s">
        <v>242</v>
      </c>
      <c r="F212">
        <v>9.83</v>
      </c>
      <c r="G212" t="s">
        <v>570</v>
      </c>
      <c r="H212" t="s">
        <v>245</v>
      </c>
      <c r="I212" t="s">
        <v>91</v>
      </c>
    </row>
    <row r="213" spans="1:9" x14ac:dyDescent="0.25">
      <c r="A213" s="1">
        <v>45421</v>
      </c>
      <c r="B213" s="1" t="str">
        <f t="shared" si="6"/>
        <v>May</v>
      </c>
      <c r="C213" s="1" t="str">
        <f t="shared" si="7"/>
        <v>Thursday</v>
      </c>
      <c r="D213" t="s">
        <v>25</v>
      </c>
      <c r="E213" t="s">
        <v>109</v>
      </c>
      <c r="F213">
        <v>4.33</v>
      </c>
      <c r="G213" t="s">
        <v>570</v>
      </c>
      <c r="H213" t="s">
        <v>112</v>
      </c>
      <c r="I213" t="s">
        <v>91</v>
      </c>
    </row>
    <row r="214" spans="1:9" x14ac:dyDescent="0.25">
      <c r="A214" s="1">
        <v>45422</v>
      </c>
      <c r="B214" s="1" t="str">
        <f t="shared" si="6"/>
        <v>May</v>
      </c>
      <c r="C214" s="1" t="str">
        <f t="shared" si="7"/>
        <v>Friday</v>
      </c>
      <c r="D214" t="s">
        <v>19</v>
      </c>
      <c r="E214" t="s">
        <v>311</v>
      </c>
      <c r="F214">
        <v>200</v>
      </c>
      <c r="G214" t="s">
        <v>570</v>
      </c>
      <c r="H214" t="s">
        <v>167</v>
      </c>
      <c r="I214" t="s">
        <v>579</v>
      </c>
    </row>
    <row r="215" spans="1:9" x14ac:dyDescent="0.25">
      <c r="A215" s="1">
        <v>45423</v>
      </c>
      <c r="B215" s="1" t="str">
        <f t="shared" si="6"/>
        <v>May</v>
      </c>
      <c r="C215" s="1" t="str">
        <f t="shared" si="7"/>
        <v>Saturday</v>
      </c>
      <c r="D215" t="s">
        <v>25</v>
      </c>
      <c r="E215" t="s">
        <v>51</v>
      </c>
      <c r="F215">
        <v>8.98</v>
      </c>
      <c r="G215" t="s">
        <v>570</v>
      </c>
      <c r="H215" t="s">
        <v>58</v>
      </c>
      <c r="I215" t="s">
        <v>28</v>
      </c>
    </row>
    <row r="216" spans="1:9" x14ac:dyDescent="0.25">
      <c r="A216" s="1">
        <v>45423</v>
      </c>
      <c r="B216" s="1" t="str">
        <f t="shared" si="6"/>
        <v>May</v>
      </c>
      <c r="C216" s="1" t="str">
        <f t="shared" si="7"/>
        <v>Saturday</v>
      </c>
      <c r="D216" t="s">
        <v>25</v>
      </c>
      <c r="E216" t="s">
        <v>26</v>
      </c>
      <c r="F216">
        <v>1.75</v>
      </c>
      <c r="G216" t="s">
        <v>570</v>
      </c>
      <c r="H216" t="s">
        <v>38</v>
      </c>
      <c r="I216" t="s">
        <v>28</v>
      </c>
    </row>
    <row r="217" spans="1:9" x14ac:dyDescent="0.25">
      <c r="A217" s="1">
        <v>45423</v>
      </c>
      <c r="B217" s="1" t="str">
        <f t="shared" si="6"/>
        <v>May</v>
      </c>
      <c r="C217" s="1" t="str">
        <f t="shared" si="7"/>
        <v>Saturday</v>
      </c>
      <c r="D217" t="s">
        <v>25</v>
      </c>
      <c r="E217" t="s">
        <v>479</v>
      </c>
      <c r="F217">
        <v>26.98</v>
      </c>
      <c r="G217" t="s">
        <v>570</v>
      </c>
      <c r="H217" t="s">
        <v>481</v>
      </c>
      <c r="I217" t="s">
        <v>573</v>
      </c>
    </row>
    <row r="218" spans="1:9" x14ac:dyDescent="0.25">
      <c r="A218" s="1">
        <v>45424</v>
      </c>
      <c r="B218" s="1" t="str">
        <f t="shared" si="6"/>
        <v>May</v>
      </c>
      <c r="C218" s="1" t="str">
        <f t="shared" si="7"/>
        <v>Sunday</v>
      </c>
      <c r="D218" t="s">
        <v>25</v>
      </c>
      <c r="E218" t="s">
        <v>26</v>
      </c>
      <c r="F218">
        <v>3.5</v>
      </c>
      <c r="G218" t="s">
        <v>570</v>
      </c>
      <c r="H218" t="s">
        <v>38</v>
      </c>
      <c r="I218" t="s">
        <v>28</v>
      </c>
    </row>
    <row r="219" spans="1:9" x14ac:dyDescent="0.25">
      <c r="A219" s="1">
        <v>45424</v>
      </c>
      <c r="B219" s="1" t="str">
        <f t="shared" si="6"/>
        <v>May</v>
      </c>
      <c r="C219" s="1" t="str">
        <f t="shared" si="7"/>
        <v>Sunday</v>
      </c>
      <c r="D219" t="s">
        <v>25</v>
      </c>
      <c r="F219">
        <v>23.99</v>
      </c>
      <c r="G219" t="s">
        <v>569</v>
      </c>
      <c r="H219" t="s">
        <v>486</v>
      </c>
      <c r="I219" t="s">
        <v>585</v>
      </c>
    </row>
    <row r="220" spans="1:9" x14ac:dyDescent="0.25">
      <c r="A220" s="1">
        <v>45424</v>
      </c>
      <c r="B220" s="1" t="str">
        <f t="shared" si="6"/>
        <v>May</v>
      </c>
      <c r="C220" s="1" t="str">
        <f t="shared" si="7"/>
        <v>Sunday</v>
      </c>
      <c r="D220" t="s">
        <v>19</v>
      </c>
      <c r="E220" t="s">
        <v>429</v>
      </c>
      <c r="F220">
        <v>500</v>
      </c>
      <c r="G220" t="s">
        <v>569</v>
      </c>
      <c r="H220">
        <v>250524</v>
      </c>
      <c r="I220" t="s">
        <v>571</v>
      </c>
    </row>
    <row r="221" spans="1:9" x14ac:dyDescent="0.25">
      <c r="A221" s="1">
        <v>45425</v>
      </c>
      <c r="B221" s="1" t="str">
        <f t="shared" si="6"/>
        <v>May</v>
      </c>
      <c r="C221" s="1" t="str">
        <f t="shared" si="7"/>
        <v>Monday</v>
      </c>
      <c r="D221" t="s">
        <v>19</v>
      </c>
      <c r="E221" t="s">
        <v>20</v>
      </c>
      <c r="F221">
        <v>901.27</v>
      </c>
      <c r="G221" t="s">
        <v>570</v>
      </c>
      <c r="H221" t="s">
        <v>20</v>
      </c>
      <c r="I221" t="s">
        <v>580</v>
      </c>
    </row>
    <row r="222" spans="1:9" x14ac:dyDescent="0.25">
      <c r="A222" s="1">
        <v>45425</v>
      </c>
      <c r="B222" s="1" t="str">
        <f t="shared" si="6"/>
        <v>May</v>
      </c>
      <c r="C222" s="1" t="str">
        <f t="shared" si="7"/>
        <v>Monday</v>
      </c>
      <c r="D222" t="s">
        <v>25</v>
      </c>
      <c r="E222" t="s">
        <v>398</v>
      </c>
      <c r="F222">
        <v>14.97</v>
      </c>
      <c r="G222" t="s">
        <v>570</v>
      </c>
      <c r="H222" t="s">
        <v>400</v>
      </c>
      <c r="I222" t="s">
        <v>573</v>
      </c>
    </row>
    <row r="223" spans="1:9" x14ac:dyDescent="0.25">
      <c r="A223" s="1">
        <v>45426</v>
      </c>
      <c r="B223" s="1" t="str">
        <f t="shared" si="6"/>
        <v>May</v>
      </c>
      <c r="C223" s="1" t="str">
        <f t="shared" si="7"/>
        <v>Tuesday</v>
      </c>
      <c r="D223" t="s">
        <v>25</v>
      </c>
      <c r="E223" t="s">
        <v>26</v>
      </c>
      <c r="F223">
        <v>5.25</v>
      </c>
      <c r="G223" t="s">
        <v>570</v>
      </c>
      <c r="H223" t="s">
        <v>31</v>
      </c>
      <c r="I223" t="s">
        <v>28</v>
      </c>
    </row>
    <row r="224" spans="1:9" x14ac:dyDescent="0.25">
      <c r="A224" s="1">
        <v>45426</v>
      </c>
      <c r="B224" s="1" t="str">
        <f t="shared" si="6"/>
        <v>May</v>
      </c>
      <c r="C224" s="1" t="str">
        <f t="shared" si="7"/>
        <v>Tuesday</v>
      </c>
      <c r="D224" t="s">
        <v>25</v>
      </c>
      <c r="E224" t="s">
        <v>493</v>
      </c>
      <c r="F224">
        <v>25</v>
      </c>
      <c r="G224" t="s">
        <v>570</v>
      </c>
      <c r="H224" t="s">
        <v>495</v>
      </c>
      <c r="I224" t="s">
        <v>584</v>
      </c>
    </row>
    <row r="225" spans="1:9" x14ac:dyDescent="0.25">
      <c r="A225" s="1">
        <v>45426</v>
      </c>
      <c r="B225" s="1" t="str">
        <f t="shared" si="6"/>
        <v>May</v>
      </c>
      <c r="C225" s="1" t="str">
        <f t="shared" si="7"/>
        <v>Tuesday</v>
      </c>
      <c r="D225" t="s">
        <v>25</v>
      </c>
      <c r="E225" t="s">
        <v>109</v>
      </c>
      <c r="F225">
        <v>4.84</v>
      </c>
      <c r="G225" t="s">
        <v>570</v>
      </c>
      <c r="H225" t="s">
        <v>112</v>
      </c>
      <c r="I225" t="s">
        <v>91</v>
      </c>
    </row>
    <row r="226" spans="1:9" x14ac:dyDescent="0.25">
      <c r="A226" s="1">
        <v>45426</v>
      </c>
      <c r="B226" s="1" t="str">
        <f t="shared" si="6"/>
        <v>May</v>
      </c>
      <c r="C226" s="1" t="str">
        <f t="shared" si="7"/>
        <v>Tuesday</v>
      </c>
      <c r="D226" t="s">
        <v>25</v>
      </c>
      <c r="E226" t="s">
        <v>73</v>
      </c>
      <c r="F226">
        <v>5.49</v>
      </c>
      <c r="G226" t="s">
        <v>570</v>
      </c>
      <c r="H226" t="s">
        <v>77</v>
      </c>
      <c r="I226" t="s">
        <v>574</v>
      </c>
    </row>
    <row r="227" spans="1:9" x14ac:dyDescent="0.25">
      <c r="A227" s="1">
        <v>45429</v>
      </c>
      <c r="B227" s="1" t="str">
        <f t="shared" si="6"/>
        <v>May</v>
      </c>
      <c r="C227" s="1" t="str">
        <f t="shared" si="7"/>
        <v>Friday</v>
      </c>
      <c r="D227" t="s">
        <v>25</v>
      </c>
      <c r="E227" t="s">
        <v>51</v>
      </c>
      <c r="F227">
        <v>5.98</v>
      </c>
      <c r="G227" t="s">
        <v>570</v>
      </c>
      <c r="H227" t="s">
        <v>58</v>
      </c>
      <c r="I227" t="s">
        <v>28</v>
      </c>
    </row>
    <row r="228" spans="1:9" x14ac:dyDescent="0.25">
      <c r="A228" s="1">
        <v>45429</v>
      </c>
      <c r="B228" s="1" t="str">
        <f t="shared" si="6"/>
        <v>May</v>
      </c>
      <c r="C228" s="1" t="str">
        <f t="shared" si="7"/>
        <v>Friday</v>
      </c>
      <c r="D228" t="s">
        <v>25</v>
      </c>
      <c r="E228" t="s">
        <v>26</v>
      </c>
      <c r="F228">
        <v>1.75</v>
      </c>
      <c r="G228" t="s">
        <v>570</v>
      </c>
      <c r="H228" t="s">
        <v>38</v>
      </c>
      <c r="I228" t="s">
        <v>28</v>
      </c>
    </row>
    <row r="229" spans="1:9" x14ac:dyDescent="0.25">
      <c r="A229" s="1">
        <v>45430</v>
      </c>
      <c r="B229" s="1" t="str">
        <f t="shared" si="6"/>
        <v>May</v>
      </c>
      <c r="C229" s="1" t="str">
        <f t="shared" si="7"/>
        <v>Saturday</v>
      </c>
      <c r="D229" t="s">
        <v>19</v>
      </c>
      <c r="E229" t="s">
        <v>502</v>
      </c>
      <c r="F229">
        <v>100</v>
      </c>
      <c r="G229" t="s">
        <v>569</v>
      </c>
      <c r="H229" t="s">
        <v>503</v>
      </c>
      <c r="I229" t="s">
        <v>571</v>
      </c>
    </row>
    <row r="230" spans="1:9" x14ac:dyDescent="0.25">
      <c r="A230" s="1">
        <v>45430</v>
      </c>
      <c r="B230" s="1" t="str">
        <f t="shared" si="6"/>
        <v>May</v>
      </c>
      <c r="C230" s="1" t="str">
        <f t="shared" si="7"/>
        <v>Saturday</v>
      </c>
      <c r="D230" t="s">
        <v>25</v>
      </c>
      <c r="E230" t="s">
        <v>109</v>
      </c>
      <c r="F230">
        <v>3.95</v>
      </c>
      <c r="G230" t="s">
        <v>570</v>
      </c>
      <c r="H230" t="s">
        <v>506</v>
      </c>
      <c r="I230" t="s">
        <v>91</v>
      </c>
    </row>
    <row r="231" spans="1:9" x14ac:dyDescent="0.25">
      <c r="A231" s="1">
        <v>45431</v>
      </c>
      <c r="B231" s="1" t="str">
        <f t="shared" si="6"/>
        <v>May</v>
      </c>
      <c r="C231" s="1" t="str">
        <f t="shared" si="7"/>
        <v>Sunday</v>
      </c>
      <c r="D231" t="s">
        <v>25</v>
      </c>
      <c r="E231" t="s">
        <v>26</v>
      </c>
      <c r="F231">
        <v>1.75</v>
      </c>
      <c r="G231" t="s">
        <v>570</v>
      </c>
      <c r="H231" t="s">
        <v>38</v>
      </c>
      <c r="I231" t="s">
        <v>28</v>
      </c>
    </row>
    <row r="232" spans="1:9" x14ac:dyDescent="0.25">
      <c r="A232" s="1">
        <v>45431</v>
      </c>
      <c r="B232" s="1" t="str">
        <f t="shared" si="6"/>
        <v>May</v>
      </c>
      <c r="C232" s="1" t="str">
        <f t="shared" si="7"/>
        <v>Sunday</v>
      </c>
      <c r="D232" t="s">
        <v>25</v>
      </c>
      <c r="E232" t="s">
        <v>510</v>
      </c>
      <c r="F232">
        <v>10</v>
      </c>
      <c r="G232" t="s">
        <v>570</v>
      </c>
      <c r="H232" t="s">
        <v>512</v>
      </c>
      <c r="I232" t="s">
        <v>588</v>
      </c>
    </row>
    <row r="233" spans="1:9" x14ac:dyDescent="0.25">
      <c r="A233" s="1">
        <v>45431</v>
      </c>
      <c r="B233" s="1" t="str">
        <f t="shared" si="6"/>
        <v>May</v>
      </c>
      <c r="C233" s="1" t="str">
        <f t="shared" si="7"/>
        <v>Sunday</v>
      </c>
      <c r="D233" t="s">
        <v>25</v>
      </c>
      <c r="E233" t="s">
        <v>510</v>
      </c>
      <c r="F233">
        <v>3</v>
      </c>
      <c r="G233" t="s">
        <v>570</v>
      </c>
      <c r="H233" t="s">
        <v>512</v>
      </c>
      <c r="I233" t="s">
        <v>588</v>
      </c>
    </row>
    <row r="234" spans="1:9" x14ac:dyDescent="0.25">
      <c r="A234" s="1">
        <v>45431</v>
      </c>
      <c r="B234" s="1" t="str">
        <f t="shared" si="6"/>
        <v>May</v>
      </c>
      <c r="C234" s="1" t="str">
        <f t="shared" si="7"/>
        <v>Sunday</v>
      </c>
      <c r="D234" t="s">
        <v>25</v>
      </c>
      <c r="E234" t="s">
        <v>109</v>
      </c>
      <c r="F234">
        <v>6.1</v>
      </c>
      <c r="G234" t="s">
        <v>570</v>
      </c>
      <c r="H234" t="s">
        <v>506</v>
      </c>
      <c r="I234" t="s">
        <v>91</v>
      </c>
    </row>
    <row r="235" spans="1:9" x14ac:dyDescent="0.25">
      <c r="A235" s="1">
        <v>45431</v>
      </c>
      <c r="B235" s="1" t="str">
        <f t="shared" si="6"/>
        <v>May</v>
      </c>
      <c r="C235" s="1" t="str">
        <f t="shared" si="7"/>
        <v>Sunday</v>
      </c>
      <c r="D235" t="s">
        <v>19</v>
      </c>
      <c r="E235" t="s">
        <v>516</v>
      </c>
      <c r="F235">
        <v>150</v>
      </c>
      <c r="G235" t="s">
        <v>570</v>
      </c>
      <c r="H235" t="s">
        <v>517</v>
      </c>
      <c r="I235" t="s">
        <v>583</v>
      </c>
    </row>
    <row r="236" spans="1:9" x14ac:dyDescent="0.25">
      <c r="A236" s="1">
        <v>45433</v>
      </c>
      <c r="B236" s="1" t="str">
        <f t="shared" si="6"/>
        <v>May</v>
      </c>
      <c r="C236" s="1" t="str">
        <f t="shared" si="7"/>
        <v>Tuesday</v>
      </c>
      <c r="D236" t="s">
        <v>19</v>
      </c>
      <c r="E236" t="s">
        <v>429</v>
      </c>
      <c r="F236">
        <v>500</v>
      </c>
      <c r="G236" t="s">
        <v>569</v>
      </c>
      <c r="H236">
        <v>250524</v>
      </c>
      <c r="I236" t="s">
        <v>571</v>
      </c>
    </row>
    <row r="237" spans="1:9" x14ac:dyDescent="0.25">
      <c r="A237" s="1">
        <v>45433</v>
      </c>
      <c r="B237" s="1" t="str">
        <f t="shared" si="6"/>
        <v>May</v>
      </c>
      <c r="C237" s="1" t="str">
        <f t="shared" si="7"/>
        <v>Tuesday</v>
      </c>
      <c r="D237" t="s">
        <v>25</v>
      </c>
      <c r="E237" t="s">
        <v>26</v>
      </c>
      <c r="F237">
        <v>1.75</v>
      </c>
      <c r="G237" t="s">
        <v>570</v>
      </c>
      <c r="H237" t="s">
        <v>38</v>
      </c>
      <c r="I237" t="s">
        <v>28</v>
      </c>
    </row>
    <row r="238" spans="1:9" x14ac:dyDescent="0.25">
      <c r="A238" s="1">
        <v>45433</v>
      </c>
      <c r="B238" s="1" t="str">
        <f t="shared" si="6"/>
        <v>May</v>
      </c>
      <c r="C238" s="1" t="str">
        <f t="shared" si="7"/>
        <v>Tuesday</v>
      </c>
      <c r="D238" t="s">
        <v>25</v>
      </c>
      <c r="E238" t="s">
        <v>73</v>
      </c>
      <c r="F238">
        <v>4.99</v>
      </c>
      <c r="G238" t="s">
        <v>570</v>
      </c>
      <c r="H238" t="s">
        <v>77</v>
      </c>
      <c r="I238" t="s">
        <v>574</v>
      </c>
    </row>
    <row r="239" spans="1:9" x14ac:dyDescent="0.25">
      <c r="A239" s="1">
        <v>45434</v>
      </c>
      <c r="B239" s="1" t="str">
        <f t="shared" si="6"/>
        <v>May</v>
      </c>
      <c r="C239" s="1" t="str">
        <f t="shared" si="7"/>
        <v>Wednesday</v>
      </c>
      <c r="D239" t="s">
        <v>19</v>
      </c>
      <c r="E239" t="s">
        <v>523</v>
      </c>
      <c r="F239">
        <v>220</v>
      </c>
      <c r="G239" t="s">
        <v>569</v>
      </c>
      <c r="H239" t="s">
        <v>524</v>
      </c>
      <c r="I239" t="s">
        <v>571</v>
      </c>
    </row>
    <row r="240" spans="1:9" x14ac:dyDescent="0.25">
      <c r="A240" s="1">
        <v>45435</v>
      </c>
      <c r="B240" s="1" t="str">
        <f t="shared" si="6"/>
        <v>May</v>
      </c>
      <c r="C240" s="1" t="str">
        <f t="shared" si="7"/>
        <v>Thursday</v>
      </c>
      <c r="D240" t="s">
        <v>19</v>
      </c>
      <c r="E240" t="s">
        <v>291</v>
      </c>
      <c r="F240">
        <v>50</v>
      </c>
      <c r="G240" t="s">
        <v>569</v>
      </c>
      <c r="H240" t="s">
        <v>257</v>
      </c>
      <c r="I240" t="s">
        <v>581</v>
      </c>
    </row>
    <row r="241" spans="1:9" x14ac:dyDescent="0.25">
      <c r="A241" s="1">
        <v>45435</v>
      </c>
      <c r="B241" s="1" t="str">
        <f t="shared" si="6"/>
        <v>May</v>
      </c>
      <c r="C241" s="1" t="str">
        <f t="shared" si="7"/>
        <v>Thursday</v>
      </c>
      <c r="D241" t="s">
        <v>19</v>
      </c>
      <c r="E241" t="s">
        <v>527</v>
      </c>
      <c r="F241">
        <v>150</v>
      </c>
      <c r="G241" t="s">
        <v>569</v>
      </c>
      <c r="H241" t="s">
        <v>123</v>
      </c>
      <c r="I241" t="s">
        <v>571</v>
      </c>
    </row>
    <row r="242" spans="1:9" x14ac:dyDescent="0.25">
      <c r="A242" s="1">
        <v>45435</v>
      </c>
      <c r="B242" s="1" t="str">
        <f t="shared" si="6"/>
        <v>May</v>
      </c>
      <c r="C242" s="1" t="str">
        <f t="shared" si="7"/>
        <v>Thursday</v>
      </c>
      <c r="D242" t="s">
        <v>25</v>
      </c>
      <c r="E242" t="s">
        <v>26</v>
      </c>
      <c r="F242">
        <v>1.75</v>
      </c>
      <c r="G242" t="s">
        <v>570</v>
      </c>
      <c r="H242" t="s">
        <v>38</v>
      </c>
      <c r="I242" t="s">
        <v>28</v>
      </c>
    </row>
    <row r="243" spans="1:9" x14ac:dyDescent="0.25">
      <c r="A243" s="1">
        <v>45435</v>
      </c>
      <c r="B243" s="1" t="str">
        <f t="shared" si="6"/>
        <v>May</v>
      </c>
      <c r="C243" s="1" t="str">
        <f t="shared" si="7"/>
        <v>Thursday</v>
      </c>
      <c r="D243" t="s">
        <v>25</v>
      </c>
      <c r="E243" t="s">
        <v>161</v>
      </c>
      <c r="F243">
        <v>11.94</v>
      </c>
      <c r="G243" t="s">
        <v>570</v>
      </c>
      <c r="H243" t="s">
        <v>164</v>
      </c>
      <c r="I243" t="s">
        <v>575</v>
      </c>
    </row>
    <row r="244" spans="1:9" x14ac:dyDescent="0.25">
      <c r="A244" s="1">
        <v>45435</v>
      </c>
      <c r="B244" s="1" t="str">
        <f t="shared" si="6"/>
        <v>May</v>
      </c>
      <c r="C244" s="1" t="str">
        <f t="shared" si="7"/>
        <v>Thursday</v>
      </c>
      <c r="D244" t="s">
        <v>25</v>
      </c>
      <c r="E244" t="s">
        <v>109</v>
      </c>
      <c r="F244">
        <v>1.99</v>
      </c>
      <c r="G244" t="s">
        <v>570</v>
      </c>
      <c r="H244" t="s">
        <v>506</v>
      </c>
      <c r="I244" t="s">
        <v>91</v>
      </c>
    </row>
    <row r="245" spans="1:9" x14ac:dyDescent="0.25">
      <c r="A245" s="1">
        <v>45436</v>
      </c>
      <c r="B245" s="1" t="str">
        <f t="shared" si="6"/>
        <v>May</v>
      </c>
      <c r="C245" s="1" t="str">
        <f t="shared" si="7"/>
        <v>Friday</v>
      </c>
      <c r="D245" t="s">
        <v>19</v>
      </c>
      <c r="E245" t="s">
        <v>429</v>
      </c>
      <c r="F245">
        <v>350</v>
      </c>
      <c r="G245" t="s">
        <v>569</v>
      </c>
      <c r="H245">
        <v>250524</v>
      </c>
      <c r="I245" t="s">
        <v>571</v>
      </c>
    </row>
    <row r="246" spans="1:9" x14ac:dyDescent="0.25">
      <c r="A246" s="1">
        <v>45436</v>
      </c>
      <c r="B246" s="1" t="str">
        <f t="shared" si="6"/>
        <v>May</v>
      </c>
      <c r="C246" s="1" t="str">
        <f t="shared" si="7"/>
        <v>Friday</v>
      </c>
      <c r="D246" t="s">
        <v>19</v>
      </c>
      <c r="E246" t="s">
        <v>311</v>
      </c>
      <c r="F246">
        <v>200</v>
      </c>
      <c r="G246" t="s">
        <v>570</v>
      </c>
      <c r="H246" t="s">
        <v>167</v>
      </c>
      <c r="I246" t="s">
        <v>579</v>
      </c>
    </row>
    <row r="247" spans="1:9" x14ac:dyDescent="0.25">
      <c r="A247" s="1">
        <v>45436</v>
      </c>
      <c r="B247" s="1" t="str">
        <f t="shared" si="6"/>
        <v>May</v>
      </c>
      <c r="C247" s="1" t="str">
        <f t="shared" si="7"/>
        <v>Friday</v>
      </c>
      <c r="D247" t="s">
        <v>19</v>
      </c>
      <c r="E247" t="s">
        <v>535</v>
      </c>
      <c r="F247">
        <v>73</v>
      </c>
      <c r="G247" t="s">
        <v>569</v>
      </c>
      <c r="H247" t="s">
        <v>536</v>
      </c>
      <c r="I247" t="s">
        <v>571</v>
      </c>
    </row>
    <row r="248" spans="1:9" x14ac:dyDescent="0.25">
      <c r="A248" s="1">
        <v>45437</v>
      </c>
      <c r="B248" s="1" t="str">
        <f t="shared" si="6"/>
        <v>May</v>
      </c>
      <c r="C248" s="1" t="str">
        <f t="shared" si="7"/>
        <v>Saturday</v>
      </c>
      <c r="D248" t="s">
        <v>19</v>
      </c>
      <c r="E248" t="s">
        <v>429</v>
      </c>
      <c r="F248">
        <v>130</v>
      </c>
      <c r="G248" t="s">
        <v>569</v>
      </c>
      <c r="H248">
        <v>250524</v>
      </c>
      <c r="I248" t="s">
        <v>571</v>
      </c>
    </row>
    <row r="249" spans="1:9" x14ac:dyDescent="0.25">
      <c r="A249" s="1">
        <v>45438</v>
      </c>
      <c r="B249" s="1" t="str">
        <f t="shared" si="6"/>
        <v>May</v>
      </c>
      <c r="C249" s="1" t="str">
        <f t="shared" si="7"/>
        <v>Sunday</v>
      </c>
      <c r="D249" t="s">
        <v>25</v>
      </c>
      <c r="E249" t="s">
        <v>26</v>
      </c>
      <c r="F249">
        <v>3.5</v>
      </c>
      <c r="G249" t="s">
        <v>570</v>
      </c>
      <c r="H249" t="s">
        <v>38</v>
      </c>
      <c r="I249" t="s">
        <v>28</v>
      </c>
    </row>
    <row r="250" spans="1:9" x14ac:dyDescent="0.25">
      <c r="A250" s="1">
        <v>45438</v>
      </c>
      <c r="B250" s="1" t="str">
        <f t="shared" si="6"/>
        <v>May</v>
      </c>
      <c r="C250" s="1" t="str">
        <f t="shared" si="7"/>
        <v>Sunday</v>
      </c>
      <c r="D250" t="s">
        <v>19</v>
      </c>
      <c r="E250" t="s">
        <v>20</v>
      </c>
      <c r="F250">
        <v>1000</v>
      </c>
      <c r="G250" t="s">
        <v>570</v>
      </c>
      <c r="H250" t="s">
        <v>20</v>
      </c>
      <c r="I250" t="s">
        <v>580</v>
      </c>
    </row>
    <row r="251" spans="1:9" x14ac:dyDescent="0.25">
      <c r="A251" s="1">
        <v>45438</v>
      </c>
      <c r="B251" s="1" t="str">
        <f t="shared" si="6"/>
        <v>May</v>
      </c>
      <c r="C251" s="1" t="str">
        <f t="shared" si="7"/>
        <v>Sunday</v>
      </c>
      <c r="D251" t="s">
        <v>19</v>
      </c>
      <c r="E251" t="s">
        <v>542</v>
      </c>
      <c r="F251">
        <v>200</v>
      </c>
      <c r="G251" t="s">
        <v>569</v>
      </c>
      <c r="H251" t="s">
        <v>543</v>
      </c>
      <c r="I251" t="s">
        <v>571</v>
      </c>
    </row>
    <row r="252" spans="1:9" x14ac:dyDescent="0.25">
      <c r="A252" s="1">
        <v>45438</v>
      </c>
      <c r="B252" s="1" t="str">
        <f t="shared" si="6"/>
        <v>May</v>
      </c>
      <c r="C252" s="1" t="str">
        <f t="shared" si="7"/>
        <v>Sunday</v>
      </c>
      <c r="D252" t="s">
        <v>19</v>
      </c>
      <c r="E252" t="s">
        <v>545</v>
      </c>
      <c r="F252">
        <v>110</v>
      </c>
      <c r="G252" t="s">
        <v>569</v>
      </c>
      <c r="H252" t="s">
        <v>546</v>
      </c>
      <c r="I252" t="s">
        <v>571</v>
      </c>
    </row>
    <row r="253" spans="1:9" x14ac:dyDescent="0.25">
      <c r="A253" s="1">
        <v>45438</v>
      </c>
      <c r="B253" s="1" t="str">
        <f t="shared" si="6"/>
        <v>May</v>
      </c>
      <c r="C253" s="1" t="str">
        <f t="shared" si="7"/>
        <v>Sunday</v>
      </c>
      <c r="D253" t="s">
        <v>25</v>
      </c>
      <c r="E253" t="s">
        <v>548</v>
      </c>
      <c r="F253">
        <v>11</v>
      </c>
      <c r="G253" t="s">
        <v>570</v>
      </c>
      <c r="H253" t="s">
        <v>551</v>
      </c>
      <c r="I253" t="s">
        <v>574</v>
      </c>
    </row>
    <row r="254" spans="1:9" x14ac:dyDescent="0.25">
      <c r="A254" s="1">
        <v>45438</v>
      </c>
      <c r="B254" s="1" t="str">
        <f t="shared" si="6"/>
        <v>May</v>
      </c>
      <c r="C254" s="1" t="str">
        <f t="shared" si="7"/>
        <v>Sunday</v>
      </c>
      <c r="D254" t="s">
        <v>19</v>
      </c>
      <c r="E254" t="s">
        <v>429</v>
      </c>
      <c r="F254">
        <v>150</v>
      </c>
      <c r="G254" t="s">
        <v>569</v>
      </c>
      <c r="H254" t="s">
        <v>553</v>
      </c>
      <c r="I254" t="s">
        <v>571</v>
      </c>
    </row>
    <row r="255" spans="1:9" x14ac:dyDescent="0.25">
      <c r="A255" s="1">
        <v>45439</v>
      </c>
      <c r="B255" s="1" t="str">
        <f t="shared" si="6"/>
        <v>May</v>
      </c>
      <c r="C255" s="1" t="str">
        <f t="shared" si="7"/>
        <v>Monday</v>
      </c>
      <c r="D255" t="s">
        <v>25</v>
      </c>
      <c r="E255" t="s">
        <v>26</v>
      </c>
      <c r="F255">
        <v>3.5</v>
      </c>
      <c r="G255" t="s">
        <v>570</v>
      </c>
      <c r="H255" t="s">
        <v>31</v>
      </c>
      <c r="I255" t="s">
        <v>28</v>
      </c>
    </row>
    <row r="256" spans="1:9" x14ac:dyDescent="0.25">
      <c r="A256" s="1">
        <v>45441</v>
      </c>
      <c r="B256" s="1" t="str">
        <f t="shared" si="6"/>
        <v>May</v>
      </c>
      <c r="C256" s="1" t="str">
        <f t="shared" si="7"/>
        <v>Wednesday</v>
      </c>
      <c r="D256" t="s">
        <v>19</v>
      </c>
      <c r="E256" t="s">
        <v>557</v>
      </c>
      <c r="F256">
        <v>180</v>
      </c>
      <c r="G256" t="s">
        <v>570</v>
      </c>
      <c r="H256" t="s">
        <v>557</v>
      </c>
      <c r="I256" t="s">
        <v>577</v>
      </c>
    </row>
    <row r="257" spans="1:9" x14ac:dyDescent="0.25">
      <c r="A257" s="1">
        <v>45442</v>
      </c>
      <c r="B257" s="1" t="str">
        <f t="shared" si="6"/>
        <v>May</v>
      </c>
      <c r="C257" s="1" t="str">
        <f t="shared" si="7"/>
        <v>Thursday</v>
      </c>
      <c r="D257" t="s">
        <v>25</v>
      </c>
      <c r="E257" t="s">
        <v>63</v>
      </c>
      <c r="F257">
        <v>50</v>
      </c>
      <c r="G257" t="s">
        <v>570</v>
      </c>
      <c r="H257" t="s">
        <v>71</v>
      </c>
      <c r="I257" t="s">
        <v>80</v>
      </c>
    </row>
    <row r="258" spans="1:9" x14ac:dyDescent="0.25">
      <c r="A258" s="1">
        <v>45442</v>
      </c>
      <c r="B258" s="1" t="str">
        <f t="shared" si="6"/>
        <v>May</v>
      </c>
      <c r="C258" s="1" t="str">
        <f t="shared" si="7"/>
        <v>Thursday</v>
      </c>
      <c r="D258" t="s">
        <v>25</v>
      </c>
      <c r="E258" t="s">
        <v>26</v>
      </c>
      <c r="F258">
        <v>1.75</v>
      </c>
      <c r="G258" t="s">
        <v>570</v>
      </c>
      <c r="H258" t="s">
        <v>38</v>
      </c>
      <c r="I258" t="s">
        <v>28</v>
      </c>
    </row>
    <row r="259" spans="1:9" x14ac:dyDescent="0.25">
      <c r="A259" s="1">
        <v>45442</v>
      </c>
      <c r="B259" s="1" t="str">
        <f>TEXT(A259,"mmmm")</f>
        <v>May</v>
      </c>
      <c r="C259" s="1" t="str">
        <f>TEXT(A259,"dddd")</f>
        <v>Thursday</v>
      </c>
      <c r="D259" t="s">
        <v>19</v>
      </c>
      <c r="E259" t="s">
        <v>201</v>
      </c>
      <c r="F259">
        <v>516</v>
      </c>
      <c r="G259" t="s">
        <v>569</v>
      </c>
      <c r="H259" t="s">
        <v>202</v>
      </c>
      <c r="I259" t="s">
        <v>21</v>
      </c>
    </row>
    <row r="260" spans="1:9" x14ac:dyDescent="0.25">
      <c r="A260" s="1">
        <v>45443</v>
      </c>
      <c r="B260" s="1" t="str">
        <f>TEXT(A260,"mmmm")</f>
        <v>May</v>
      </c>
      <c r="C260" s="1" t="str">
        <f>TEXT(A260,"dddd")</f>
        <v>Friday</v>
      </c>
      <c r="D260" t="s">
        <v>25</v>
      </c>
      <c r="E260" t="s">
        <v>109</v>
      </c>
      <c r="F260">
        <v>3.9</v>
      </c>
      <c r="G260" t="s">
        <v>570</v>
      </c>
      <c r="H260" t="s">
        <v>112</v>
      </c>
      <c r="I260" t="s">
        <v>91</v>
      </c>
    </row>
    <row r="261" spans="1:9" x14ac:dyDescent="0.25">
      <c r="A261" s="1">
        <v>45443</v>
      </c>
      <c r="B261" s="1" t="str">
        <f>TEXT(A261,"mmmm")</f>
        <v>May</v>
      </c>
      <c r="C261" s="1" t="str">
        <f>TEXT(A261,"dddd")</f>
        <v>Friday</v>
      </c>
      <c r="D261" t="s">
        <v>19</v>
      </c>
      <c r="E261" t="s">
        <v>311</v>
      </c>
      <c r="F261">
        <v>200</v>
      </c>
      <c r="G261" t="s">
        <v>570</v>
      </c>
      <c r="H261" t="s">
        <v>167</v>
      </c>
      <c r="I261" t="s">
        <v>579</v>
      </c>
    </row>
    <row r="262" spans="1:9" x14ac:dyDescent="0.25">
      <c r="A262" s="1">
        <v>45443</v>
      </c>
      <c r="B262" s="1" t="str">
        <f>TEXT(A262,"mmmm")</f>
        <v>May</v>
      </c>
      <c r="C262" s="1" t="str">
        <f>TEXT(A262,"dddd")</f>
        <v>Friday</v>
      </c>
      <c r="D262" t="s">
        <v>25</v>
      </c>
      <c r="E262" t="s">
        <v>26</v>
      </c>
      <c r="F262">
        <v>1.75</v>
      </c>
      <c r="G262" t="s">
        <v>570</v>
      </c>
      <c r="H262" t="s">
        <v>38</v>
      </c>
      <c r="I262" t="s">
        <v>28</v>
      </c>
    </row>
    <row r="263" spans="1:9" x14ac:dyDescent="0.25">
      <c r="A263" s="1">
        <v>45443</v>
      </c>
      <c r="B263" s="1" t="str">
        <f>TEXT(A263,"mmmm")</f>
        <v>May</v>
      </c>
      <c r="C263" s="1" t="str">
        <f>TEXT(A263,"dddd")</f>
        <v>Friday</v>
      </c>
      <c r="D263" t="s">
        <v>19</v>
      </c>
      <c r="E263" t="s">
        <v>122</v>
      </c>
      <c r="F263">
        <v>100</v>
      </c>
      <c r="G263" t="s">
        <v>569</v>
      </c>
      <c r="H263" t="s">
        <v>123</v>
      </c>
      <c r="I263" t="s">
        <v>571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showGridLines="0" tabSelected="1" zoomScale="62" zoomScaleNormal="62" workbookViewId="0">
      <selection activeCell="V32" sqref="V32"/>
    </sheetView>
  </sheetViews>
  <sheetFormatPr defaultRowHeight="15" x14ac:dyDescent="0.25"/>
  <cols>
    <col min="20" max="20" width="9.140625" customWidth="1"/>
  </cols>
  <sheetData>
    <row r="1" spans="1:26" x14ac:dyDescent="0.25">
      <c r="A1" s="6" t="s">
        <v>605</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sheetData>
  <mergeCells count="1">
    <mergeCell ref="A1:Z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3"/>
  <sheetViews>
    <sheetView topLeftCell="A251" zoomScale="98" zoomScaleNormal="98" workbookViewId="0">
      <selection activeCell="E38" sqref="E38"/>
    </sheetView>
  </sheetViews>
  <sheetFormatPr defaultRowHeight="15" x14ac:dyDescent="0.25"/>
  <cols>
    <col min="1" max="1" width="30.7109375" bestFit="1" customWidth="1"/>
    <col min="2" max="2" width="10.7109375" bestFit="1" customWidth="1"/>
    <col min="3" max="3" width="8.140625" bestFit="1" customWidth="1"/>
    <col min="4" max="4" width="14.85546875" bestFit="1" customWidth="1"/>
    <col min="5" max="5" width="28.85546875" bestFit="1" customWidth="1"/>
    <col min="6" max="6" width="8.140625" bestFit="1" customWidth="1"/>
    <col min="7" max="7" width="14" bestFit="1" customWidth="1"/>
    <col min="8" max="8" width="8.140625" bestFit="1" customWidth="1"/>
    <col min="9" max="9" width="8.85546875" bestFit="1" customWidth="1"/>
    <col min="10" max="10" width="12.7109375" bestFit="1" customWidth="1"/>
    <col min="11" max="11" width="13.5703125" bestFit="1" customWidth="1"/>
    <col min="12" max="12" width="34.5703125" bestFit="1" customWidth="1"/>
    <col min="13" max="13" width="39" bestFit="1" customWidth="1"/>
    <col min="14" max="14" width="7.7109375" bestFit="1" customWidth="1"/>
    <col min="15" max="15" width="66.5703125" bestFit="1" customWidth="1"/>
    <col min="16" max="16" width="13.28515625" bestFit="1" customWidth="1"/>
    <col min="17" max="17" width="10.85546875" bestFit="1" customWidth="1"/>
    <col min="18" max="18" width="9.285156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s="1">
        <v>45338</v>
      </c>
      <c r="C2" s="2">
        <v>0.39590277777777777</v>
      </c>
      <c r="D2" t="s">
        <v>19</v>
      </c>
      <c r="E2" t="s">
        <v>20</v>
      </c>
      <c r="G2" t="s">
        <v>21</v>
      </c>
      <c r="H2">
        <v>200</v>
      </c>
      <c r="I2" t="s">
        <v>22</v>
      </c>
      <c r="J2">
        <v>200</v>
      </c>
      <c r="K2" t="s">
        <v>22</v>
      </c>
      <c r="L2" t="s">
        <v>23</v>
      </c>
      <c r="O2" t="s">
        <v>23</v>
      </c>
      <c r="R2">
        <v>200</v>
      </c>
    </row>
    <row r="3" spans="1:18" x14ac:dyDescent="0.25">
      <c r="A3" t="s">
        <v>24</v>
      </c>
      <c r="B3" s="1">
        <v>45338</v>
      </c>
      <c r="C3" s="2">
        <v>0.43909722222222225</v>
      </c>
      <c r="D3" t="s">
        <v>25</v>
      </c>
      <c r="E3" t="s">
        <v>26</v>
      </c>
      <c r="F3" t="s">
        <v>27</v>
      </c>
      <c r="G3" t="s">
        <v>28</v>
      </c>
      <c r="H3">
        <v>-1.75</v>
      </c>
      <c r="I3" t="s">
        <v>22</v>
      </c>
      <c r="J3">
        <v>-1.75</v>
      </c>
      <c r="K3" t="s">
        <v>22</v>
      </c>
      <c r="L3" t="s">
        <v>29</v>
      </c>
      <c r="M3" t="s">
        <v>30</v>
      </c>
      <c r="O3" t="s">
        <v>31</v>
      </c>
      <c r="Q3">
        <v>-1.75</v>
      </c>
    </row>
    <row r="4" spans="1:18" x14ac:dyDescent="0.25">
      <c r="A4" t="s">
        <v>32</v>
      </c>
      <c r="B4" s="1">
        <v>45338</v>
      </c>
      <c r="C4" s="2">
        <v>0.54981481481481487</v>
      </c>
      <c r="D4" t="s">
        <v>19</v>
      </c>
      <c r="E4" t="s">
        <v>33</v>
      </c>
      <c r="G4" t="s">
        <v>21</v>
      </c>
      <c r="H4">
        <v>270</v>
      </c>
      <c r="I4" t="s">
        <v>22</v>
      </c>
      <c r="J4">
        <v>270</v>
      </c>
      <c r="K4" t="s">
        <v>22</v>
      </c>
      <c r="L4" t="s">
        <v>34</v>
      </c>
      <c r="O4" t="s">
        <v>34</v>
      </c>
      <c r="R4">
        <v>270</v>
      </c>
    </row>
    <row r="5" spans="1:18" x14ac:dyDescent="0.25">
      <c r="A5" t="s">
        <v>35</v>
      </c>
      <c r="B5" s="1">
        <v>45340</v>
      </c>
      <c r="C5" s="2">
        <v>0.53218750000000004</v>
      </c>
      <c r="D5" t="s">
        <v>25</v>
      </c>
      <c r="E5" t="s">
        <v>26</v>
      </c>
      <c r="F5" t="s">
        <v>27</v>
      </c>
      <c r="G5" t="s">
        <v>28</v>
      </c>
      <c r="H5">
        <v>-1.75</v>
      </c>
      <c r="I5" t="s">
        <v>22</v>
      </c>
      <c r="J5">
        <v>-1.75</v>
      </c>
      <c r="K5" t="s">
        <v>22</v>
      </c>
      <c r="L5" t="s">
        <v>36</v>
      </c>
      <c r="M5" t="s">
        <v>37</v>
      </c>
      <c r="O5" t="s">
        <v>38</v>
      </c>
      <c r="Q5">
        <v>-1.75</v>
      </c>
    </row>
    <row r="6" spans="1:18" x14ac:dyDescent="0.25">
      <c r="A6" t="s">
        <v>39</v>
      </c>
      <c r="B6" s="1">
        <v>45342</v>
      </c>
      <c r="C6" s="2">
        <v>0.53210648148148143</v>
      </c>
      <c r="D6" t="s">
        <v>25</v>
      </c>
      <c r="E6" t="s">
        <v>26</v>
      </c>
      <c r="F6" t="s">
        <v>27</v>
      </c>
      <c r="G6" t="s">
        <v>28</v>
      </c>
      <c r="H6">
        <v>-1.75</v>
      </c>
      <c r="I6" t="s">
        <v>22</v>
      </c>
      <c r="J6">
        <v>-1.75</v>
      </c>
      <c r="K6" t="s">
        <v>22</v>
      </c>
      <c r="L6" t="s">
        <v>40</v>
      </c>
      <c r="M6" t="s">
        <v>37</v>
      </c>
      <c r="O6" t="s">
        <v>38</v>
      </c>
      <c r="Q6">
        <v>-1.75</v>
      </c>
    </row>
    <row r="7" spans="1:18" x14ac:dyDescent="0.25">
      <c r="A7" t="s">
        <v>41</v>
      </c>
      <c r="B7" s="1">
        <v>45342</v>
      </c>
      <c r="C7" s="2">
        <v>0.76747685185185188</v>
      </c>
      <c r="D7" t="s">
        <v>19</v>
      </c>
      <c r="E7" t="s">
        <v>42</v>
      </c>
      <c r="G7" t="s">
        <v>21</v>
      </c>
      <c r="H7">
        <v>29</v>
      </c>
      <c r="I7" t="s">
        <v>22</v>
      </c>
      <c r="J7">
        <v>29</v>
      </c>
      <c r="K7" t="s">
        <v>22</v>
      </c>
      <c r="L7" t="s">
        <v>43</v>
      </c>
      <c r="O7" t="s">
        <v>43</v>
      </c>
      <c r="R7">
        <v>29</v>
      </c>
    </row>
    <row r="8" spans="1:18" x14ac:dyDescent="0.25">
      <c r="A8" t="s">
        <v>44</v>
      </c>
      <c r="B8" s="1">
        <v>45342</v>
      </c>
      <c r="C8" s="2">
        <v>0.84966435185185185</v>
      </c>
      <c r="D8" t="s">
        <v>19</v>
      </c>
      <c r="E8" t="s">
        <v>45</v>
      </c>
      <c r="G8" t="s">
        <v>21</v>
      </c>
      <c r="H8">
        <v>20</v>
      </c>
      <c r="I8" t="s">
        <v>22</v>
      </c>
      <c r="J8">
        <v>20</v>
      </c>
      <c r="K8" t="s">
        <v>22</v>
      </c>
      <c r="L8" t="s">
        <v>46</v>
      </c>
      <c r="O8" t="s">
        <v>46</v>
      </c>
      <c r="R8">
        <v>20</v>
      </c>
    </row>
    <row r="9" spans="1:18" x14ac:dyDescent="0.25">
      <c r="A9" t="s">
        <v>47</v>
      </c>
      <c r="B9" s="1">
        <v>45342</v>
      </c>
      <c r="C9" s="2">
        <v>0.92996527777777782</v>
      </c>
      <c r="D9" t="s">
        <v>19</v>
      </c>
      <c r="E9" t="s">
        <v>45</v>
      </c>
      <c r="G9" t="s">
        <v>21</v>
      </c>
      <c r="H9">
        <v>405</v>
      </c>
      <c r="I9" t="s">
        <v>22</v>
      </c>
      <c r="J9">
        <v>405</v>
      </c>
      <c r="K9" t="s">
        <v>22</v>
      </c>
      <c r="L9" t="s">
        <v>46</v>
      </c>
      <c r="O9" t="s">
        <v>46</v>
      </c>
      <c r="R9">
        <v>405</v>
      </c>
    </row>
    <row r="10" spans="1:18" x14ac:dyDescent="0.25">
      <c r="A10" t="s">
        <v>48</v>
      </c>
      <c r="B10" s="1">
        <v>45343</v>
      </c>
      <c r="C10" s="2">
        <v>0.53326388888888887</v>
      </c>
      <c r="D10" t="s">
        <v>25</v>
      </c>
      <c r="E10" t="s">
        <v>26</v>
      </c>
      <c r="F10" t="s">
        <v>27</v>
      </c>
      <c r="G10" t="s">
        <v>28</v>
      </c>
      <c r="H10">
        <v>-1.75</v>
      </c>
      <c r="I10" t="s">
        <v>22</v>
      </c>
      <c r="J10">
        <v>-1.75</v>
      </c>
      <c r="K10" t="s">
        <v>22</v>
      </c>
      <c r="L10" t="s">
        <v>49</v>
      </c>
      <c r="M10" t="s">
        <v>37</v>
      </c>
      <c r="O10" t="s">
        <v>38</v>
      </c>
      <c r="Q10">
        <v>-1.75</v>
      </c>
    </row>
    <row r="11" spans="1:18" x14ac:dyDescent="0.25">
      <c r="A11" t="s">
        <v>50</v>
      </c>
      <c r="B11" s="1">
        <v>45343</v>
      </c>
      <c r="C11" s="2">
        <v>0.77405092592592595</v>
      </c>
      <c r="D11" t="s">
        <v>25</v>
      </c>
      <c r="E11" t="s">
        <v>51</v>
      </c>
      <c r="F11" t="s">
        <v>52</v>
      </c>
      <c r="G11" t="s">
        <v>28</v>
      </c>
      <c r="H11">
        <v>0</v>
      </c>
      <c r="I11" t="s">
        <v>22</v>
      </c>
      <c r="J11">
        <v>0</v>
      </c>
      <c r="K11" t="s">
        <v>22</v>
      </c>
      <c r="L11" t="s">
        <v>53</v>
      </c>
      <c r="M11" t="s">
        <v>54</v>
      </c>
      <c r="O11" t="s">
        <v>55</v>
      </c>
      <c r="Q11">
        <v>0</v>
      </c>
    </row>
    <row r="12" spans="1:18" x14ac:dyDescent="0.25">
      <c r="A12" t="s">
        <v>56</v>
      </c>
      <c r="B12" s="1">
        <v>45343</v>
      </c>
      <c r="C12" s="2">
        <v>0.77569444444444446</v>
      </c>
      <c r="D12" t="s">
        <v>25</v>
      </c>
      <c r="E12" t="s">
        <v>51</v>
      </c>
      <c r="F12" t="s">
        <v>52</v>
      </c>
      <c r="G12" t="s">
        <v>28</v>
      </c>
      <c r="H12">
        <v>0</v>
      </c>
      <c r="I12" t="s">
        <v>22</v>
      </c>
      <c r="J12">
        <v>0</v>
      </c>
      <c r="K12" t="s">
        <v>22</v>
      </c>
      <c r="L12" t="s">
        <v>53</v>
      </c>
      <c r="M12" t="s">
        <v>54</v>
      </c>
      <c r="O12" t="s">
        <v>55</v>
      </c>
      <c r="Q12">
        <v>0</v>
      </c>
    </row>
    <row r="13" spans="1:18" x14ac:dyDescent="0.25">
      <c r="A13" t="s">
        <v>57</v>
      </c>
      <c r="B13" s="1">
        <v>45343</v>
      </c>
      <c r="C13" s="2">
        <v>0.77848379629629638</v>
      </c>
      <c r="D13" t="s">
        <v>25</v>
      </c>
      <c r="E13" t="s">
        <v>51</v>
      </c>
      <c r="F13" t="s">
        <v>52</v>
      </c>
      <c r="G13" t="s">
        <v>28</v>
      </c>
      <c r="H13">
        <v>-7.95</v>
      </c>
      <c r="I13" t="s">
        <v>22</v>
      </c>
      <c r="J13">
        <v>-7.95</v>
      </c>
      <c r="K13" t="s">
        <v>22</v>
      </c>
      <c r="M13" t="s">
        <v>54</v>
      </c>
      <c r="O13" t="s">
        <v>58</v>
      </c>
      <c r="Q13">
        <v>-7.95</v>
      </c>
    </row>
    <row r="14" spans="1:18" x14ac:dyDescent="0.25">
      <c r="A14" t="s">
        <v>59</v>
      </c>
      <c r="B14" s="1">
        <v>45343</v>
      </c>
      <c r="C14" s="2">
        <v>0.79995370370370367</v>
      </c>
      <c r="D14" t="s">
        <v>25</v>
      </c>
      <c r="E14" t="s">
        <v>51</v>
      </c>
      <c r="F14" t="s">
        <v>52</v>
      </c>
      <c r="G14" t="s">
        <v>28</v>
      </c>
      <c r="H14">
        <v>-6.99</v>
      </c>
      <c r="I14" t="s">
        <v>22</v>
      </c>
      <c r="J14">
        <v>-6.99</v>
      </c>
      <c r="K14" t="s">
        <v>22</v>
      </c>
      <c r="M14" t="s">
        <v>54</v>
      </c>
      <c r="O14" t="s">
        <v>58</v>
      </c>
      <c r="Q14">
        <v>-6.99</v>
      </c>
    </row>
    <row r="15" spans="1:18" x14ac:dyDescent="0.25">
      <c r="A15" t="s">
        <v>60</v>
      </c>
      <c r="B15" s="1">
        <v>45344</v>
      </c>
      <c r="C15" s="2">
        <v>0.53710648148148155</v>
      </c>
      <c r="D15" t="s">
        <v>25</v>
      </c>
      <c r="E15" t="s">
        <v>26</v>
      </c>
      <c r="F15" t="s">
        <v>27</v>
      </c>
      <c r="G15" t="s">
        <v>28</v>
      </c>
      <c r="H15">
        <v>-5.25</v>
      </c>
      <c r="I15" t="s">
        <v>22</v>
      </c>
      <c r="J15">
        <v>-5.25</v>
      </c>
      <c r="K15" t="s">
        <v>22</v>
      </c>
      <c r="L15" t="s">
        <v>61</v>
      </c>
      <c r="M15" t="s">
        <v>37</v>
      </c>
      <c r="O15" t="s">
        <v>38</v>
      </c>
      <c r="Q15">
        <v>-5.25</v>
      </c>
    </row>
    <row r="16" spans="1:18" x14ac:dyDescent="0.25">
      <c r="A16" t="s">
        <v>62</v>
      </c>
      <c r="B16" s="1">
        <v>45344</v>
      </c>
      <c r="C16" s="2">
        <v>0.70703703703703702</v>
      </c>
      <c r="D16" t="s">
        <v>25</v>
      </c>
      <c r="E16" t="s">
        <v>63</v>
      </c>
      <c r="F16" t="s">
        <v>64</v>
      </c>
      <c r="G16" t="s">
        <v>65</v>
      </c>
      <c r="H16">
        <v>-50</v>
      </c>
      <c r="I16" t="s">
        <v>22</v>
      </c>
      <c r="J16">
        <v>-50</v>
      </c>
      <c r="K16" t="s">
        <v>22</v>
      </c>
      <c r="M16" t="s">
        <v>66</v>
      </c>
      <c r="O16" t="s">
        <v>67</v>
      </c>
      <c r="Q16">
        <v>-50</v>
      </c>
    </row>
    <row r="17" spans="1:18" x14ac:dyDescent="0.25">
      <c r="A17" t="s">
        <v>68</v>
      </c>
      <c r="B17" s="1">
        <v>45344</v>
      </c>
      <c r="C17" s="2">
        <v>0.81940972222222219</v>
      </c>
      <c r="D17" t="s">
        <v>25</v>
      </c>
      <c r="E17" t="s">
        <v>51</v>
      </c>
      <c r="F17" t="s">
        <v>52</v>
      </c>
      <c r="G17" t="s">
        <v>28</v>
      </c>
      <c r="H17">
        <v>-5.9</v>
      </c>
      <c r="I17" t="s">
        <v>22</v>
      </c>
      <c r="J17">
        <v>-5.9</v>
      </c>
      <c r="K17" t="s">
        <v>22</v>
      </c>
      <c r="M17" t="s">
        <v>54</v>
      </c>
      <c r="O17" t="s">
        <v>58</v>
      </c>
      <c r="Q17">
        <v>-5.9</v>
      </c>
    </row>
    <row r="18" spans="1:18" x14ac:dyDescent="0.25">
      <c r="A18" t="s">
        <v>69</v>
      </c>
      <c r="B18" s="1">
        <v>45344</v>
      </c>
      <c r="C18" s="2">
        <v>0.84979166666666661</v>
      </c>
      <c r="D18" t="s">
        <v>25</v>
      </c>
      <c r="E18" t="s">
        <v>63</v>
      </c>
      <c r="F18" t="s">
        <v>64</v>
      </c>
      <c r="G18" t="s">
        <v>65</v>
      </c>
      <c r="H18">
        <v>-170</v>
      </c>
      <c r="I18" t="s">
        <v>22</v>
      </c>
      <c r="J18">
        <v>-170</v>
      </c>
      <c r="K18" t="s">
        <v>22</v>
      </c>
      <c r="M18" t="s">
        <v>70</v>
      </c>
      <c r="O18" t="s">
        <v>71</v>
      </c>
      <c r="Q18">
        <v>-170</v>
      </c>
    </row>
    <row r="19" spans="1:18" x14ac:dyDescent="0.25">
      <c r="A19" t="s">
        <v>72</v>
      </c>
      <c r="B19" s="1">
        <v>45344</v>
      </c>
      <c r="C19" s="2">
        <v>0.8609837962962964</v>
      </c>
      <c r="D19" t="s">
        <v>25</v>
      </c>
      <c r="E19" t="s">
        <v>73</v>
      </c>
      <c r="F19" t="s">
        <v>74</v>
      </c>
      <c r="G19" t="s">
        <v>75</v>
      </c>
      <c r="H19">
        <v>-8.34</v>
      </c>
      <c r="I19" t="s">
        <v>22</v>
      </c>
      <c r="J19">
        <v>-8.34</v>
      </c>
      <c r="K19" t="s">
        <v>22</v>
      </c>
      <c r="M19" t="s">
        <v>76</v>
      </c>
      <c r="O19" t="s">
        <v>77</v>
      </c>
      <c r="Q19">
        <v>-8.34</v>
      </c>
    </row>
    <row r="20" spans="1:18" x14ac:dyDescent="0.25">
      <c r="A20" t="s">
        <v>78</v>
      </c>
      <c r="B20" s="1">
        <v>45345</v>
      </c>
      <c r="C20" s="2">
        <v>0.48472222222222222</v>
      </c>
      <c r="D20" t="s">
        <v>19</v>
      </c>
      <c r="E20" t="s">
        <v>79</v>
      </c>
      <c r="G20" t="s">
        <v>80</v>
      </c>
      <c r="H20">
        <v>-50</v>
      </c>
      <c r="I20" t="s">
        <v>22</v>
      </c>
      <c r="J20">
        <v>-50</v>
      </c>
      <c r="K20" t="s">
        <v>22</v>
      </c>
      <c r="L20" t="s">
        <v>79</v>
      </c>
      <c r="O20" t="s">
        <v>79</v>
      </c>
      <c r="Q20">
        <v>-50</v>
      </c>
    </row>
    <row r="21" spans="1:18" x14ac:dyDescent="0.25">
      <c r="A21" t="s">
        <v>81</v>
      </c>
      <c r="B21" s="1">
        <v>45345</v>
      </c>
      <c r="C21" s="2">
        <v>0.52581018518518519</v>
      </c>
      <c r="D21" t="s">
        <v>19</v>
      </c>
      <c r="E21" t="s">
        <v>79</v>
      </c>
      <c r="G21" t="s">
        <v>80</v>
      </c>
      <c r="H21">
        <v>-20</v>
      </c>
      <c r="I21" t="s">
        <v>22</v>
      </c>
      <c r="J21">
        <v>-20</v>
      </c>
      <c r="K21" t="s">
        <v>22</v>
      </c>
      <c r="L21" t="s">
        <v>79</v>
      </c>
      <c r="O21" t="s">
        <v>79</v>
      </c>
      <c r="Q21">
        <v>-20</v>
      </c>
    </row>
    <row r="22" spans="1:18" x14ac:dyDescent="0.25">
      <c r="A22" t="s">
        <v>82</v>
      </c>
      <c r="B22" s="1">
        <v>45345</v>
      </c>
      <c r="C22" s="2">
        <v>0.59364583333333332</v>
      </c>
      <c r="D22" t="s">
        <v>25</v>
      </c>
      <c r="E22" t="s">
        <v>51</v>
      </c>
      <c r="F22" t="s">
        <v>52</v>
      </c>
      <c r="G22" t="s">
        <v>28</v>
      </c>
      <c r="H22">
        <v>-6.98</v>
      </c>
      <c r="I22" t="s">
        <v>22</v>
      </c>
      <c r="J22">
        <v>-6.98</v>
      </c>
      <c r="K22" t="s">
        <v>22</v>
      </c>
      <c r="M22" t="s">
        <v>54</v>
      </c>
      <c r="O22" t="s">
        <v>58</v>
      </c>
      <c r="Q22">
        <v>-6.98</v>
      </c>
    </row>
    <row r="23" spans="1:18" x14ac:dyDescent="0.25">
      <c r="A23" t="s">
        <v>83</v>
      </c>
      <c r="B23" s="1">
        <v>45345</v>
      </c>
      <c r="C23" s="2">
        <v>0.60562499999999997</v>
      </c>
      <c r="D23" t="s">
        <v>25</v>
      </c>
      <c r="E23" t="s">
        <v>51</v>
      </c>
      <c r="F23" t="s">
        <v>52</v>
      </c>
      <c r="G23" t="s">
        <v>28</v>
      </c>
      <c r="H23">
        <v>-7.4</v>
      </c>
      <c r="I23" t="s">
        <v>22</v>
      </c>
      <c r="J23">
        <v>-7.4</v>
      </c>
      <c r="K23" t="s">
        <v>22</v>
      </c>
      <c r="M23" t="s">
        <v>54</v>
      </c>
      <c r="O23" t="s">
        <v>84</v>
      </c>
      <c r="Q23">
        <v>-7.4</v>
      </c>
    </row>
    <row r="24" spans="1:18" x14ac:dyDescent="0.25">
      <c r="A24" t="s">
        <v>85</v>
      </c>
      <c r="B24" s="1">
        <v>45345</v>
      </c>
      <c r="C24" s="2">
        <v>0.60564814814814816</v>
      </c>
      <c r="D24" t="s">
        <v>25</v>
      </c>
      <c r="E24" t="s">
        <v>51</v>
      </c>
      <c r="F24" t="s">
        <v>52</v>
      </c>
      <c r="G24" t="s">
        <v>28</v>
      </c>
      <c r="H24">
        <v>6.98</v>
      </c>
      <c r="I24" t="s">
        <v>22</v>
      </c>
      <c r="J24">
        <v>6.98</v>
      </c>
      <c r="K24" t="s">
        <v>22</v>
      </c>
      <c r="M24" t="s">
        <v>54</v>
      </c>
      <c r="O24" t="s">
        <v>58</v>
      </c>
      <c r="R24">
        <v>6.98</v>
      </c>
    </row>
    <row r="25" spans="1:18" x14ac:dyDescent="0.25">
      <c r="A25" t="s">
        <v>86</v>
      </c>
      <c r="B25" s="1">
        <v>45346</v>
      </c>
      <c r="C25" s="2">
        <v>0.13870370370370369</v>
      </c>
      <c r="D25" t="s">
        <v>25</v>
      </c>
      <c r="E25" t="s">
        <v>26</v>
      </c>
      <c r="F25" t="s">
        <v>27</v>
      </c>
      <c r="G25" t="s">
        <v>28</v>
      </c>
      <c r="H25">
        <v>-3.5</v>
      </c>
      <c r="I25" t="s">
        <v>22</v>
      </c>
      <c r="J25">
        <v>-3.5</v>
      </c>
      <c r="K25" t="s">
        <v>22</v>
      </c>
      <c r="L25" t="s">
        <v>87</v>
      </c>
      <c r="M25" t="s">
        <v>30</v>
      </c>
      <c r="O25" t="s">
        <v>31</v>
      </c>
      <c r="Q25">
        <v>-3.5</v>
      </c>
    </row>
    <row r="26" spans="1:18" x14ac:dyDescent="0.25">
      <c r="A26" t="s">
        <v>88</v>
      </c>
      <c r="B26" s="1">
        <v>45346</v>
      </c>
      <c r="C26" s="2">
        <v>0.41895833333333332</v>
      </c>
      <c r="D26" t="s">
        <v>25</v>
      </c>
      <c r="E26" t="s">
        <v>89</v>
      </c>
      <c r="F26" t="s">
        <v>90</v>
      </c>
      <c r="G26" t="s">
        <v>91</v>
      </c>
      <c r="H26">
        <v>-18.29</v>
      </c>
      <c r="I26" t="s">
        <v>22</v>
      </c>
      <c r="J26">
        <v>-18.29</v>
      </c>
      <c r="K26" t="s">
        <v>22</v>
      </c>
      <c r="M26" t="s">
        <v>92</v>
      </c>
      <c r="O26" t="s">
        <v>93</v>
      </c>
      <c r="Q26">
        <v>-18.29</v>
      </c>
    </row>
    <row r="27" spans="1:18" x14ac:dyDescent="0.25">
      <c r="A27" t="s">
        <v>94</v>
      </c>
      <c r="B27" s="1">
        <v>45346</v>
      </c>
      <c r="C27" s="2">
        <v>0.67837962962962972</v>
      </c>
      <c r="D27" t="s">
        <v>19</v>
      </c>
      <c r="E27" t="s">
        <v>45</v>
      </c>
      <c r="G27" t="s">
        <v>21</v>
      </c>
      <c r="H27">
        <v>25</v>
      </c>
      <c r="I27" t="s">
        <v>22</v>
      </c>
      <c r="J27">
        <v>25</v>
      </c>
      <c r="K27" t="s">
        <v>22</v>
      </c>
      <c r="L27" t="s">
        <v>46</v>
      </c>
      <c r="O27" t="s">
        <v>46</v>
      </c>
      <c r="R27">
        <v>25</v>
      </c>
    </row>
    <row r="28" spans="1:18" x14ac:dyDescent="0.25">
      <c r="A28" t="s">
        <v>95</v>
      </c>
      <c r="B28" s="1">
        <v>45347</v>
      </c>
      <c r="C28" s="2">
        <v>0.46372685185185186</v>
      </c>
      <c r="D28" t="s">
        <v>25</v>
      </c>
      <c r="E28" t="s">
        <v>51</v>
      </c>
      <c r="F28" t="s">
        <v>52</v>
      </c>
      <c r="G28" t="s">
        <v>28</v>
      </c>
      <c r="H28">
        <v>-8.99</v>
      </c>
      <c r="I28" t="s">
        <v>22</v>
      </c>
      <c r="J28">
        <v>-8.99</v>
      </c>
      <c r="K28" t="s">
        <v>22</v>
      </c>
      <c r="M28" t="s">
        <v>54</v>
      </c>
      <c r="O28" t="s">
        <v>58</v>
      </c>
      <c r="Q28">
        <v>-8.99</v>
      </c>
    </row>
    <row r="29" spans="1:18" x14ac:dyDescent="0.25">
      <c r="A29" t="s">
        <v>96</v>
      </c>
      <c r="B29" s="1">
        <v>45347</v>
      </c>
      <c r="C29" s="2">
        <v>0.47994212962962962</v>
      </c>
      <c r="D29" t="s">
        <v>19</v>
      </c>
      <c r="E29" t="s">
        <v>45</v>
      </c>
      <c r="G29" t="s">
        <v>21</v>
      </c>
      <c r="H29">
        <v>9</v>
      </c>
      <c r="I29" t="s">
        <v>22</v>
      </c>
      <c r="J29">
        <v>9</v>
      </c>
      <c r="K29" t="s">
        <v>22</v>
      </c>
      <c r="L29" t="s">
        <v>46</v>
      </c>
      <c r="O29" t="s">
        <v>46</v>
      </c>
      <c r="R29">
        <v>9</v>
      </c>
    </row>
    <row r="30" spans="1:18" x14ac:dyDescent="0.25">
      <c r="A30" t="s">
        <v>97</v>
      </c>
      <c r="B30" s="1">
        <v>45347</v>
      </c>
      <c r="C30" s="2">
        <v>0.48401620370370368</v>
      </c>
      <c r="D30" t="s">
        <v>25</v>
      </c>
      <c r="E30" t="s">
        <v>51</v>
      </c>
      <c r="F30" t="s">
        <v>52</v>
      </c>
      <c r="G30" t="s">
        <v>28</v>
      </c>
      <c r="H30">
        <v>-10.66</v>
      </c>
      <c r="I30" t="s">
        <v>22</v>
      </c>
      <c r="J30">
        <v>-10.66</v>
      </c>
      <c r="K30" t="s">
        <v>22</v>
      </c>
      <c r="M30" t="s">
        <v>98</v>
      </c>
      <c r="O30" t="s">
        <v>99</v>
      </c>
      <c r="Q30">
        <v>-10.66</v>
      </c>
    </row>
    <row r="31" spans="1:18" x14ac:dyDescent="0.25">
      <c r="A31" t="s">
        <v>100</v>
      </c>
      <c r="B31" s="1">
        <v>45347</v>
      </c>
      <c r="C31" s="2">
        <v>0.48403935185185182</v>
      </c>
      <c r="D31" t="s">
        <v>25</v>
      </c>
      <c r="E31" t="s">
        <v>51</v>
      </c>
      <c r="F31" t="s">
        <v>52</v>
      </c>
      <c r="G31" t="s">
        <v>28</v>
      </c>
      <c r="H31">
        <v>8.99</v>
      </c>
      <c r="I31" t="s">
        <v>22</v>
      </c>
      <c r="J31">
        <v>8.99</v>
      </c>
      <c r="K31" t="s">
        <v>22</v>
      </c>
      <c r="M31" t="s">
        <v>54</v>
      </c>
      <c r="O31" t="s">
        <v>58</v>
      </c>
      <c r="R31">
        <v>8.99</v>
      </c>
    </row>
    <row r="32" spans="1:18" x14ac:dyDescent="0.25">
      <c r="A32" t="s">
        <v>101</v>
      </c>
      <c r="B32" s="1">
        <v>45347</v>
      </c>
      <c r="C32" s="2">
        <v>0.52931712962962962</v>
      </c>
      <c r="D32" t="s">
        <v>25</v>
      </c>
      <c r="E32" t="s">
        <v>26</v>
      </c>
      <c r="F32" t="s">
        <v>27</v>
      </c>
      <c r="G32" t="s">
        <v>28</v>
      </c>
      <c r="H32">
        <v>-1.75</v>
      </c>
      <c r="I32" t="s">
        <v>22</v>
      </c>
      <c r="J32">
        <v>-1.75</v>
      </c>
      <c r="K32" t="s">
        <v>22</v>
      </c>
      <c r="L32" t="s">
        <v>102</v>
      </c>
      <c r="M32" t="s">
        <v>37</v>
      </c>
      <c r="O32" t="s">
        <v>38</v>
      </c>
      <c r="Q32">
        <v>-1.75</v>
      </c>
    </row>
    <row r="33" spans="1:18" x14ac:dyDescent="0.25">
      <c r="A33" t="s">
        <v>103</v>
      </c>
      <c r="B33" s="1">
        <v>45347</v>
      </c>
      <c r="C33" s="2">
        <v>0.55865740740740744</v>
      </c>
      <c r="D33" t="s">
        <v>25</v>
      </c>
      <c r="E33" t="s">
        <v>51</v>
      </c>
      <c r="F33" t="s">
        <v>52</v>
      </c>
      <c r="G33" t="s">
        <v>28</v>
      </c>
      <c r="H33">
        <v>-16.920000000000002</v>
      </c>
      <c r="I33" t="s">
        <v>22</v>
      </c>
      <c r="J33">
        <v>-16.920000000000002</v>
      </c>
      <c r="K33" t="s">
        <v>22</v>
      </c>
      <c r="M33" t="s">
        <v>54</v>
      </c>
      <c r="O33" t="s">
        <v>58</v>
      </c>
      <c r="Q33">
        <v>-16.920000000000002</v>
      </c>
    </row>
    <row r="34" spans="1:18" x14ac:dyDescent="0.25">
      <c r="A34" t="s">
        <v>104</v>
      </c>
      <c r="B34" s="1">
        <v>45348</v>
      </c>
      <c r="C34" s="2">
        <v>0.4274074074074074</v>
      </c>
      <c r="D34" t="s">
        <v>25</v>
      </c>
      <c r="E34" t="s">
        <v>51</v>
      </c>
      <c r="F34" t="s">
        <v>52</v>
      </c>
      <c r="G34" t="s">
        <v>28</v>
      </c>
      <c r="H34">
        <v>-6.97</v>
      </c>
      <c r="I34" t="s">
        <v>22</v>
      </c>
      <c r="J34">
        <v>-6.97</v>
      </c>
      <c r="K34" t="s">
        <v>22</v>
      </c>
      <c r="M34" t="s">
        <v>54</v>
      </c>
      <c r="O34" t="s">
        <v>58</v>
      </c>
      <c r="Q34">
        <v>-6.97</v>
      </c>
    </row>
    <row r="35" spans="1:18" x14ac:dyDescent="0.25">
      <c r="A35" t="s">
        <v>105</v>
      </c>
      <c r="B35" s="1">
        <v>45348</v>
      </c>
      <c r="C35" s="2">
        <v>0.92265046296296294</v>
      </c>
      <c r="D35" t="s">
        <v>19</v>
      </c>
      <c r="E35" t="s">
        <v>106</v>
      </c>
      <c r="G35" t="s">
        <v>21</v>
      </c>
      <c r="H35">
        <v>150</v>
      </c>
      <c r="I35" t="s">
        <v>22</v>
      </c>
      <c r="J35">
        <v>150</v>
      </c>
      <c r="K35" t="s">
        <v>22</v>
      </c>
      <c r="L35" t="s">
        <v>107</v>
      </c>
      <c r="O35" t="s">
        <v>107</v>
      </c>
      <c r="R35">
        <v>150</v>
      </c>
    </row>
    <row r="36" spans="1:18" x14ac:dyDescent="0.25">
      <c r="A36" t="s">
        <v>108</v>
      </c>
      <c r="B36" s="1">
        <v>45349</v>
      </c>
      <c r="C36" s="2">
        <v>0.40062500000000001</v>
      </c>
      <c r="D36" t="s">
        <v>25</v>
      </c>
      <c r="E36" t="s">
        <v>109</v>
      </c>
      <c r="F36" t="s">
        <v>110</v>
      </c>
      <c r="G36" t="s">
        <v>91</v>
      </c>
      <c r="H36">
        <v>-4.24</v>
      </c>
      <c r="I36" t="s">
        <v>22</v>
      </c>
      <c r="J36">
        <v>-4.24</v>
      </c>
      <c r="K36" t="s">
        <v>22</v>
      </c>
      <c r="M36" t="s">
        <v>111</v>
      </c>
      <c r="O36" t="s">
        <v>112</v>
      </c>
      <c r="Q36">
        <v>-4.24</v>
      </c>
    </row>
    <row r="37" spans="1:18" x14ac:dyDescent="0.25">
      <c r="A37" t="s">
        <v>113</v>
      </c>
      <c r="B37" s="1">
        <v>45349</v>
      </c>
      <c r="C37" s="2">
        <v>0.53069444444444447</v>
      </c>
      <c r="D37" t="s">
        <v>25</v>
      </c>
      <c r="E37" t="s">
        <v>26</v>
      </c>
      <c r="F37" t="s">
        <v>27</v>
      </c>
      <c r="G37" t="s">
        <v>28</v>
      </c>
      <c r="H37">
        <v>-1.75</v>
      </c>
      <c r="I37" t="s">
        <v>22</v>
      </c>
      <c r="J37">
        <v>-1.75</v>
      </c>
      <c r="K37" t="s">
        <v>22</v>
      </c>
      <c r="L37" t="s">
        <v>114</v>
      </c>
      <c r="M37" t="s">
        <v>37</v>
      </c>
      <c r="O37" t="s">
        <v>38</v>
      </c>
      <c r="Q37">
        <v>-1.75</v>
      </c>
    </row>
    <row r="38" spans="1:18" x14ac:dyDescent="0.25">
      <c r="A38" t="s">
        <v>115</v>
      </c>
      <c r="B38" s="1">
        <v>45349</v>
      </c>
      <c r="C38" s="2">
        <v>0.58625000000000005</v>
      </c>
      <c r="D38" t="s">
        <v>25</v>
      </c>
      <c r="E38" t="s">
        <v>116</v>
      </c>
      <c r="F38" t="s">
        <v>117</v>
      </c>
      <c r="G38" t="s">
        <v>80</v>
      </c>
      <c r="H38">
        <v>-9.65</v>
      </c>
      <c r="I38" t="s">
        <v>22</v>
      </c>
      <c r="J38">
        <v>-9.65</v>
      </c>
      <c r="K38" t="s">
        <v>22</v>
      </c>
      <c r="M38" t="s">
        <v>118</v>
      </c>
      <c r="O38" t="s">
        <v>119</v>
      </c>
      <c r="Q38">
        <v>-9.65</v>
      </c>
    </row>
    <row r="39" spans="1:18" x14ac:dyDescent="0.25">
      <c r="A39" t="s">
        <v>120</v>
      </c>
      <c r="B39" s="1">
        <v>45349</v>
      </c>
      <c r="C39" s="2">
        <v>0.6600462962962963</v>
      </c>
      <c r="D39" t="s">
        <v>19</v>
      </c>
      <c r="E39" t="s">
        <v>20</v>
      </c>
      <c r="G39" t="s">
        <v>80</v>
      </c>
      <c r="H39">
        <v>-470</v>
      </c>
      <c r="I39" t="s">
        <v>22</v>
      </c>
      <c r="J39">
        <v>-470</v>
      </c>
      <c r="K39" t="s">
        <v>22</v>
      </c>
      <c r="L39" t="s">
        <v>20</v>
      </c>
      <c r="O39" t="s">
        <v>20</v>
      </c>
      <c r="Q39">
        <v>-470</v>
      </c>
    </row>
    <row r="40" spans="1:18" x14ac:dyDescent="0.25">
      <c r="A40" t="s">
        <v>121</v>
      </c>
      <c r="B40" s="1">
        <v>45349</v>
      </c>
      <c r="C40" s="2">
        <v>0.88832175925925927</v>
      </c>
      <c r="D40" t="s">
        <v>19</v>
      </c>
      <c r="E40" t="s">
        <v>122</v>
      </c>
      <c r="G40" t="s">
        <v>21</v>
      </c>
      <c r="H40">
        <v>100</v>
      </c>
      <c r="I40" t="s">
        <v>22</v>
      </c>
      <c r="J40">
        <v>100</v>
      </c>
      <c r="K40" t="s">
        <v>22</v>
      </c>
      <c r="L40" t="s">
        <v>123</v>
      </c>
      <c r="O40" t="s">
        <v>123</v>
      </c>
      <c r="R40">
        <v>100</v>
      </c>
    </row>
    <row r="41" spans="1:18" x14ac:dyDescent="0.25">
      <c r="A41" t="s">
        <v>124</v>
      </c>
      <c r="B41" s="1">
        <v>45350</v>
      </c>
      <c r="C41" s="2">
        <v>0.53743055555555552</v>
      </c>
      <c r="D41" t="s">
        <v>25</v>
      </c>
      <c r="E41" t="s">
        <v>125</v>
      </c>
      <c r="F41" t="s">
        <v>126</v>
      </c>
      <c r="G41" t="s">
        <v>127</v>
      </c>
      <c r="H41">
        <v>-25</v>
      </c>
      <c r="I41" t="s">
        <v>22</v>
      </c>
      <c r="J41">
        <v>-25</v>
      </c>
      <c r="K41" t="s">
        <v>22</v>
      </c>
      <c r="M41" t="s">
        <v>128</v>
      </c>
      <c r="O41" t="s">
        <v>129</v>
      </c>
      <c r="Q41">
        <v>-25</v>
      </c>
    </row>
    <row r="42" spans="1:18" x14ac:dyDescent="0.25">
      <c r="A42" t="s">
        <v>130</v>
      </c>
      <c r="B42" s="1">
        <v>45350</v>
      </c>
      <c r="C42" s="2">
        <v>0.56171296296296302</v>
      </c>
      <c r="D42" t="s">
        <v>25</v>
      </c>
      <c r="E42" t="s">
        <v>26</v>
      </c>
      <c r="F42" t="s">
        <v>27</v>
      </c>
      <c r="G42" t="s">
        <v>28</v>
      </c>
      <c r="H42">
        <v>-3.5</v>
      </c>
      <c r="I42" t="s">
        <v>22</v>
      </c>
      <c r="J42">
        <v>-3.5</v>
      </c>
      <c r="K42" t="s">
        <v>22</v>
      </c>
      <c r="L42" t="s">
        <v>131</v>
      </c>
      <c r="M42" t="s">
        <v>37</v>
      </c>
      <c r="O42" t="s">
        <v>38</v>
      </c>
      <c r="Q42">
        <v>-3.5</v>
      </c>
    </row>
    <row r="43" spans="1:18" x14ac:dyDescent="0.25">
      <c r="A43" t="s">
        <v>132</v>
      </c>
      <c r="B43" s="1">
        <v>45350</v>
      </c>
      <c r="C43" s="2">
        <v>0.70207175925925924</v>
      </c>
      <c r="D43" t="s">
        <v>25</v>
      </c>
      <c r="E43" t="s">
        <v>133</v>
      </c>
      <c r="F43" t="s">
        <v>134</v>
      </c>
      <c r="G43" t="s">
        <v>80</v>
      </c>
      <c r="H43">
        <v>-5.98</v>
      </c>
      <c r="I43" t="s">
        <v>22</v>
      </c>
      <c r="J43">
        <v>-5.98</v>
      </c>
      <c r="K43" t="s">
        <v>22</v>
      </c>
      <c r="M43" t="s">
        <v>135</v>
      </c>
      <c r="O43" t="s">
        <v>136</v>
      </c>
      <c r="Q43">
        <v>-5.98</v>
      </c>
    </row>
    <row r="44" spans="1:18" x14ac:dyDescent="0.25">
      <c r="A44" t="s">
        <v>137</v>
      </c>
      <c r="B44" s="1">
        <v>45350</v>
      </c>
      <c r="C44" s="2">
        <v>0.76567129629629627</v>
      </c>
      <c r="D44" t="s">
        <v>25</v>
      </c>
      <c r="E44" t="s">
        <v>138</v>
      </c>
      <c r="F44" t="s">
        <v>139</v>
      </c>
      <c r="G44" t="s">
        <v>91</v>
      </c>
      <c r="H44">
        <v>-7.2</v>
      </c>
      <c r="I44" t="s">
        <v>22</v>
      </c>
      <c r="J44">
        <v>-7.2</v>
      </c>
      <c r="K44" t="s">
        <v>22</v>
      </c>
      <c r="M44" t="s">
        <v>140</v>
      </c>
      <c r="O44" t="s">
        <v>141</v>
      </c>
      <c r="Q44">
        <v>-7.2</v>
      </c>
    </row>
    <row r="45" spans="1:18" x14ac:dyDescent="0.25">
      <c r="A45" t="s">
        <v>142</v>
      </c>
      <c r="B45" s="1">
        <v>45351</v>
      </c>
      <c r="C45" s="2">
        <v>0.35607638888888887</v>
      </c>
      <c r="D45" t="s">
        <v>25</v>
      </c>
      <c r="E45" t="s">
        <v>51</v>
      </c>
      <c r="F45" t="s">
        <v>52</v>
      </c>
      <c r="G45" t="s">
        <v>28</v>
      </c>
      <c r="H45">
        <v>-27.96</v>
      </c>
      <c r="I45" t="s">
        <v>22</v>
      </c>
      <c r="J45">
        <v>-27.96</v>
      </c>
      <c r="K45" t="s">
        <v>22</v>
      </c>
      <c r="M45" t="s">
        <v>54</v>
      </c>
      <c r="O45" t="s">
        <v>58</v>
      </c>
      <c r="Q45">
        <v>-27.96</v>
      </c>
    </row>
    <row r="46" spans="1:18" x14ac:dyDescent="0.25">
      <c r="A46" t="s">
        <v>143</v>
      </c>
      <c r="B46" s="1">
        <v>45351</v>
      </c>
      <c r="C46" s="2">
        <v>0.3908449074074074</v>
      </c>
      <c r="D46" t="s">
        <v>25</v>
      </c>
      <c r="E46" t="s">
        <v>51</v>
      </c>
      <c r="F46" t="s">
        <v>52</v>
      </c>
      <c r="G46" t="s">
        <v>28</v>
      </c>
      <c r="H46">
        <v>-30.21</v>
      </c>
      <c r="I46" t="s">
        <v>22</v>
      </c>
      <c r="J46">
        <v>-30.21</v>
      </c>
      <c r="K46" t="s">
        <v>22</v>
      </c>
      <c r="M46" t="s">
        <v>54</v>
      </c>
      <c r="O46" t="s">
        <v>84</v>
      </c>
      <c r="Q46">
        <v>-30.21</v>
      </c>
    </row>
    <row r="47" spans="1:18" x14ac:dyDescent="0.25">
      <c r="A47" t="s">
        <v>144</v>
      </c>
      <c r="B47" s="1">
        <v>45351</v>
      </c>
      <c r="C47" s="2">
        <v>0.39086805555555554</v>
      </c>
      <c r="D47" t="s">
        <v>25</v>
      </c>
      <c r="E47" t="s">
        <v>51</v>
      </c>
      <c r="F47" t="s">
        <v>52</v>
      </c>
      <c r="G47" t="s">
        <v>28</v>
      </c>
      <c r="H47">
        <v>27.96</v>
      </c>
      <c r="I47" t="s">
        <v>22</v>
      </c>
      <c r="J47">
        <v>27.96</v>
      </c>
      <c r="K47" t="s">
        <v>22</v>
      </c>
      <c r="M47" t="s">
        <v>54</v>
      </c>
      <c r="O47" t="s">
        <v>58</v>
      </c>
      <c r="R47">
        <v>27.96</v>
      </c>
    </row>
    <row r="48" spans="1:18" x14ac:dyDescent="0.25">
      <c r="A48" t="s">
        <v>145</v>
      </c>
      <c r="B48" s="1">
        <v>45351</v>
      </c>
      <c r="C48" s="2">
        <v>0.53482638888888889</v>
      </c>
      <c r="D48" t="s">
        <v>25</v>
      </c>
      <c r="E48" t="s">
        <v>26</v>
      </c>
      <c r="F48" t="s">
        <v>27</v>
      </c>
      <c r="G48" t="s">
        <v>28</v>
      </c>
      <c r="H48">
        <v>-1.75</v>
      </c>
      <c r="I48" t="s">
        <v>22</v>
      </c>
      <c r="J48">
        <v>-1.75</v>
      </c>
      <c r="K48" t="s">
        <v>22</v>
      </c>
      <c r="L48" t="s">
        <v>146</v>
      </c>
      <c r="M48" t="s">
        <v>37</v>
      </c>
      <c r="O48" t="s">
        <v>38</v>
      </c>
      <c r="Q48">
        <v>-1.75</v>
      </c>
    </row>
    <row r="49" spans="1:18" x14ac:dyDescent="0.25">
      <c r="A49" t="s">
        <v>147</v>
      </c>
      <c r="B49" s="1">
        <v>45351</v>
      </c>
      <c r="C49" s="2">
        <v>0.62326388888888895</v>
      </c>
      <c r="D49" t="s">
        <v>19</v>
      </c>
      <c r="E49" t="s">
        <v>148</v>
      </c>
      <c r="G49" t="s">
        <v>21</v>
      </c>
      <c r="H49">
        <v>100</v>
      </c>
      <c r="I49" t="s">
        <v>22</v>
      </c>
      <c r="J49">
        <v>100</v>
      </c>
      <c r="K49" t="s">
        <v>22</v>
      </c>
      <c r="L49" t="s">
        <v>149</v>
      </c>
      <c r="O49" t="s">
        <v>149</v>
      </c>
      <c r="R49">
        <v>100</v>
      </c>
    </row>
    <row r="50" spans="1:18" x14ac:dyDescent="0.25">
      <c r="A50" t="s">
        <v>150</v>
      </c>
      <c r="B50" s="1">
        <v>45351</v>
      </c>
      <c r="C50" s="2">
        <v>0.77240740740740732</v>
      </c>
      <c r="D50" t="s">
        <v>19</v>
      </c>
      <c r="E50" t="s">
        <v>151</v>
      </c>
      <c r="G50" t="s">
        <v>80</v>
      </c>
      <c r="H50">
        <v>-20</v>
      </c>
      <c r="I50" t="s">
        <v>22</v>
      </c>
      <c r="J50">
        <v>-20</v>
      </c>
      <c r="K50" t="s">
        <v>22</v>
      </c>
      <c r="L50" t="s">
        <v>151</v>
      </c>
      <c r="O50" t="s">
        <v>151</v>
      </c>
      <c r="Q50">
        <v>-20</v>
      </c>
    </row>
    <row r="51" spans="1:18" x14ac:dyDescent="0.25">
      <c r="A51" t="s">
        <v>152</v>
      </c>
      <c r="B51" s="1">
        <v>45352</v>
      </c>
      <c r="C51" s="2">
        <v>0.36664351851851856</v>
      </c>
      <c r="D51" t="s">
        <v>25</v>
      </c>
      <c r="E51" t="s">
        <v>153</v>
      </c>
      <c r="F51" t="s">
        <v>154</v>
      </c>
      <c r="G51" t="s">
        <v>80</v>
      </c>
      <c r="H51">
        <v>-24</v>
      </c>
      <c r="I51" t="s">
        <v>22</v>
      </c>
      <c r="J51">
        <v>-24</v>
      </c>
      <c r="K51" t="s">
        <v>22</v>
      </c>
      <c r="M51" t="s">
        <v>155</v>
      </c>
      <c r="O51" t="s">
        <v>156</v>
      </c>
      <c r="Q51">
        <v>-24</v>
      </c>
    </row>
    <row r="52" spans="1:18" x14ac:dyDescent="0.25">
      <c r="A52" t="s">
        <v>157</v>
      </c>
      <c r="B52" s="1">
        <v>45352</v>
      </c>
      <c r="C52" s="2">
        <v>0.40804398148148152</v>
      </c>
      <c r="D52" t="s">
        <v>25</v>
      </c>
      <c r="E52" t="s">
        <v>109</v>
      </c>
      <c r="F52" t="s">
        <v>110</v>
      </c>
      <c r="G52" t="s">
        <v>91</v>
      </c>
      <c r="H52">
        <v>-2.95</v>
      </c>
      <c r="I52" t="s">
        <v>22</v>
      </c>
      <c r="J52">
        <v>-2.95</v>
      </c>
      <c r="K52" t="s">
        <v>22</v>
      </c>
      <c r="M52" t="s">
        <v>111</v>
      </c>
      <c r="O52" t="s">
        <v>112</v>
      </c>
      <c r="Q52">
        <v>-2.95</v>
      </c>
    </row>
    <row r="53" spans="1:18" x14ac:dyDescent="0.25">
      <c r="A53" t="s">
        <v>158</v>
      </c>
      <c r="B53" s="1">
        <v>45352</v>
      </c>
      <c r="C53" s="2">
        <v>0.56021990740740735</v>
      </c>
      <c r="D53" t="s">
        <v>25</v>
      </c>
      <c r="E53" t="s">
        <v>26</v>
      </c>
      <c r="F53" t="s">
        <v>27</v>
      </c>
      <c r="G53" t="s">
        <v>28</v>
      </c>
      <c r="H53">
        <v>-1.75</v>
      </c>
      <c r="I53" t="s">
        <v>22</v>
      </c>
      <c r="J53">
        <v>-1.75</v>
      </c>
      <c r="K53" t="s">
        <v>22</v>
      </c>
      <c r="L53" t="s">
        <v>159</v>
      </c>
      <c r="M53" t="s">
        <v>37</v>
      </c>
      <c r="O53" t="s">
        <v>38</v>
      </c>
      <c r="Q53">
        <v>-1.75</v>
      </c>
    </row>
    <row r="54" spans="1:18" x14ac:dyDescent="0.25">
      <c r="A54" t="s">
        <v>160</v>
      </c>
      <c r="B54" s="1">
        <v>45352</v>
      </c>
      <c r="C54" s="2">
        <v>0.64033564814814814</v>
      </c>
      <c r="D54" t="s">
        <v>25</v>
      </c>
      <c r="E54" t="s">
        <v>161</v>
      </c>
      <c r="F54" t="s">
        <v>162</v>
      </c>
      <c r="G54" t="s">
        <v>91</v>
      </c>
      <c r="H54">
        <v>-5.68</v>
      </c>
      <c r="I54" t="s">
        <v>22</v>
      </c>
      <c r="J54">
        <v>-5.68</v>
      </c>
      <c r="K54" t="s">
        <v>22</v>
      </c>
      <c r="M54" t="s">
        <v>163</v>
      </c>
      <c r="O54" t="s">
        <v>164</v>
      </c>
      <c r="Q54">
        <v>-5.68</v>
      </c>
    </row>
    <row r="55" spans="1:18" x14ac:dyDescent="0.25">
      <c r="A55" t="s">
        <v>165</v>
      </c>
      <c r="B55" s="1">
        <v>45352</v>
      </c>
      <c r="C55" s="2">
        <v>0.93197916666666669</v>
      </c>
      <c r="D55" t="s">
        <v>19</v>
      </c>
      <c r="E55" t="s">
        <v>166</v>
      </c>
      <c r="G55" t="s">
        <v>80</v>
      </c>
      <c r="H55">
        <v>-200</v>
      </c>
      <c r="I55" t="s">
        <v>22</v>
      </c>
      <c r="J55">
        <v>-200</v>
      </c>
      <c r="K55" t="s">
        <v>22</v>
      </c>
      <c r="L55" t="s">
        <v>167</v>
      </c>
      <c r="O55" t="s">
        <v>167</v>
      </c>
      <c r="Q55">
        <v>-200</v>
      </c>
    </row>
    <row r="56" spans="1:18" x14ac:dyDescent="0.25">
      <c r="A56" t="s">
        <v>168</v>
      </c>
      <c r="B56" s="1">
        <v>45353</v>
      </c>
      <c r="C56" s="2">
        <v>0.54498842592592589</v>
      </c>
      <c r="D56" t="s">
        <v>25</v>
      </c>
      <c r="E56" t="s">
        <v>63</v>
      </c>
      <c r="F56" t="s">
        <v>64</v>
      </c>
      <c r="G56" t="s">
        <v>65</v>
      </c>
      <c r="H56">
        <v>-20</v>
      </c>
      <c r="I56" t="s">
        <v>22</v>
      </c>
      <c r="J56">
        <v>-20</v>
      </c>
      <c r="K56" t="s">
        <v>22</v>
      </c>
      <c r="M56" t="s">
        <v>169</v>
      </c>
      <c r="O56" t="s">
        <v>170</v>
      </c>
      <c r="Q56">
        <v>-20</v>
      </c>
    </row>
    <row r="57" spans="1:18" x14ac:dyDescent="0.25">
      <c r="A57" t="s">
        <v>171</v>
      </c>
      <c r="B57" s="1">
        <v>45353</v>
      </c>
      <c r="C57" s="2">
        <v>0.55686342592592586</v>
      </c>
      <c r="D57" t="s">
        <v>25</v>
      </c>
      <c r="E57" t="s">
        <v>26</v>
      </c>
      <c r="F57" t="s">
        <v>27</v>
      </c>
      <c r="G57" t="s">
        <v>28</v>
      </c>
      <c r="H57">
        <v>-3.5</v>
      </c>
      <c r="I57" t="s">
        <v>22</v>
      </c>
      <c r="J57">
        <v>-3.5</v>
      </c>
      <c r="K57" t="s">
        <v>22</v>
      </c>
      <c r="L57" t="s">
        <v>172</v>
      </c>
      <c r="M57" t="s">
        <v>37</v>
      </c>
      <c r="O57" t="s">
        <v>38</v>
      </c>
      <c r="Q57">
        <v>-3.5</v>
      </c>
    </row>
    <row r="58" spans="1:18" x14ac:dyDescent="0.25">
      <c r="A58" t="s">
        <v>173</v>
      </c>
      <c r="B58" s="1">
        <v>45353</v>
      </c>
      <c r="C58" s="2">
        <v>0.56828703703703709</v>
      </c>
      <c r="D58" t="s">
        <v>25</v>
      </c>
      <c r="E58" t="s">
        <v>109</v>
      </c>
      <c r="F58" t="s">
        <v>110</v>
      </c>
      <c r="G58" t="s">
        <v>91</v>
      </c>
      <c r="H58">
        <v>-5.19</v>
      </c>
      <c r="I58" t="s">
        <v>22</v>
      </c>
      <c r="J58">
        <v>-5.19</v>
      </c>
      <c r="K58" t="s">
        <v>22</v>
      </c>
      <c r="M58" t="s">
        <v>111</v>
      </c>
      <c r="O58" t="s">
        <v>112</v>
      </c>
      <c r="Q58">
        <v>-5.19</v>
      </c>
    </row>
    <row r="59" spans="1:18" x14ac:dyDescent="0.25">
      <c r="A59" t="s">
        <v>174</v>
      </c>
      <c r="B59" s="1">
        <v>45353</v>
      </c>
      <c r="C59" s="2">
        <v>0.59031250000000002</v>
      </c>
      <c r="D59" t="s">
        <v>19</v>
      </c>
      <c r="E59" t="s">
        <v>151</v>
      </c>
      <c r="G59" t="s">
        <v>80</v>
      </c>
      <c r="H59">
        <v>-12.8</v>
      </c>
      <c r="I59" t="s">
        <v>22</v>
      </c>
      <c r="J59">
        <v>-12.8</v>
      </c>
      <c r="K59" t="s">
        <v>22</v>
      </c>
      <c r="L59" t="s">
        <v>151</v>
      </c>
      <c r="O59" t="s">
        <v>151</v>
      </c>
      <c r="Q59">
        <v>-12.8</v>
      </c>
    </row>
    <row r="60" spans="1:18" x14ac:dyDescent="0.25">
      <c r="A60" t="s">
        <v>175</v>
      </c>
      <c r="B60" s="1">
        <v>45353</v>
      </c>
      <c r="C60" s="2">
        <v>0.68106481481481485</v>
      </c>
      <c r="D60" t="s">
        <v>25</v>
      </c>
      <c r="E60" t="s">
        <v>176</v>
      </c>
      <c r="F60" t="s">
        <v>177</v>
      </c>
      <c r="G60" t="s">
        <v>127</v>
      </c>
      <c r="H60">
        <v>-13</v>
      </c>
      <c r="I60" t="s">
        <v>22</v>
      </c>
      <c r="J60">
        <v>-13</v>
      </c>
      <c r="K60" t="s">
        <v>22</v>
      </c>
      <c r="M60" t="s">
        <v>178</v>
      </c>
      <c r="O60" t="s">
        <v>179</v>
      </c>
      <c r="Q60">
        <v>-13</v>
      </c>
    </row>
    <row r="61" spans="1:18" x14ac:dyDescent="0.25">
      <c r="A61" t="s">
        <v>180</v>
      </c>
      <c r="B61" s="1">
        <v>45353</v>
      </c>
      <c r="C61" s="2">
        <v>0.80806712962962957</v>
      </c>
      <c r="D61" t="s">
        <v>25</v>
      </c>
      <c r="E61" t="s">
        <v>109</v>
      </c>
      <c r="F61" t="s">
        <v>110</v>
      </c>
      <c r="G61" t="s">
        <v>91</v>
      </c>
      <c r="H61">
        <v>-3.59</v>
      </c>
      <c r="I61" t="s">
        <v>22</v>
      </c>
      <c r="J61">
        <v>-3.59</v>
      </c>
      <c r="K61" t="s">
        <v>22</v>
      </c>
      <c r="M61" t="s">
        <v>111</v>
      </c>
      <c r="O61" t="s">
        <v>112</v>
      </c>
      <c r="Q61">
        <v>-3.59</v>
      </c>
    </row>
    <row r="62" spans="1:18" x14ac:dyDescent="0.25">
      <c r="A62" t="s">
        <v>181</v>
      </c>
      <c r="B62" s="1">
        <v>45354</v>
      </c>
      <c r="C62" s="2">
        <v>0.12460648148148147</v>
      </c>
      <c r="D62" t="s">
        <v>25</v>
      </c>
      <c r="E62" t="s">
        <v>26</v>
      </c>
      <c r="F62" t="s">
        <v>27</v>
      </c>
      <c r="G62" t="s">
        <v>28</v>
      </c>
      <c r="H62">
        <v>-1.75</v>
      </c>
      <c r="I62" t="s">
        <v>22</v>
      </c>
      <c r="J62">
        <v>-1.75</v>
      </c>
      <c r="K62" t="s">
        <v>22</v>
      </c>
      <c r="L62" t="s">
        <v>182</v>
      </c>
      <c r="M62" t="s">
        <v>30</v>
      </c>
      <c r="O62" t="s">
        <v>31</v>
      </c>
      <c r="Q62">
        <v>-1.75</v>
      </c>
    </row>
    <row r="63" spans="1:18" x14ac:dyDescent="0.25">
      <c r="A63" t="s">
        <v>183</v>
      </c>
      <c r="B63" s="1">
        <v>45356</v>
      </c>
      <c r="C63" s="2">
        <v>0.34947916666666662</v>
      </c>
      <c r="D63" t="s">
        <v>19</v>
      </c>
      <c r="E63" t="s">
        <v>184</v>
      </c>
      <c r="G63" t="s">
        <v>21</v>
      </c>
      <c r="H63">
        <v>100</v>
      </c>
      <c r="I63" t="s">
        <v>22</v>
      </c>
      <c r="J63">
        <v>100</v>
      </c>
      <c r="K63" t="s">
        <v>22</v>
      </c>
      <c r="L63" t="s">
        <v>185</v>
      </c>
      <c r="O63" t="s">
        <v>185</v>
      </c>
      <c r="R63">
        <v>100</v>
      </c>
    </row>
    <row r="64" spans="1:18" x14ac:dyDescent="0.25">
      <c r="A64" t="s">
        <v>186</v>
      </c>
      <c r="B64" s="1">
        <v>45356</v>
      </c>
      <c r="C64" s="2">
        <v>0.34972222222222221</v>
      </c>
      <c r="D64" t="s">
        <v>25</v>
      </c>
      <c r="E64" t="s">
        <v>51</v>
      </c>
      <c r="F64" t="s">
        <v>52</v>
      </c>
      <c r="G64" t="s">
        <v>28</v>
      </c>
      <c r="H64">
        <v>-35.979999999999997</v>
      </c>
      <c r="I64" t="s">
        <v>22</v>
      </c>
      <c r="J64">
        <v>-35.979999999999997</v>
      </c>
      <c r="K64" t="s">
        <v>22</v>
      </c>
      <c r="M64" t="s">
        <v>54</v>
      </c>
      <c r="O64" t="s">
        <v>58</v>
      </c>
      <c r="Q64">
        <v>-35.979999999999997</v>
      </c>
    </row>
    <row r="65" spans="1:18" x14ac:dyDescent="0.25">
      <c r="A65" t="s">
        <v>187</v>
      </c>
      <c r="B65" s="1">
        <v>45356</v>
      </c>
      <c r="C65" s="2">
        <v>0.40145833333333331</v>
      </c>
      <c r="D65" t="s">
        <v>25</v>
      </c>
      <c r="E65" t="s">
        <v>51</v>
      </c>
      <c r="F65" t="s">
        <v>52</v>
      </c>
      <c r="G65" t="s">
        <v>28</v>
      </c>
      <c r="H65">
        <v>-38.799999999999997</v>
      </c>
      <c r="I65" t="s">
        <v>22</v>
      </c>
      <c r="J65">
        <v>-38.799999999999997</v>
      </c>
      <c r="K65" t="s">
        <v>22</v>
      </c>
      <c r="M65" t="s">
        <v>54</v>
      </c>
      <c r="O65" t="s">
        <v>84</v>
      </c>
      <c r="Q65">
        <v>-38.799999999999997</v>
      </c>
    </row>
    <row r="66" spans="1:18" x14ac:dyDescent="0.25">
      <c r="A66" t="s">
        <v>188</v>
      </c>
      <c r="B66" s="1">
        <v>45356</v>
      </c>
      <c r="C66" s="2">
        <v>0.40148148148148149</v>
      </c>
      <c r="D66" t="s">
        <v>25</v>
      </c>
      <c r="E66" t="s">
        <v>51</v>
      </c>
      <c r="F66" t="s">
        <v>52</v>
      </c>
      <c r="G66" t="s">
        <v>28</v>
      </c>
      <c r="H66">
        <v>35.979999999999997</v>
      </c>
      <c r="I66" t="s">
        <v>22</v>
      </c>
      <c r="J66">
        <v>35.979999999999997</v>
      </c>
      <c r="K66" t="s">
        <v>22</v>
      </c>
      <c r="M66" t="s">
        <v>54</v>
      </c>
      <c r="O66" t="s">
        <v>58</v>
      </c>
      <c r="R66">
        <v>35.979999999999997</v>
      </c>
    </row>
    <row r="67" spans="1:18" x14ac:dyDescent="0.25">
      <c r="A67" t="s">
        <v>189</v>
      </c>
      <c r="B67" s="1">
        <v>45356</v>
      </c>
      <c r="C67" s="2">
        <v>0.41157407407407409</v>
      </c>
      <c r="D67" t="s">
        <v>25</v>
      </c>
      <c r="E67" t="s">
        <v>109</v>
      </c>
      <c r="F67" t="s">
        <v>110</v>
      </c>
      <c r="G67" t="s">
        <v>91</v>
      </c>
      <c r="H67">
        <v>-3</v>
      </c>
      <c r="I67" t="s">
        <v>22</v>
      </c>
      <c r="J67">
        <v>-3</v>
      </c>
      <c r="K67" t="s">
        <v>22</v>
      </c>
      <c r="M67" t="s">
        <v>111</v>
      </c>
      <c r="O67" t="s">
        <v>112</v>
      </c>
      <c r="Q67">
        <v>-3</v>
      </c>
    </row>
    <row r="68" spans="1:18" x14ac:dyDescent="0.25">
      <c r="A68" t="s">
        <v>190</v>
      </c>
      <c r="B68" s="1">
        <v>45356</v>
      </c>
      <c r="C68" s="2">
        <v>0.57004629629629633</v>
      </c>
      <c r="D68" t="s">
        <v>25</v>
      </c>
      <c r="E68" t="s">
        <v>26</v>
      </c>
      <c r="F68" t="s">
        <v>27</v>
      </c>
      <c r="G68" t="s">
        <v>28</v>
      </c>
      <c r="H68">
        <v>-1.75</v>
      </c>
      <c r="I68" t="s">
        <v>22</v>
      </c>
      <c r="J68">
        <v>-1.75</v>
      </c>
      <c r="K68" t="s">
        <v>22</v>
      </c>
      <c r="L68" t="s">
        <v>191</v>
      </c>
      <c r="M68" t="s">
        <v>37</v>
      </c>
      <c r="O68" t="s">
        <v>38</v>
      </c>
      <c r="Q68">
        <v>-1.75</v>
      </c>
    </row>
    <row r="69" spans="1:18" x14ac:dyDescent="0.25">
      <c r="A69" t="s">
        <v>192</v>
      </c>
      <c r="B69" s="1">
        <v>45357</v>
      </c>
      <c r="C69" s="2">
        <v>0.46017361111111116</v>
      </c>
      <c r="D69" t="s">
        <v>25</v>
      </c>
      <c r="E69" t="s">
        <v>26</v>
      </c>
      <c r="F69" t="s">
        <v>27</v>
      </c>
      <c r="G69" t="s">
        <v>28</v>
      </c>
      <c r="H69">
        <v>-1.75</v>
      </c>
      <c r="I69" t="s">
        <v>22</v>
      </c>
      <c r="J69">
        <v>-1.75</v>
      </c>
      <c r="K69" t="s">
        <v>22</v>
      </c>
      <c r="L69" t="s">
        <v>193</v>
      </c>
      <c r="M69" t="s">
        <v>37</v>
      </c>
      <c r="O69" t="s">
        <v>38</v>
      </c>
      <c r="Q69">
        <v>-1.75</v>
      </c>
    </row>
    <row r="70" spans="1:18" x14ac:dyDescent="0.25">
      <c r="A70" t="s">
        <v>194</v>
      </c>
      <c r="B70" s="1">
        <v>45357</v>
      </c>
      <c r="C70" s="2">
        <v>0.68785879629629632</v>
      </c>
      <c r="D70" t="s">
        <v>25</v>
      </c>
      <c r="E70" t="s">
        <v>109</v>
      </c>
      <c r="F70" t="s">
        <v>110</v>
      </c>
      <c r="G70" t="s">
        <v>91</v>
      </c>
      <c r="H70">
        <v>-4.3499999999999996</v>
      </c>
      <c r="I70" t="s">
        <v>22</v>
      </c>
      <c r="J70">
        <v>-4.3499999999999996</v>
      </c>
      <c r="K70" t="s">
        <v>22</v>
      </c>
      <c r="M70" t="s">
        <v>111</v>
      </c>
      <c r="O70" t="s">
        <v>112</v>
      </c>
      <c r="Q70">
        <v>-4.3499999999999996</v>
      </c>
    </row>
    <row r="71" spans="1:18" x14ac:dyDescent="0.25">
      <c r="A71" t="s">
        <v>195</v>
      </c>
      <c r="B71" s="1">
        <v>45358</v>
      </c>
      <c r="C71" s="2">
        <v>0.30570601851851853</v>
      </c>
      <c r="D71" t="s">
        <v>19</v>
      </c>
      <c r="E71" t="s">
        <v>151</v>
      </c>
      <c r="G71" t="s">
        <v>80</v>
      </c>
      <c r="H71">
        <v>-20</v>
      </c>
      <c r="I71" t="s">
        <v>22</v>
      </c>
      <c r="J71">
        <v>-20</v>
      </c>
      <c r="K71" t="s">
        <v>22</v>
      </c>
      <c r="L71" t="s">
        <v>151</v>
      </c>
      <c r="O71" t="s">
        <v>151</v>
      </c>
      <c r="Q71">
        <v>-20</v>
      </c>
    </row>
    <row r="72" spans="1:18" x14ac:dyDescent="0.25">
      <c r="A72" t="s">
        <v>196</v>
      </c>
      <c r="B72" s="1">
        <v>45358</v>
      </c>
      <c r="C72" s="2">
        <v>0.59085648148148151</v>
      </c>
      <c r="D72" t="s">
        <v>25</v>
      </c>
      <c r="E72" t="s">
        <v>197</v>
      </c>
      <c r="G72" t="s">
        <v>80</v>
      </c>
      <c r="H72">
        <v>-49.28</v>
      </c>
      <c r="I72" t="s">
        <v>22</v>
      </c>
      <c r="J72">
        <v>-49.28</v>
      </c>
      <c r="K72" t="s">
        <v>22</v>
      </c>
      <c r="M72" t="s">
        <v>198</v>
      </c>
      <c r="O72" t="s">
        <v>199</v>
      </c>
      <c r="Q72">
        <v>-49.28</v>
      </c>
    </row>
    <row r="73" spans="1:18" x14ac:dyDescent="0.25">
      <c r="A73" t="s">
        <v>200</v>
      </c>
      <c r="B73" s="1">
        <v>45358</v>
      </c>
      <c r="C73" s="2">
        <v>0.595636574074074</v>
      </c>
      <c r="D73" t="s">
        <v>19</v>
      </c>
      <c r="E73" t="s">
        <v>201</v>
      </c>
      <c r="G73" t="s">
        <v>21</v>
      </c>
      <c r="H73">
        <v>49.28</v>
      </c>
      <c r="I73" t="s">
        <v>22</v>
      </c>
      <c r="J73">
        <v>49.28</v>
      </c>
      <c r="K73" t="s">
        <v>22</v>
      </c>
      <c r="L73" t="s">
        <v>202</v>
      </c>
      <c r="O73" t="s">
        <v>202</v>
      </c>
      <c r="R73">
        <v>49.28</v>
      </c>
    </row>
    <row r="74" spans="1:18" x14ac:dyDescent="0.25">
      <c r="A74" t="s">
        <v>203</v>
      </c>
      <c r="B74" s="1">
        <v>45358</v>
      </c>
      <c r="C74" s="2">
        <v>0.59966435185185185</v>
      </c>
      <c r="D74" t="s">
        <v>19</v>
      </c>
      <c r="E74" t="s">
        <v>204</v>
      </c>
      <c r="G74" t="s">
        <v>21</v>
      </c>
      <c r="H74">
        <v>500</v>
      </c>
      <c r="I74" t="s">
        <v>22</v>
      </c>
      <c r="J74">
        <v>500</v>
      </c>
      <c r="K74" t="s">
        <v>22</v>
      </c>
      <c r="L74" t="s">
        <v>43</v>
      </c>
      <c r="O74" t="s">
        <v>43</v>
      </c>
      <c r="R74">
        <v>500</v>
      </c>
    </row>
    <row r="75" spans="1:18" x14ac:dyDescent="0.25">
      <c r="A75" t="s">
        <v>205</v>
      </c>
      <c r="B75" s="1">
        <v>45358</v>
      </c>
      <c r="C75" s="2">
        <v>0.63510416666666669</v>
      </c>
      <c r="D75" t="s">
        <v>25</v>
      </c>
      <c r="E75" t="s">
        <v>26</v>
      </c>
      <c r="F75" t="s">
        <v>27</v>
      </c>
      <c r="G75" t="s">
        <v>28</v>
      </c>
      <c r="H75">
        <v>-1.75</v>
      </c>
      <c r="I75" t="s">
        <v>22</v>
      </c>
      <c r="J75">
        <v>-1.75</v>
      </c>
      <c r="K75" t="s">
        <v>22</v>
      </c>
      <c r="L75" t="s">
        <v>206</v>
      </c>
      <c r="M75" t="s">
        <v>37</v>
      </c>
      <c r="O75" t="s">
        <v>38</v>
      </c>
      <c r="Q75">
        <v>-1.75</v>
      </c>
    </row>
    <row r="76" spans="1:18" x14ac:dyDescent="0.25">
      <c r="A76" t="s">
        <v>207</v>
      </c>
      <c r="B76" s="1">
        <v>45358</v>
      </c>
      <c r="C76" s="2">
        <v>0.71641203703703704</v>
      </c>
      <c r="D76" t="s">
        <v>19</v>
      </c>
      <c r="E76" t="s">
        <v>208</v>
      </c>
      <c r="G76" t="s">
        <v>80</v>
      </c>
      <c r="H76">
        <v>-120</v>
      </c>
      <c r="I76" t="s">
        <v>22</v>
      </c>
      <c r="J76">
        <v>-120</v>
      </c>
      <c r="K76" t="s">
        <v>22</v>
      </c>
      <c r="L76" t="s">
        <v>208</v>
      </c>
      <c r="O76" t="s">
        <v>208</v>
      </c>
      <c r="Q76">
        <v>-120</v>
      </c>
    </row>
    <row r="77" spans="1:18" x14ac:dyDescent="0.25">
      <c r="A77" t="s">
        <v>209</v>
      </c>
      <c r="B77" s="1">
        <v>45358</v>
      </c>
      <c r="C77" s="2">
        <v>0.72368055555555555</v>
      </c>
      <c r="D77" t="s">
        <v>19</v>
      </c>
      <c r="E77" t="s">
        <v>210</v>
      </c>
      <c r="G77" t="s">
        <v>21</v>
      </c>
      <c r="H77">
        <v>300</v>
      </c>
      <c r="I77" t="s">
        <v>22</v>
      </c>
      <c r="J77">
        <v>300</v>
      </c>
      <c r="K77" t="s">
        <v>22</v>
      </c>
      <c r="L77" t="s">
        <v>211</v>
      </c>
      <c r="O77" t="s">
        <v>211</v>
      </c>
      <c r="R77">
        <v>300</v>
      </c>
    </row>
    <row r="78" spans="1:18" x14ac:dyDescent="0.25">
      <c r="A78" t="s">
        <v>212</v>
      </c>
      <c r="B78" s="1">
        <v>45359</v>
      </c>
      <c r="C78" s="2">
        <v>0.42343749999999997</v>
      </c>
      <c r="D78" t="s">
        <v>19</v>
      </c>
      <c r="E78" t="s">
        <v>210</v>
      </c>
      <c r="G78" t="s">
        <v>21</v>
      </c>
      <c r="H78">
        <v>100</v>
      </c>
      <c r="I78" t="s">
        <v>22</v>
      </c>
      <c r="J78">
        <v>100</v>
      </c>
      <c r="K78" t="s">
        <v>22</v>
      </c>
      <c r="L78" t="s">
        <v>211</v>
      </c>
      <c r="O78" t="s">
        <v>211</v>
      </c>
      <c r="R78">
        <v>100</v>
      </c>
    </row>
    <row r="79" spans="1:18" x14ac:dyDescent="0.25">
      <c r="A79" t="s">
        <v>213</v>
      </c>
      <c r="B79" s="1">
        <v>45359</v>
      </c>
      <c r="C79" s="2">
        <v>0.53057870370370364</v>
      </c>
      <c r="D79" t="s">
        <v>25</v>
      </c>
      <c r="E79" t="s">
        <v>26</v>
      </c>
      <c r="F79" t="s">
        <v>27</v>
      </c>
      <c r="G79" t="s">
        <v>28</v>
      </c>
      <c r="H79">
        <v>-1.75</v>
      </c>
      <c r="I79" t="s">
        <v>22</v>
      </c>
      <c r="J79">
        <v>-1.75</v>
      </c>
      <c r="K79" t="s">
        <v>22</v>
      </c>
      <c r="L79" t="s">
        <v>214</v>
      </c>
      <c r="M79" t="s">
        <v>37</v>
      </c>
      <c r="O79" t="s">
        <v>38</v>
      </c>
      <c r="Q79">
        <v>-1.75</v>
      </c>
    </row>
    <row r="80" spans="1:18" x14ac:dyDescent="0.25">
      <c r="A80" t="s">
        <v>215</v>
      </c>
      <c r="B80" s="1">
        <v>45359</v>
      </c>
      <c r="C80" s="2">
        <v>0.80057870370370365</v>
      </c>
      <c r="D80" t="s">
        <v>19</v>
      </c>
      <c r="E80" t="s">
        <v>216</v>
      </c>
      <c r="G80" t="s">
        <v>80</v>
      </c>
      <c r="H80">
        <v>-200</v>
      </c>
      <c r="I80" t="s">
        <v>22</v>
      </c>
      <c r="J80">
        <v>-200</v>
      </c>
      <c r="K80" t="s">
        <v>22</v>
      </c>
      <c r="L80" t="s">
        <v>167</v>
      </c>
      <c r="O80" t="s">
        <v>167</v>
      </c>
      <c r="Q80">
        <v>-200</v>
      </c>
    </row>
    <row r="81" spans="1:18" x14ac:dyDescent="0.25">
      <c r="A81" t="s">
        <v>217</v>
      </c>
      <c r="B81" s="1">
        <v>45360</v>
      </c>
      <c r="C81" s="2">
        <v>0.56060185185185185</v>
      </c>
      <c r="D81" t="s">
        <v>25</v>
      </c>
      <c r="E81" t="s">
        <v>26</v>
      </c>
      <c r="F81" t="s">
        <v>27</v>
      </c>
      <c r="G81" t="s">
        <v>28</v>
      </c>
      <c r="H81">
        <v>-1.75</v>
      </c>
      <c r="I81" t="s">
        <v>22</v>
      </c>
      <c r="J81">
        <v>-1.75</v>
      </c>
      <c r="K81" t="s">
        <v>22</v>
      </c>
      <c r="L81" t="s">
        <v>218</v>
      </c>
      <c r="M81" t="s">
        <v>37</v>
      </c>
      <c r="O81" t="s">
        <v>38</v>
      </c>
      <c r="Q81">
        <v>-1.75</v>
      </c>
    </row>
    <row r="82" spans="1:18" x14ac:dyDescent="0.25">
      <c r="A82" t="s">
        <v>219</v>
      </c>
      <c r="B82" s="1">
        <v>45360</v>
      </c>
      <c r="C82" s="2">
        <v>0.58899305555555559</v>
      </c>
      <c r="D82" t="s">
        <v>19</v>
      </c>
      <c r="E82" t="s">
        <v>204</v>
      </c>
      <c r="G82" t="s">
        <v>21</v>
      </c>
      <c r="H82">
        <v>80</v>
      </c>
      <c r="I82" t="s">
        <v>22</v>
      </c>
      <c r="J82">
        <v>80</v>
      </c>
      <c r="K82" t="s">
        <v>22</v>
      </c>
      <c r="L82" t="s">
        <v>220</v>
      </c>
      <c r="O82" t="s">
        <v>220</v>
      </c>
      <c r="R82">
        <v>80</v>
      </c>
    </row>
    <row r="83" spans="1:18" x14ac:dyDescent="0.25">
      <c r="A83" t="s">
        <v>221</v>
      </c>
      <c r="B83" s="1">
        <v>45360</v>
      </c>
      <c r="C83" s="2">
        <v>0.85734953703703709</v>
      </c>
      <c r="D83" t="s">
        <v>25</v>
      </c>
      <c r="E83" t="s">
        <v>138</v>
      </c>
      <c r="F83" t="s">
        <v>139</v>
      </c>
      <c r="G83" t="s">
        <v>91</v>
      </c>
      <c r="H83">
        <v>-3</v>
      </c>
      <c r="I83" t="s">
        <v>22</v>
      </c>
      <c r="J83">
        <v>-3</v>
      </c>
      <c r="K83" t="s">
        <v>22</v>
      </c>
      <c r="M83" t="s">
        <v>140</v>
      </c>
      <c r="O83" t="s">
        <v>141</v>
      </c>
      <c r="Q83">
        <v>-3</v>
      </c>
    </row>
    <row r="84" spans="1:18" x14ac:dyDescent="0.25">
      <c r="A84" t="s">
        <v>222</v>
      </c>
      <c r="B84" s="1">
        <v>45361</v>
      </c>
      <c r="C84" s="2">
        <v>0.38466435185185183</v>
      </c>
      <c r="D84" t="s">
        <v>25</v>
      </c>
      <c r="E84" t="s">
        <v>51</v>
      </c>
      <c r="F84" t="s">
        <v>52</v>
      </c>
      <c r="G84" t="s">
        <v>28</v>
      </c>
      <c r="H84">
        <v>-6.99</v>
      </c>
      <c r="I84" t="s">
        <v>22</v>
      </c>
      <c r="J84">
        <v>-6.99</v>
      </c>
      <c r="K84" t="s">
        <v>22</v>
      </c>
      <c r="M84" t="s">
        <v>54</v>
      </c>
      <c r="O84" t="s">
        <v>58</v>
      </c>
      <c r="Q84">
        <v>-6.99</v>
      </c>
    </row>
    <row r="85" spans="1:18" x14ac:dyDescent="0.25">
      <c r="A85" t="s">
        <v>223</v>
      </c>
      <c r="B85" s="1">
        <v>45361</v>
      </c>
      <c r="C85" s="2">
        <v>0.39832175925925922</v>
      </c>
      <c r="D85" t="s">
        <v>25</v>
      </c>
      <c r="E85" t="s">
        <v>51</v>
      </c>
      <c r="F85" t="s">
        <v>52</v>
      </c>
      <c r="G85" t="s">
        <v>28</v>
      </c>
      <c r="H85">
        <v>0.15</v>
      </c>
      <c r="I85" t="s">
        <v>22</v>
      </c>
      <c r="J85">
        <v>0.15</v>
      </c>
      <c r="K85" t="s">
        <v>22</v>
      </c>
      <c r="M85" t="s">
        <v>54</v>
      </c>
      <c r="O85" t="s">
        <v>58</v>
      </c>
      <c r="R85">
        <v>0.15</v>
      </c>
    </row>
    <row r="86" spans="1:18" x14ac:dyDescent="0.25">
      <c r="A86" t="s">
        <v>224</v>
      </c>
      <c r="B86" s="1">
        <v>45361</v>
      </c>
      <c r="C86" s="2">
        <v>0.40435185185185185</v>
      </c>
      <c r="D86" t="s">
        <v>25</v>
      </c>
      <c r="E86" t="s">
        <v>51</v>
      </c>
      <c r="F86" t="s">
        <v>52</v>
      </c>
      <c r="G86" t="s">
        <v>28</v>
      </c>
      <c r="H86">
        <v>-6.95</v>
      </c>
      <c r="I86" t="s">
        <v>22</v>
      </c>
      <c r="J86">
        <v>-6.95</v>
      </c>
      <c r="K86" t="s">
        <v>22</v>
      </c>
      <c r="M86" t="s">
        <v>54</v>
      </c>
      <c r="O86" t="s">
        <v>58</v>
      </c>
      <c r="Q86">
        <v>-6.95</v>
      </c>
    </row>
    <row r="87" spans="1:18" x14ac:dyDescent="0.25">
      <c r="A87" t="s">
        <v>225</v>
      </c>
      <c r="B87" s="1">
        <v>45361</v>
      </c>
      <c r="C87" s="2">
        <v>0.40729166666666666</v>
      </c>
      <c r="D87" t="s">
        <v>25</v>
      </c>
      <c r="E87" t="s">
        <v>51</v>
      </c>
      <c r="F87" t="s">
        <v>52</v>
      </c>
      <c r="G87" t="s">
        <v>28</v>
      </c>
      <c r="H87">
        <v>6.95</v>
      </c>
      <c r="I87" t="s">
        <v>22</v>
      </c>
      <c r="J87">
        <v>6.95</v>
      </c>
      <c r="K87" t="s">
        <v>22</v>
      </c>
      <c r="M87" t="s">
        <v>54</v>
      </c>
      <c r="O87" t="s">
        <v>58</v>
      </c>
      <c r="R87">
        <v>6.95</v>
      </c>
    </row>
    <row r="88" spans="1:18" x14ac:dyDescent="0.25">
      <c r="A88" t="s">
        <v>226</v>
      </c>
      <c r="B88" s="1">
        <v>45361</v>
      </c>
      <c r="C88" s="2">
        <v>0.66840277777777779</v>
      </c>
      <c r="D88" t="s">
        <v>25</v>
      </c>
      <c r="E88" t="s">
        <v>26</v>
      </c>
      <c r="F88" t="s">
        <v>27</v>
      </c>
      <c r="G88" t="s">
        <v>28</v>
      </c>
      <c r="H88">
        <v>-1.75</v>
      </c>
      <c r="I88" t="s">
        <v>22</v>
      </c>
      <c r="J88">
        <v>-1.75</v>
      </c>
      <c r="K88" t="s">
        <v>22</v>
      </c>
      <c r="L88" t="s">
        <v>227</v>
      </c>
      <c r="M88" t="s">
        <v>37</v>
      </c>
      <c r="O88" t="s">
        <v>38</v>
      </c>
      <c r="Q88">
        <v>-1.75</v>
      </c>
    </row>
    <row r="89" spans="1:18" x14ac:dyDescent="0.25">
      <c r="A89" t="s">
        <v>228</v>
      </c>
      <c r="B89" s="1">
        <v>45363</v>
      </c>
      <c r="C89" s="2">
        <v>0.4967361111111111</v>
      </c>
      <c r="D89" t="s">
        <v>25</v>
      </c>
      <c r="E89" t="s">
        <v>26</v>
      </c>
      <c r="F89" t="s">
        <v>27</v>
      </c>
      <c r="G89" t="s">
        <v>28</v>
      </c>
      <c r="H89">
        <v>-3.5</v>
      </c>
      <c r="I89" t="s">
        <v>22</v>
      </c>
      <c r="J89">
        <v>-3.5</v>
      </c>
      <c r="K89" t="s">
        <v>22</v>
      </c>
      <c r="L89" t="s">
        <v>229</v>
      </c>
      <c r="M89" t="s">
        <v>37</v>
      </c>
      <c r="O89" t="s">
        <v>38</v>
      </c>
      <c r="Q89">
        <v>-3.5</v>
      </c>
    </row>
    <row r="90" spans="1:18" x14ac:dyDescent="0.25">
      <c r="A90" t="s">
        <v>230</v>
      </c>
      <c r="B90" s="1">
        <v>45364</v>
      </c>
      <c r="C90" s="2">
        <v>0.59372685185185181</v>
      </c>
      <c r="D90" t="s">
        <v>25</v>
      </c>
      <c r="E90" t="s">
        <v>231</v>
      </c>
      <c r="F90" t="s">
        <v>232</v>
      </c>
      <c r="G90" t="s">
        <v>127</v>
      </c>
      <c r="H90">
        <v>-42.79</v>
      </c>
      <c r="I90" t="s">
        <v>22</v>
      </c>
      <c r="J90">
        <v>-42.79</v>
      </c>
      <c r="K90" t="s">
        <v>22</v>
      </c>
      <c r="M90" t="s">
        <v>233</v>
      </c>
      <c r="O90" t="s">
        <v>234</v>
      </c>
      <c r="Q90">
        <v>-42.79</v>
      </c>
    </row>
    <row r="91" spans="1:18" x14ac:dyDescent="0.25">
      <c r="A91" t="s">
        <v>235</v>
      </c>
      <c r="B91" s="1">
        <v>45365</v>
      </c>
      <c r="C91" s="2">
        <v>0.37562500000000004</v>
      </c>
      <c r="D91" t="s">
        <v>19</v>
      </c>
      <c r="E91" t="s">
        <v>236</v>
      </c>
      <c r="G91" t="s">
        <v>21</v>
      </c>
      <c r="H91">
        <v>620</v>
      </c>
      <c r="I91" t="s">
        <v>22</v>
      </c>
      <c r="J91">
        <v>620</v>
      </c>
      <c r="K91" t="s">
        <v>22</v>
      </c>
      <c r="L91" t="s">
        <v>236</v>
      </c>
      <c r="O91" t="s">
        <v>236</v>
      </c>
      <c r="R91">
        <v>620</v>
      </c>
    </row>
    <row r="92" spans="1:18" x14ac:dyDescent="0.25">
      <c r="A92" t="s">
        <v>237</v>
      </c>
      <c r="B92" s="1">
        <v>45365</v>
      </c>
      <c r="C92" s="2">
        <v>0.60368055555555555</v>
      </c>
      <c r="D92" t="s">
        <v>19</v>
      </c>
      <c r="E92" t="s">
        <v>238</v>
      </c>
      <c r="G92" t="s">
        <v>80</v>
      </c>
      <c r="H92">
        <v>-350</v>
      </c>
      <c r="I92" t="s">
        <v>22</v>
      </c>
      <c r="J92">
        <v>-350</v>
      </c>
      <c r="K92" t="s">
        <v>22</v>
      </c>
      <c r="L92" t="s">
        <v>239</v>
      </c>
      <c r="O92" t="s">
        <v>239</v>
      </c>
      <c r="Q92">
        <v>-350</v>
      </c>
    </row>
    <row r="93" spans="1:18" x14ac:dyDescent="0.25">
      <c r="A93" t="s">
        <v>240</v>
      </c>
      <c r="B93" s="1">
        <v>45365</v>
      </c>
      <c r="C93" s="2">
        <v>0.71925925925925915</v>
      </c>
      <c r="D93" t="s">
        <v>25</v>
      </c>
      <c r="E93" t="s">
        <v>176</v>
      </c>
      <c r="F93" t="s">
        <v>177</v>
      </c>
      <c r="G93" t="s">
        <v>127</v>
      </c>
      <c r="H93">
        <v>-12</v>
      </c>
      <c r="I93" t="s">
        <v>22</v>
      </c>
      <c r="J93">
        <v>-12</v>
      </c>
      <c r="K93" t="s">
        <v>22</v>
      </c>
      <c r="M93" t="s">
        <v>178</v>
      </c>
      <c r="O93" t="s">
        <v>179</v>
      </c>
      <c r="Q93">
        <v>-12</v>
      </c>
    </row>
    <row r="94" spans="1:18" x14ac:dyDescent="0.25">
      <c r="A94" t="s">
        <v>241</v>
      </c>
      <c r="B94" s="1">
        <v>45365</v>
      </c>
      <c r="C94" s="2">
        <v>0.77777777777777779</v>
      </c>
      <c r="D94" t="s">
        <v>25</v>
      </c>
      <c r="E94" t="s">
        <v>242</v>
      </c>
      <c r="F94" t="s">
        <v>243</v>
      </c>
      <c r="G94" t="s">
        <v>91</v>
      </c>
      <c r="H94">
        <v>-11</v>
      </c>
      <c r="I94" t="s">
        <v>22</v>
      </c>
      <c r="J94">
        <v>-11</v>
      </c>
      <c r="K94" t="s">
        <v>22</v>
      </c>
      <c r="M94" t="s">
        <v>244</v>
      </c>
      <c r="O94" t="s">
        <v>245</v>
      </c>
      <c r="Q94">
        <v>-11</v>
      </c>
    </row>
    <row r="95" spans="1:18" x14ac:dyDescent="0.25">
      <c r="A95" t="s">
        <v>246</v>
      </c>
      <c r="B95" s="1">
        <v>45366</v>
      </c>
      <c r="C95" s="2">
        <v>0.13984953703703704</v>
      </c>
      <c r="D95" t="s">
        <v>25</v>
      </c>
      <c r="E95" t="s">
        <v>26</v>
      </c>
      <c r="F95" t="s">
        <v>27</v>
      </c>
      <c r="G95" t="s">
        <v>28</v>
      </c>
      <c r="H95">
        <v>-5.25</v>
      </c>
      <c r="I95" t="s">
        <v>22</v>
      </c>
      <c r="J95">
        <v>-5.25</v>
      </c>
      <c r="K95" t="s">
        <v>22</v>
      </c>
      <c r="L95" t="s">
        <v>247</v>
      </c>
      <c r="M95" t="s">
        <v>30</v>
      </c>
      <c r="O95" t="s">
        <v>31</v>
      </c>
      <c r="Q95">
        <v>-5.25</v>
      </c>
    </row>
    <row r="96" spans="1:18" x14ac:dyDescent="0.25">
      <c r="A96" t="s">
        <v>248</v>
      </c>
      <c r="B96" s="1">
        <v>45366</v>
      </c>
      <c r="C96" s="2">
        <v>0.29116898148148146</v>
      </c>
      <c r="D96" t="s">
        <v>19</v>
      </c>
      <c r="E96" t="s">
        <v>151</v>
      </c>
      <c r="G96" t="s">
        <v>80</v>
      </c>
      <c r="H96">
        <v>-20</v>
      </c>
      <c r="I96" t="s">
        <v>22</v>
      </c>
      <c r="J96">
        <v>-20</v>
      </c>
      <c r="K96" t="s">
        <v>22</v>
      </c>
      <c r="L96" t="s">
        <v>151</v>
      </c>
      <c r="O96" t="s">
        <v>151</v>
      </c>
      <c r="Q96">
        <v>-20</v>
      </c>
    </row>
    <row r="97" spans="1:18" x14ac:dyDescent="0.25">
      <c r="A97" t="s">
        <v>249</v>
      </c>
      <c r="B97" s="1">
        <v>45366</v>
      </c>
      <c r="C97" s="2">
        <v>0.39719907407407407</v>
      </c>
      <c r="D97" t="s">
        <v>19</v>
      </c>
      <c r="E97" t="s">
        <v>250</v>
      </c>
      <c r="G97" t="s">
        <v>21</v>
      </c>
      <c r="H97">
        <v>136</v>
      </c>
      <c r="I97" t="s">
        <v>22</v>
      </c>
      <c r="J97">
        <v>136</v>
      </c>
      <c r="K97" t="s">
        <v>22</v>
      </c>
      <c r="L97" t="s">
        <v>251</v>
      </c>
      <c r="O97" t="s">
        <v>251</v>
      </c>
      <c r="R97">
        <v>136</v>
      </c>
    </row>
    <row r="98" spans="1:18" x14ac:dyDescent="0.25">
      <c r="A98" t="s">
        <v>252</v>
      </c>
      <c r="B98" s="1">
        <v>45367</v>
      </c>
      <c r="C98" s="2">
        <v>0.5667592592592593</v>
      </c>
      <c r="D98" t="s">
        <v>19</v>
      </c>
      <c r="E98" t="s">
        <v>253</v>
      </c>
      <c r="G98" t="s">
        <v>80</v>
      </c>
      <c r="H98">
        <v>-40</v>
      </c>
      <c r="I98" t="s">
        <v>22</v>
      </c>
      <c r="J98">
        <v>-40</v>
      </c>
      <c r="K98" t="s">
        <v>22</v>
      </c>
      <c r="L98" t="s">
        <v>253</v>
      </c>
      <c r="O98" t="s">
        <v>253</v>
      </c>
      <c r="Q98">
        <v>-40</v>
      </c>
    </row>
    <row r="99" spans="1:18" x14ac:dyDescent="0.25">
      <c r="A99" t="s">
        <v>254</v>
      </c>
      <c r="B99" s="1">
        <v>45368</v>
      </c>
      <c r="C99" s="2">
        <v>0.56582175925925926</v>
      </c>
      <c r="D99" t="s">
        <v>19</v>
      </c>
      <c r="E99" t="s">
        <v>255</v>
      </c>
      <c r="G99" t="s">
        <v>80</v>
      </c>
      <c r="H99">
        <v>-980</v>
      </c>
      <c r="I99" t="s">
        <v>22</v>
      </c>
      <c r="J99">
        <v>-980</v>
      </c>
      <c r="K99" t="s">
        <v>22</v>
      </c>
      <c r="L99" t="s">
        <v>255</v>
      </c>
      <c r="O99" t="s">
        <v>255</v>
      </c>
      <c r="Q99">
        <v>-980</v>
      </c>
    </row>
    <row r="100" spans="1:18" x14ac:dyDescent="0.25">
      <c r="A100" t="s">
        <v>256</v>
      </c>
      <c r="B100" s="1">
        <v>45370</v>
      </c>
      <c r="C100" s="2">
        <v>0.95655092592592583</v>
      </c>
      <c r="D100" t="s">
        <v>19</v>
      </c>
      <c r="E100" t="s">
        <v>236</v>
      </c>
      <c r="G100" t="s">
        <v>21</v>
      </c>
      <c r="H100">
        <v>500</v>
      </c>
      <c r="I100" t="s">
        <v>22</v>
      </c>
      <c r="J100">
        <v>500</v>
      </c>
      <c r="K100" t="s">
        <v>22</v>
      </c>
      <c r="L100" t="s">
        <v>257</v>
      </c>
      <c r="O100" t="s">
        <v>257</v>
      </c>
      <c r="R100">
        <v>500</v>
      </c>
    </row>
    <row r="101" spans="1:18" x14ac:dyDescent="0.25">
      <c r="A101" t="s">
        <v>258</v>
      </c>
      <c r="B101" s="1">
        <v>45370</v>
      </c>
      <c r="C101" s="2">
        <v>0.97641203703703694</v>
      </c>
      <c r="D101" t="s">
        <v>25</v>
      </c>
      <c r="E101" t="s">
        <v>51</v>
      </c>
      <c r="F101" t="s">
        <v>52</v>
      </c>
      <c r="G101" t="s">
        <v>28</v>
      </c>
      <c r="H101">
        <v>-5.98</v>
      </c>
      <c r="I101" t="s">
        <v>22</v>
      </c>
      <c r="J101">
        <v>-5.98</v>
      </c>
      <c r="K101" t="s">
        <v>22</v>
      </c>
      <c r="M101" t="s">
        <v>54</v>
      </c>
      <c r="O101" t="s">
        <v>58</v>
      </c>
      <c r="Q101">
        <v>-5.98</v>
      </c>
    </row>
    <row r="102" spans="1:18" x14ac:dyDescent="0.25">
      <c r="A102" t="s">
        <v>259</v>
      </c>
      <c r="B102" s="1">
        <v>45370</v>
      </c>
      <c r="C102" s="2">
        <v>0.9792939814814815</v>
      </c>
      <c r="D102" t="s">
        <v>19</v>
      </c>
      <c r="E102" t="s">
        <v>260</v>
      </c>
      <c r="G102" t="s">
        <v>80</v>
      </c>
      <c r="H102">
        <v>-150</v>
      </c>
      <c r="I102" t="s">
        <v>22</v>
      </c>
      <c r="J102">
        <v>-150</v>
      </c>
      <c r="K102" t="s">
        <v>22</v>
      </c>
      <c r="L102" t="s">
        <v>260</v>
      </c>
      <c r="O102" t="s">
        <v>260</v>
      </c>
      <c r="Q102">
        <v>-150</v>
      </c>
    </row>
    <row r="103" spans="1:18" x14ac:dyDescent="0.25">
      <c r="A103" t="s">
        <v>261</v>
      </c>
      <c r="B103" s="1">
        <v>45370</v>
      </c>
      <c r="C103" s="2">
        <v>0.98103009259259266</v>
      </c>
      <c r="D103" t="s">
        <v>19</v>
      </c>
      <c r="E103" t="s">
        <v>262</v>
      </c>
      <c r="G103" t="s">
        <v>80</v>
      </c>
      <c r="H103">
        <v>-300</v>
      </c>
      <c r="I103" t="s">
        <v>22</v>
      </c>
      <c r="J103">
        <v>-300</v>
      </c>
      <c r="K103" t="s">
        <v>22</v>
      </c>
      <c r="L103" t="s">
        <v>262</v>
      </c>
      <c r="O103" t="s">
        <v>262</v>
      </c>
      <c r="Q103">
        <v>-300</v>
      </c>
    </row>
    <row r="104" spans="1:18" x14ac:dyDescent="0.25">
      <c r="A104" t="s">
        <v>263</v>
      </c>
      <c r="B104" s="1">
        <v>45372</v>
      </c>
      <c r="C104" s="2">
        <v>0.15645833333333334</v>
      </c>
      <c r="D104" t="s">
        <v>25</v>
      </c>
      <c r="E104" t="s">
        <v>51</v>
      </c>
      <c r="F104" t="s">
        <v>52</v>
      </c>
      <c r="G104" t="s">
        <v>28</v>
      </c>
      <c r="H104">
        <v>-6.93</v>
      </c>
      <c r="I104" t="s">
        <v>22</v>
      </c>
      <c r="J104">
        <v>-6.93</v>
      </c>
      <c r="K104" t="s">
        <v>22</v>
      </c>
      <c r="M104" t="s">
        <v>54</v>
      </c>
      <c r="O104" t="s">
        <v>58</v>
      </c>
      <c r="Q104">
        <v>-6.93</v>
      </c>
    </row>
    <row r="105" spans="1:18" x14ac:dyDescent="0.25">
      <c r="A105" t="s">
        <v>264</v>
      </c>
      <c r="B105" s="1">
        <v>45372</v>
      </c>
      <c r="C105" s="2">
        <v>0.17328703703703704</v>
      </c>
      <c r="D105" t="s">
        <v>25</v>
      </c>
      <c r="E105" t="s">
        <v>51</v>
      </c>
      <c r="F105" t="s">
        <v>52</v>
      </c>
      <c r="G105" t="s">
        <v>28</v>
      </c>
      <c r="H105">
        <v>-8.2100000000000009</v>
      </c>
      <c r="I105" t="s">
        <v>22</v>
      </c>
      <c r="J105">
        <v>-8.2100000000000009</v>
      </c>
      <c r="K105" t="s">
        <v>22</v>
      </c>
      <c r="M105" t="s">
        <v>54</v>
      </c>
      <c r="O105" t="s">
        <v>84</v>
      </c>
      <c r="Q105">
        <v>-8.2100000000000009</v>
      </c>
    </row>
    <row r="106" spans="1:18" x14ac:dyDescent="0.25">
      <c r="A106" t="s">
        <v>265</v>
      </c>
      <c r="B106" s="1">
        <v>45372</v>
      </c>
      <c r="C106" s="2">
        <v>0.17331018518518518</v>
      </c>
      <c r="D106" t="s">
        <v>25</v>
      </c>
      <c r="E106" t="s">
        <v>51</v>
      </c>
      <c r="F106" t="s">
        <v>52</v>
      </c>
      <c r="G106" t="s">
        <v>28</v>
      </c>
      <c r="H106">
        <v>6.93</v>
      </c>
      <c r="I106" t="s">
        <v>22</v>
      </c>
      <c r="J106">
        <v>6.93</v>
      </c>
      <c r="K106" t="s">
        <v>22</v>
      </c>
      <c r="M106" t="s">
        <v>54</v>
      </c>
      <c r="O106" t="s">
        <v>58</v>
      </c>
      <c r="R106">
        <v>6.93</v>
      </c>
    </row>
    <row r="107" spans="1:18" x14ac:dyDescent="0.25">
      <c r="A107" t="s">
        <v>266</v>
      </c>
      <c r="B107" s="1">
        <v>45373</v>
      </c>
      <c r="C107" s="2">
        <v>0.52223379629629629</v>
      </c>
      <c r="D107" t="s">
        <v>19</v>
      </c>
      <c r="E107" t="s">
        <v>148</v>
      </c>
      <c r="G107" t="s">
        <v>21</v>
      </c>
      <c r="H107">
        <v>100</v>
      </c>
      <c r="I107" t="s">
        <v>22</v>
      </c>
      <c r="J107">
        <v>100</v>
      </c>
      <c r="K107" t="s">
        <v>22</v>
      </c>
      <c r="L107" t="s">
        <v>149</v>
      </c>
      <c r="O107" t="s">
        <v>149</v>
      </c>
      <c r="R107">
        <v>100</v>
      </c>
    </row>
    <row r="108" spans="1:18" x14ac:dyDescent="0.25">
      <c r="A108" t="s">
        <v>267</v>
      </c>
      <c r="B108" s="1">
        <v>45373</v>
      </c>
      <c r="C108" s="2">
        <v>0.5244212962962963</v>
      </c>
      <c r="D108" t="s">
        <v>25</v>
      </c>
      <c r="E108" t="s">
        <v>231</v>
      </c>
      <c r="F108" t="s">
        <v>232</v>
      </c>
      <c r="G108" t="s">
        <v>127</v>
      </c>
      <c r="H108">
        <v>-7.68</v>
      </c>
      <c r="I108" t="s">
        <v>22</v>
      </c>
      <c r="J108">
        <v>-7.68</v>
      </c>
      <c r="K108" t="s">
        <v>22</v>
      </c>
      <c r="M108" t="s">
        <v>233</v>
      </c>
      <c r="O108" t="s">
        <v>234</v>
      </c>
      <c r="Q108">
        <v>-7.68</v>
      </c>
    </row>
    <row r="109" spans="1:18" x14ac:dyDescent="0.25">
      <c r="A109" t="s">
        <v>268</v>
      </c>
      <c r="B109" s="1">
        <v>45373</v>
      </c>
      <c r="C109" s="2">
        <v>0.53324074074074079</v>
      </c>
      <c r="D109" t="s">
        <v>19</v>
      </c>
      <c r="E109" t="s">
        <v>236</v>
      </c>
      <c r="G109" t="s">
        <v>21</v>
      </c>
      <c r="H109">
        <v>500</v>
      </c>
      <c r="I109" t="s">
        <v>22</v>
      </c>
      <c r="J109">
        <v>500</v>
      </c>
      <c r="K109" t="s">
        <v>22</v>
      </c>
      <c r="L109" t="s">
        <v>257</v>
      </c>
      <c r="O109" t="s">
        <v>257</v>
      </c>
      <c r="R109">
        <v>500</v>
      </c>
    </row>
    <row r="110" spans="1:18" x14ac:dyDescent="0.25">
      <c r="A110" t="s">
        <v>269</v>
      </c>
      <c r="B110" s="1">
        <v>45373</v>
      </c>
      <c r="C110" s="2">
        <v>0.9156481481481481</v>
      </c>
      <c r="D110" t="s">
        <v>25</v>
      </c>
      <c r="E110" t="s">
        <v>51</v>
      </c>
      <c r="F110" t="s">
        <v>52</v>
      </c>
      <c r="G110" t="s">
        <v>28</v>
      </c>
      <c r="H110">
        <v>-6.94</v>
      </c>
      <c r="I110" t="s">
        <v>22</v>
      </c>
      <c r="J110">
        <v>-6.94</v>
      </c>
      <c r="K110" t="s">
        <v>22</v>
      </c>
      <c r="M110" t="s">
        <v>54</v>
      </c>
      <c r="O110" t="s">
        <v>58</v>
      </c>
      <c r="Q110">
        <v>-6.94</v>
      </c>
    </row>
    <row r="111" spans="1:18" x14ac:dyDescent="0.25">
      <c r="A111" t="s">
        <v>270</v>
      </c>
      <c r="B111" s="1">
        <v>45374</v>
      </c>
      <c r="C111" s="2">
        <v>0.60598379629629628</v>
      </c>
      <c r="D111" t="s">
        <v>19</v>
      </c>
      <c r="E111" t="s">
        <v>271</v>
      </c>
      <c r="G111" t="s">
        <v>21</v>
      </c>
      <c r="H111">
        <v>1200</v>
      </c>
      <c r="I111" t="s">
        <v>22</v>
      </c>
      <c r="J111">
        <v>1200</v>
      </c>
      <c r="K111" t="s">
        <v>22</v>
      </c>
      <c r="L111" t="s">
        <v>272</v>
      </c>
      <c r="O111" t="s">
        <v>272</v>
      </c>
      <c r="R111">
        <v>1200</v>
      </c>
    </row>
    <row r="112" spans="1:18" x14ac:dyDescent="0.25">
      <c r="A112" t="s">
        <v>273</v>
      </c>
      <c r="B112" s="1">
        <v>45375</v>
      </c>
      <c r="C112" s="2">
        <v>0.40710648148148149</v>
      </c>
      <c r="D112" t="s">
        <v>19</v>
      </c>
      <c r="E112" t="s">
        <v>274</v>
      </c>
      <c r="G112" t="s">
        <v>21</v>
      </c>
      <c r="H112">
        <v>140</v>
      </c>
      <c r="I112" t="s">
        <v>22</v>
      </c>
      <c r="J112">
        <v>140</v>
      </c>
      <c r="K112" t="s">
        <v>22</v>
      </c>
      <c r="L112" t="s">
        <v>43</v>
      </c>
      <c r="O112" t="s">
        <v>43</v>
      </c>
      <c r="R112">
        <v>140</v>
      </c>
    </row>
    <row r="113" spans="1:18" x14ac:dyDescent="0.25">
      <c r="A113" t="s">
        <v>275</v>
      </c>
      <c r="B113" s="1">
        <v>45375</v>
      </c>
      <c r="C113" s="2">
        <v>0.4085300925925926</v>
      </c>
      <c r="D113" t="s">
        <v>19</v>
      </c>
      <c r="E113" t="s">
        <v>276</v>
      </c>
      <c r="G113" t="s">
        <v>21</v>
      </c>
      <c r="H113">
        <v>320</v>
      </c>
      <c r="I113" t="s">
        <v>22</v>
      </c>
      <c r="J113">
        <v>320</v>
      </c>
      <c r="K113" t="s">
        <v>22</v>
      </c>
      <c r="L113" t="s">
        <v>43</v>
      </c>
      <c r="O113" t="s">
        <v>43</v>
      </c>
      <c r="R113">
        <v>320</v>
      </c>
    </row>
    <row r="114" spans="1:18" x14ac:dyDescent="0.25">
      <c r="A114" t="s">
        <v>277</v>
      </c>
      <c r="B114" s="1">
        <v>45376</v>
      </c>
      <c r="C114" s="2">
        <v>0.29717592592592595</v>
      </c>
      <c r="D114" t="s">
        <v>19</v>
      </c>
      <c r="E114" t="s">
        <v>278</v>
      </c>
      <c r="G114" t="s">
        <v>80</v>
      </c>
      <c r="H114">
        <v>-50</v>
      </c>
      <c r="I114" t="s">
        <v>22</v>
      </c>
      <c r="J114">
        <v>-50</v>
      </c>
      <c r="K114" t="s">
        <v>22</v>
      </c>
      <c r="L114" t="s">
        <v>278</v>
      </c>
      <c r="O114" t="s">
        <v>278</v>
      </c>
      <c r="Q114">
        <v>-50</v>
      </c>
    </row>
    <row r="115" spans="1:18" x14ac:dyDescent="0.25">
      <c r="A115" t="s">
        <v>279</v>
      </c>
      <c r="B115" s="1">
        <v>45376</v>
      </c>
      <c r="C115" s="2">
        <v>0.6806712962962963</v>
      </c>
      <c r="D115" t="s">
        <v>25</v>
      </c>
      <c r="E115" t="s">
        <v>63</v>
      </c>
      <c r="F115" t="s">
        <v>64</v>
      </c>
      <c r="G115" t="s">
        <v>65</v>
      </c>
      <c r="H115">
        <v>-250</v>
      </c>
      <c r="I115" t="s">
        <v>22</v>
      </c>
      <c r="J115">
        <v>-250</v>
      </c>
      <c r="K115" t="s">
        <v>22</v>
      </c>
      <c r="M115" t="s">
        <v>70</v>
      </c>
      <c r="O115" t="s">
        <v>71</v>
      </c>
      <c r="Q115">
        <v>-250</v>
      </c>
    </row>
    <row r="116" spans="1:18" x14ac:dyDescent="0.25">
      <c r="A116" t="s">
        <v>280</v>
      </c>
      <c r="B116" s="1">
        <v>45377</v>
      </c>
      <c r="C116" s="2">
        <v>0.33834490740740741</v>
      </c>
      <c r="D116" t="s">
        <v>19</v>
      </c>
      <c r="E116" t="s">
        <v>281</v>
      </c>
      <c r="G116" t="s">
        <v>80</v>
      </c>
      <c r="H116">
        <v>-100</v>
      </c>
      <c r="I116" t="s">
        <v>22</v>
      </c>
      <c r="J116">
        <v>-100</v>
      </c>
      <c r="K116" t="s">
        <v>22</v>
      </c>
      <c r="L116" t="s">
        <v>281</v>
      </c>
      <c r="O116" t="s">
        <v>281</v>
      </c>
      <c r="Q116">
        <v>-100</v>
      </c>
    </row>
    <row r="117" spans="1:18" x14ac:dyDescent="0.25">
      <c r="A117" t="s">
        <v>282</v>
      </c>
      <c r="B117" s="1">
        <v>45377</v>
      </c>
      <c r="C117" s="2">
        <v>0.49672453703703701</v>
      </c>
      <c r="D117" t="s">
        <v>25</v>
      </c>
      <c r="E117" t="s">
        <v>26</v>
      </c>
      <c r="F117" t="s">
        <v>27</v>
      </c>
      <c r="G117" t="s">
        <v>28</v>
      </c>
      <c r="H117">
        <v>-1.75</v>
      </c>
      <c r="I117" t="s">
        <v>22</v>
      </c>
      <c r="J117">
        <v>-1.75</v>
      </c>
      <c r="K117" t="s">
        <v>22</v>
      </c>
      <c r="L117" t="s">
        <v>283</v>
      </c>
      <c r="M117" t="s">
        <v>37</v>
      </c>
      <c r="O117" t="s">
        <v>38</v>
      </c>
      <c r="Q117">
        <v>-1.75</v>
      </c>
    </row>
    <row r="118" spans="1:18" x14ac:dyDescent="0.25">
      <c r="A118" t="s">
        <v>284</v>
      </c>
      <c r="B118" s="1">
        <v>45377</v>
      </c>
      <c r="C118" s="2">
        <v>0.66340277777777779</v>
      </c>
      <c r="D118" t="s">
        <v>25</v>
      </c>
      <c r="E118" t="s">
        <v>63</v>
      </c>
      <c r="F118" t="s">
        <v>64</v>
      </c>
      <c r="G118" t="s">
        <v>65</v>
      </c>
      <c r="H118">
        <v>-253.6</v>
      </c>
      <c r="I118" t="s">
        <v>22</v>
      </c>
      <c r="J118">
        <v>-250</v>
      </c>
      <c r="K118" t="s">
        <v>22</v>
      </c>
      <c r="M118" t="s">
        <v>285</v>
      </c>
      <c r="O118" t="s">
        <v>286</v>
      </c>
      <c r="Q118">
        <v>-253.6</v>
      </c>
    </row>
    <row r="119" spans="1:18" x14ac:dyDescent="0.25">
      <c r="A119" t="s">
        <v>287</v>
      </c>
      <c r="B119" s="1">
        <v>45378</v>
      </c>
      <c r="C119" s="2">
        <v>0.8021759259259259</v>
      </c>
      <c r="D119" t="s">
        <v>19</v>
      </c>
      <c r="E119" t="s">
        <v>278</v>
      </c>
      <c r="G119" t="s">
        <v>80</v>
      </c>
      <c r="H119">
        <v>-250</v>
      </c>
      <c r="I119" t="s">
        <v>22</v>
      </c>
      <c r="J119">
        <v>-250</v>
      </c>
      <c r="K119" t="s">
        <v>22</v>
      </c>
      <c r="L119" t="s">
        <v>278</v>
      </c>
      <c r="O119" t="s">
        <v>278</v>
      </c>
      <c r="Q119">
        <v>-250</v>
      </c>
    </row>
    <row r="120" spans="1:18" x14ac:dyDescent="0.25">
      <c r="A120" t="s">
        <v>288</v>
      </c>
      <c r="B120" s="1">
        <v>45378</v>
      </c>
      <c r="C120" s="2">
        <v>0.91810185185185178</v>
      </c>
      <c r="D120" t="s">
        <v>19</v>
      </c>
      <c r="E120" t="s">
        <v>289</v>
      </c>
      <c r="G120" t="s">
        <v>80</v>
      </c>
      <c r="H120">
        <v>-1000</v>
      </c>
      <c r="I120" t="s">
        <v>22</v>
      </c>
      <c r="J120">
        <v>-1000</v>
      </c>
      <c r="K120" t="s">
        <v>22</v>
      </c>
      <c r="L120" t="s">
        <v>289</v>
      </c>
      <c r="O120" t="s">
        <v>289</v>
      </c>
      <c r="Q120">
        <v>-1000</v>
      </c>
    </row>
    <row r="121" spans="1:18" x14ac:dyDescent="0.25">
      <c r="A121" t="s">
        <v>290</v>
      </c>
      <c r="B121" s="1">
        <v>45378</v>
      </c>
      <c r="C121" s="2">
        <v>0.92190972222222223</v>
      </c>
      <c r="D121" t="s">
        <v>19</v>
      </c>
      <c r="E121" t="s">
        <v>291</v>
      </c>
      <c r="G121" t="s">
        <v>21</v>
      </c>
      <c r="H121">
        <v>7</v>
      </c>
      <c r="I121" t="s">
        <v>22</v>
      </c>
      <c r="J121">
        <v>7</v>
      </c>
      <c r="K121" t="s">
        <v>22</v>
      </c>
      <c r="L121" t="s">
        <v>291</v>
      </c>
      <c r="O121" t="s">
        <v>291</v>
      </c>
      <c r="R121">
        <v>7</v>
      </c>
    </row>
    <row r="122" spans="1:18" x14ac:dyDescent="0.25">
      <c r="A122" t="s">
        <v>292</v>
      </c>
      <c r="B122" s="1">
        <v>45379</v>
      </c>
      <c r="C122" s="2">
        <v>0.83863425925925927</v>
      </c>
      <c r="D122" t="s">
        <v>25</v>
      </c>
      <c r="E122" t="s">
        <v>63</v>
      </c>
      <c r="F122" t="s">
        <v>64</v>
      </c>
      <c r="G122" t="s">
        <v>65</v>
      </c>
      <c r="H122">
        <v>-257.5</v>
      </c>
      <c r="I122" t="s">
        <v>22</v>
      </c>
      <c r="J122">
        <v>-250</v>
      </c>
      <c r="K122" t="s">
        <v>22</v>
      </c>
      <c r="M122" t="s">
        <v>70</v>
      </c>
      <c r="O122" t="s">
        <v>293</v>
      </c>
      <c r="Q122">
        <v>-257.5</v>
      </c>
    </row>
    <row r="123" spans="1:18" x14ac:dyDescent="0.25">
      <c r="A123" t="s">
        <v>294</v>
      </c>
      <c r="B123" s="1">
        <v>45379</v>
      </c>
      <c r="C123" s="2">
        <v>0.84459490740740739</v>
      </c>
      <c r="D123" t="s">
        <v>25</v>
      </c>
      <c r="E123" t="s">
        <v>26</v>
      </c>
      <c r="F123" t="s">
        <v>27</v>
      </c>
      <c r="G123" t="s">
        <v>28</v>
      </c>
      <c r="H123">
        <v>-1.75</v>
      </c>
      <c r="I123" t="s">
        <v>22</v>
      </c>
      <c r="J123">
        <v>-1.75</v>
      </c>
      <c r="K123" t="s">
        <v>22</v>
      </c>
      <c r="L123" t="s">
        <v>295</v>
      </c>
      <c r="M123" t="s">
        <v>30</v>
      </c>
      <c r="O123" t="s">
        <v>31</v>
      </c>
      <c r="Q123">
        <v>-1.75</v>
      </c>
    </row>
    <row r="124" spans="1:18" x14ac:dyDescent="0.25">
      <c r="A124" t="s">
        <v>296</v>
      </c>
      <c r="B124" s="1">
        <v>45379</v>
      </c>
      <c r="C124" s="2">
        <v>0.97541666666666671</v>
      </c>
      <c r="D124" t="s">
        <v>19</v>
      </c>
      <c r="E124" t="s">
        <v>201</v>
      </c>
      <c r="G124" t="s">
        <v>21</v>
      </c>
      <c r="H124">
        <v>550.4</v>
      </c>
      <c r="I124" t="s">
        <v>22</v>
      </c>
      <c r="J124">
        <v>550.4</v>
      </c>
      <c r="K124" t="s">
        <v>22</v>
      </c>
      <c r="L124" t="s">
        <v>202</v>
      </c>
      <c r="O124" t="s">
        <v>202</v>
      </c>
      <c r="R124">
        <v>550.4</v>
      </c>
    </row>
    <row r="125" spans="1:18" x14ac:dyDescent="0.25">
      <c r="A125" t="s">
        <v>297</v>
      </c>
      <c r="B125" s="1">
        <v>45380</v>
      </c>
      <c r="C125" s="2">
        <v>0.49984953703703705</v>
      </c>
      <c r="D125" t="s">
        <v>19</v>
      </c>
      <c r="E125" t="s">
        <v>298</v>
      </c>
      <c r="G125" t="s">
        <v>80</v>
      </c>
      <c r="H125">
        <v>-292.39999999999998</v>
      </c>
      <c r="I125" t="s">
        <v>22</v>
      </c>
      <c r="J125">
        <v>-292.39999999999998</v>
      </c>
      <c r="K125" t="s">
        <v>22</v>
      </c>
      <c r="L125" t="s">
        <v>298</v>
      </c>
      <c r="O125" t="s">
        <v>298</v>
      </c>
      <c r="Q125">
        <v>-292.39999999999998</v>
      </c>
    </row>
    <row r="126" spans="1:18" x14ac:dyDescent="0.25">
      <c r="A126" t="s">
        <v>299</v>
      </c>
      <c r="B126" s="1">
        <v>45380</v>
      </c>
      <c r="C126" s="2">
        <v>0.59635416666666663</v>
      </c>
      <c r="D126" t="s">
        <v>25</v>
      </c>
      <c r="E126" t="s">
        <v>153</v>
      </c>
      <c r="F126" t="s">
        <v>154</v>
      </c>
      <c r="G126" t="s">
        <v>80</v>
      </c>
      <c r="H126">
        <v>-12</v>
      </c>
      <c r="I126" t="s">
        <v>22</v>
      </c>
      <c r="J126">
        <v>-12</v>
      </c>
      <c r="K126" t="s">
        <v>22</v>
      </c>
      <c r="M126" t="s">
        <v>155</v>
      </c>
      <c r="O126" t="s">
        <v>156</v>
      </c>
      <c r="Q126">
        <v>-12</v>
      </c>
    </row>
    <row r="127" spans="1:18" x14ac:dyDescent="0.25">
      <c r="A127" t="s">
        <v>300</v>
      </c>
      <c r="B127" s="1">
        <v>45380</v>
      </c>
      <c r="C127" s="2">
        <v>0.71903935185185175</v>
      </c>
      <c r="D127" t="s">
        <v>19</v>
      </c>
      <c r="E127" t="s">
        <v>301</v>
      </c>
      <c r="G127" t="s">
        <v>21</v>
      </c>
      <c r="H127">
        <v>230</v>
      </c>
      <c r="I127" t="s">
        <v>22</v>
      </c>
      <c r="J127">
        <v>230</v>
      </c>
      <c r="K127" t="s">
        <v>22</v>
      </c>
      <c r="L127" t="s">
        <v>302</v>
      </c>
      <c r="O127" t="s">
        <v>302</v>
      </c>
      <c r="R127">
        <v>230</v>
      </c>
    </row>
    <row r="128" spans="1:18" x14ac:dyDescent="0.25">
      <c r="A128" t="s">
        <v>303</v>
      </c>
      <c r="B128" s="1">
        <v>45380</v>
      </c>
      <c r="C128" s="2">
        <v>0.83327546296296295</v>
      </c>
      <c r="D128" t="s">
        <v>19</v>
      </c>
      <c r="E128" t="s">
        <v>304</v>
      </c>
      <c r="G128" t="s">
        <v>305</v>
      </c>
      <c r="H128">
        <v>-10</v>
      </c>
      <c r="I128" t="s">
        <v>22</v>
      </c>
      <c r="J128">
        <v>-10</v>
      </c>
      <c r="K128" t="s">
        <v>22</v>
      </c>
      <c r="L128" t="s">
        <v>304</v>
      </c>
      <c r="O128" t="s">
        <v>304</v>
      </c>
      <c r="Q128">
        <v>-10</v>
      </c>
    </row>
    <row r="129" spans="1:18" x14ac:dyDescent="0.25">
      <c r="A129" t="s">
        <v>306</v>
      </c>
      <c r="B129" s="1">
        <v>45380</v>
      </c>
      <c r="C129" s="2">
        <v>0.90638888888888891</v>
      </c>
      <c r="D129" t="s">
        <v>19</v>
      </c>
      <c r="E129" t="s">
        <v>208</v>
      </c>
      <c r="G129" t="s">
        <v>80</v>
      </c>
      <c r="H129">
        <v>-50</v>
      </c>
      <c r="I129" t="s">
        <v>22</v>
      </c>
      <c r="J129">
        <v>-50</v>
      </c>
      <c r="K129" t="s">
        <v>22</v>
      </c>
      <c r="L129" t="s">
        <v>208</v>
      </c>
      <c r="O129" t="s">
        <v>208</v>
      </c>
      <c r="Q129">
        <v>-50</v>
      </c>
    </row>
    <row r="130" spans="1:18" x14ac:dyDescent="0.25">
      <c r="A130" t="s">
        <v>307</v>
      </c>
      <c r="B130" s="1">
        <v>45381</v>
      </c>
      <c r="C130" s="2">
        <v>0.41618055555555555</v>
      </c>
      <c r="D130" t="s">
        <v>25</v>
      </c>
      <c r="E130" t="s">
        <v>89</v>
      </c>
      <c r="F130" t="s">
        <v>90</v>
      </c>
      <c r="G130" t="s">
        <v>91</v>
      </c>
      <c r="H130">
        <v>-24.7</v>
      </c>
      <c r="I130" t="s">
        <v>22</v>
      </c>
      <c r="J130">
        <v>-24.7</v>
      </c>
      <c r="K130" t="s">
        <v>22</v>
      </c>
      <c r="M130" t="s">
        <v>92</v>
      </c>
      <c r="O130" t="s">
        <v>93</v>
      </c>
      <c r="Q130">
        <v>-24.7</v>
      </c>
    </row>
    <row r="131" spans="1:18" x14ac:dyDescent="0.25">
      <c r="A131" t="s">
        <v>308</v>
      </c>
      <c r="B131" s="1">
        <v>45381</v>
      </c>
      <c r="C131" s="2">
        <v>0.49440972222222218</v>
      </c>
      <c r="D131" t="s">
        <v>25</v>
      </c>
      <c r="E131" t="s">
        <v>26</v>
      </c>
      <c r="F131" t="s">
        <v>27</v>
      </c>
      <c r="G131" t="s">
        <v>28</v>
      </c>
      <c r="H131">
        <v>-3.5</v>
      </c>
      <c r="I131" t="s">
        <v>22</v>
      </c>
      <c r="J131">
        <v>-3.5</v>
      </c>
      <c r="K131" t="s">
        <v>22</v>
      </c>
      <c r="L131" t="s">
        <v>309</v>
      </c>
      <c r="M131" t="s">
        <v>37</v>
      </c>
      <c r="O131" t="s">
        <v>38</v>
      </c>
      <c r="Q131">
        <v>-3.5</v>
      </c>
    </row>
    <row r="132" spans="1:18" x14ac:dyDescent="0.25">
      <c r="A132" t="s">
        <v>310</v>
      </c>
      <c r="B132" s="1">
        <v>45381</v>
      </c>
      <c r="C132" s="2">
        <v>0.70146990740740733</v>
      </c>
      <c r="D132" t="s">
        <v>19</v>
      </c>
      <c r="E132" t="s">
        <v>311</v>
      </c>
      <c r="G132" t="s">
        <v>80</v>
      </c>
      <c r="H132">
        <v>-200</v>
      </c>
      <c r="I132" t="s">
        <v>22</v>
      </c>
      <c r="J132">
        <v>-200</v>
      </c>
      <c r="K132" t="s">
        <v>22</v>
      </c>
      <c r="L132" t="s">
        <v>311</v>
      </c>
      <c r="O132" t="s">
        <v>311</v>
      </c>
      <c r="Q132">
        <v>-200</v>
      </c>
    </row>
    <row r="133" spans="1:18" x14ac:dyDescent="0.25">
      <c r="A133" t="s">
        <v>312</v>
      </c>
      <c r="B133" s="1">
        <v>45382</v>
      </c>
      <c r="C133" s="2">
        <v>0.38952546296296298</v>
      </c>
      <c r="D133" t="s">
        <v>25</v>
      </c>
      <c r="E133" t="s">
        <v>26</v>
      </c>
      <c r="F133" t="s">
        <v>27</v>
      </c>
      <c r="G133" t="s">
        <v>28</v>
      </c>
      <c r="H133">
        <v>-3.5</v>
      </c>
      <c r="I133" t="s">
        <v>22</v>
      </c>
      <c r="J133">
        <v>-3.5</v>
      </c>
      <c r="K133" t="s">
        <v>22</v>
      </c>
      <c r="L133" t="s">
        <v>313</v>
      </c>
      <c r="M133" t="s">
        <v>37</v>
      </c>
      <c r="O133" t="s">
        <v>38</v>
      </c>
      <c r="Q133">
        <v>-3.5</v>
      </c>
    </row>
    <row r="134" spans="1:18" x14ac:dyDescent="0.25">
      <c r="A134" t="s">
        <v>314</v>
      </c>
      <c r="B134" s="1">
        <v>45383</v>
      </c>
      <c r="C134" s="2">
        <v>0.26847222222222222</v>
      </c>
      <c r="D134" t="s">
        <v>25</v>
      </c>
      <c r="E134" t="s">
        <v>26</v>
      </c>
      <c r="F134" t="s">
        <v>27</v>
      </c>
      <c r="G134" t="s">
        <v>28</v>
      </c>
      <c r="H134">
        <v>-1.75</v>
      </c>
      <c r="I134" t="s">
        <v>22</v>
      </c>
      <c r="J134">
        <v>-1.75</v>
      </c>
      <c r="K134" t="s">
        <v>22</v>
      </c>
      <c r="L134" t="s">
        <v>315</v>
      </c>
      <c r="M134" t="s">
        <v>37</v>
      </c>
      <c r="O134" t="s">
        <v>38</v>
      </c>
      <c r="Q134">
        <v>-1.75</v>
      </c>
    </row>
    <row r="135" spans="1:18" x14ac:dyDescent="0.25">
      <c r="A135" t="s">
        <v>316</v>
      </c>
      <c r="B135" s="1">
        <v>45384</v>
      </c>
      <c r="C135" s="2">
        <v>0.27841435185185187</v>
      </c>
      <c r="D135" t="s">
        <v>25</v>
      </c>
      <c r="E135" t="s">
        <v>26</v>
      </c>
      <c r="F135" t="s">
        <v>27</v>
      </c>
      <c r="G135" t="s">
        <v>28</v>
      </c>
      <c r="H135">
        <v>-1.75</v>
      </c>
      <c r="I135" t="s">
        <v>22</v>
      </c>
      <c r="J135">
        <v>-1.75</v>
      </c>
      <c r="K135" t="s">
        <v>22</v>
      </c>
      <c r="L135" t="s">
        <v>317</v>
      </c>
      <c r="M135" t="s">
        <v>37</v>
      </c>
      <c r="O135" t="s">
        <v>38</v>
      </c>
      <c r="Q135">
        <v>-1.75</v>
      </c>
    </row>
    <row r="136" spans="1:18" x14ac:dyDescent="0.25">
      <c r="A136" t="s">
        <v>318</v>
      </c>
      <c r="B136" s="1">
        <v>45384</v>
      </c>
      <c r="C136" s="2">
        <v>0.36156250000000001</v>
      </c>
      <c r="D136" t="s">
        <v>25</v>
      </c>
      <c r="E136" t="s">
        <v>109</v>
      </c>
      <c r="F136" t="s">
        <v>110</v>
      </c>
      <c r="G136" t="s">
        <v>91</v>
      </c>
      <c r="H136">
        <v>-5.5</v>
      </c>
      <c r="I136" t="s">
        <v>22</v>
      </c>
      <c r="J136">
        <v>-5.5</v>
      </c>
      <c r="K136" t="s">
        <v>22</v>
      </c>
      <c r="M136" t="s">
        <v>111</v>
      </c>
      <c r="O136" t="s">
        <v>112</v>
      </c>
      <c r="Q136">
        <v>-5.5</v>
      </c>
    </row>
    <row r="137" spans="1:18" x14ac:dyDescent="0.25">
      <c r="A137" t="s">
        <v>319</v>
      </c>
      <c r="B137" s="1">
        <v>45385</v>
      </c>
      <c r="C137" s="2">
        <v>0.49106481481481484</v>
      </c>
      <c r="D137" t="s">
        <v>25</v>
      </c>
      <c r="E137" t="s">
        <v>26</v>
      </c>
      <c r="F137" t="s">
        <v>27</v>
      </c>
      <c r="G137" t="s">
        <v>28</v>
      </c>
      <c r="H137">
        <v>-1.75</v>
      </c>
      <c r="I137" t="s">
        <v>22</v>
      </c>
      <c r="J137">
        <v>-1.75</v>
      </c>
      <c r="K137" t="s">
        <v>22</v>
      </c>
      <c r="L137" t="s">
        <v>320</v>
      </c>
      <c r="M137" t="s">
        <v>37</v>
      </c>
      <c r="O137" t="s">
        <v>38</v>
      </c>
      <c r="Q137">
        <v>-1.75</v>
      </c>
    </row>
    <row r="138" spans="1:18" x14ac:dyDescent="0.25">
      <c r="A138" t="s">
        <v>321</v>
      </c>
      <c r="B138" s="1">
        <v>45386</v>
      </c>
      <c r="C138" s="2">
        <v>0.58174768518518516</v>
      </c>
      <c r="D138" t="s">
        <v>25</v>
      </c>
      <c r="E138" t="s">
        <v>322</v>
      </c>
      <c r="F138" t="s">
        <v>154</v>
      </c>
      <c r="G138" t="s">
        <v>323</v>
      </c>
      <c r="H138">
        <v>-23.99</v>
      </c>
      <c r="I138" t="s">
        <v>22</v>
      </c>
      <c r="J138">
        <v>-23.99</v>
      </c>
      <c r="K138" t="s">
        <v>22</v>
      </c>
      <c r="M138" t="s">
        <v>324</v>
      </c>
      <c r="O138" t="s">
        <v>325</v>
      </c>
      <c r="Q138">
        <v>-23.99</v>
      </c>
    </row>
    <row r="139" spans="1:18" x14ac:dyDescent="0.25">
      <c r="A139" t="s">
        <v>326</v>
      </c>
      <c r="B139" s="1">
        <v>45387</v>
      </c>
      <c r="C139" s="2">
        <v>0.4079976851851852</v>
      </c>
      <c r="D139" t="s">
        <v>25</v>
      </c>
      <c r="E139" t="s">
        <v>327</v>
      </c>
      <c r="F139" t="s">
        <v>328</v>
      </c>
      <c r="G139" t="s">
        <v>323</v>
      </c>
      <c r="H139">
        <v>-25</v>
      </c>
      <c r="I139" t="s">
        <v>22</v>
      </c>
      <c r="J139">
        <v>-25</v>
      </c>
      <c r="K139" t="s">
        <v>22</v>
      </c>
      <c r="M139" t="s">
        <v>329</v>
      </c>
      <c r="O139" t="s">
        <v>330</v>
      </c>
      <c r="Q139">
        <v>-25</v>
      </c>
    </row>
    <row r="140" spans="1:18" x14ac:dyDescent="0.25">
      <c r="A140" t="s">
        <v>331</v>
      </c>
      <c r="B140" s="1">
        <v>45388</v>
      </c>
      <c r="C140" s="2">
        <v>8.5243055555555558E-2</v>
      </c>
      <c r="D140" t="s">
        <v>25</v>
      </c>
      <c r="E140" t="s">
        <v>26</v>
      </c>
      <c r="F140" t="s">
        <v>27</v>
      </c>
      <c r="G140" t="s">
        <v>28</v>
      </c>
      <c r="H140">
        <v>-1.75</v>
      </c>
      <c r="I140" t="s">
        <v>22</v>
      </c>
      <c r="J140">
        <v>-1.75</v>
      </c>
      <c r="K140" t="s">
        <v>22</v>
      </c>
      <c r="L140" t="s">
        <v>332</v>
      </c>
      <c r="M140" t="s">
        <v>30</v>
      </c>
      <c r="O140" t="s">
        <v>31</v>
      </c>
      <c r="Q140">
        <v>-1.75</v>
      </c>
    </row>
    <row r="141" spans="1:18" x14ac:dyDescent="0.25">
      <c r="A141" t="s">
        <v>333</v>
      </c>
      <c r="B141" s="1">
        <v>45388</v>
      </c>
      <c r="C141" s="2">
        <v>0.50133101851851858</v>
      </c>
      <c r="D141" t="s">
        <v>19</v>
      </c>
      <c r="E141" t="s">
        <v>334</v>
      </c>
      <c r="G141" t="s">
        <v>21</v>
      </c>
      <c r="H141">
        <v>400</v>
      </c>
      <c r="I141" t="s">
        <v>22</v>
      </c>
      <c r="J141">
        <v>400</v>
      </c>
      <c r="K141" t="s">
        <v>22</v>
      </c>
      <c r="L141" t="s">
        <v>335</v>
      </c>
      <c r="O141" t="s">
        <v>335</v>
      </c>
      <c r="R141">
        <v>400</v>
      </c>
    </row>
    <row r="142" spans="1:18" x14ac:dyDescent="0.25">
      <c r="A142" t="s">
        <v>336</v>
      </c>
      <c r="B142" s="1">
        <v>45389</v>
      </c>
      <c r="C142" s="2">
        <v>0.58504629629629623</v>
      </c>
      <c r="D142" t="s">
        <v>19</v>
      </c>
      <c r="E142" t="s">
        <v>291</v>
      </c>
      <c r="G142" t="s">
        <v>21</v>
      </c>
      <c r="H142">
        <v>170</v>
      </c>
      <c r="I142" t="s">
        <v>22</v>
      </c>
      <c r="J142">
        <v>170</v>
      </c>
      <c r="K142" t="s">
        <v>22</v>
      </c>
      <c r="L142" t="s">
        <v>257</v>
      </c>
      <c r="O142" t="s">
        <v>257</v>
      </c>
      <c r="R142">
        <v>170</v>
      </c>
    </row>
    <row r="143" spans="1:18" x14ac:dyDescent="0.25">
      <c r="A143" t="s">
        <v>337</v>
      </c>
      <c r="B143" s="1">
        <v>45389</v>
      </c>
      <c r="C143" s="2">
        <v>0.64041666666666663</v>
      </c>
      <c r="D143" t="s">
        <v>25</v>
      </c>
      <c r="E143" t="s">
        <v>176</v>
      </c>
      <c r="F143" t="s">
        <v>177</v>
      </c>
      <c r="G143" t="s">
        <v>127</v>
      </c>
      <c r="H143">
        <v>-29</v>
      </c>
      <c r="I143" t="s">
        <v>22</v>
      </c>
      <c r="J143">
        <v>-29</v>
      </c>
      <c r="K143" t="s">
        <v>22</v>
      </c>
      <c r="M143" t="s">
        <v>178</v>
      </c>
      <c r="O143" t="s">
        <v>179</v>
      </c>
      <c r="Q143">
        <v>-29</v>
      </c>
    </row>
    <row r="144" spans="1:18" x14ac:dyDescent="0.25">
      <c r="A144" t="s">
        <v>338</v>
      </c>
      <c r="B144" s="1">
        <v>45389</v>
      </c>
      <c r="C144" s="2">
        <v>0.65041666666666664</v>
      </c>
      <c r="D144" t="s">
        <v>25</v>
      </c>
      <c r="E144" t="s">
        <v>242</v>
      </c>
      <c r="F144" t="s">
        <v>243</v>
      </c>
      <c r="G144" t="s">
        <v>91</v>
      </c>
      <c r="H144">
        <v>-5.2</v>
      </c>
      <c r="I144" t="s">
        <v>22</v>
      </c>
      <c r="J144">
        <v>-5.2</v>
      </c>
      <c r="K144" t="s">
        <v>22</v>
      </c>
      <c r="M144" t="s">
        <v>244</v>
      </c>
      <c r="O144" t="s">
        <v>245</v>
      </c>
      <c r="Q144">
        <v>-5.2</v>
      </c>
    </row>
    <row r="145" spans="1:18" x14ac:dyDescent="0.25">
      <c r="A145" t="s">
        <v>339</v>
      </c>
      <c r="B145" s="1">
        <v>45391</v>
      </c>
      <c r="C145" s="2">
        <v>0.57872685185185191</v>
      </c>
      <c r="D145" t="s">
        <v>25</v>
      </c>
      <c r="E145" t="s">
        <v>340</v>
      </c>
      <c r="F145" t="s">
        <v>341</v>
      </c>
      <c r="G145" t="s">
        <v>80</v>
      </c>
      <c r="H145">
        <v>-2</v>
      </c>
      <c r="I145" t="s">
        <v>22</v>
      </c>
      <c r="J145">
        <v>-2</v>
      </c>
      <c r="K145" t="s">
        <v>22</v>
      </c>
      <c r="M145" t="s">
        <v>342</v>
      </c>
      <c r="O145" t="s">
        <v>343</v>
      </c>
      <c r="Q145">
        <v>-2</v>
      </c>
    </row>
    <row r="146" spans="1:18" x14ac:dyDescent="0.25">
      <c r="A146" t="s">
        <v>344</v>
      </c>
      <c r="B146" s="1">
        <v>45391</v>
      </c>
      <c r="C146" s="2">
        <v>0.67738425925925927</v>
      </c>
      <c r="D146" t="s">
        <v>19</v>
      </c>
      <c r="E146" t="s">
        <v>122</v>
      </c>
      <c r="G146" t="s">
        <v>21</v>
      </c>
      <c r="H146">
        <v>130</v>
      </c>
      <c r="I146" t="s">
        <v>22</v>
      </c>
      <c r="J146">
        <v>130</v>
      </c>
      <c r="K146" t="s">
        <v>22</v>
      </c>
      <c r="L146" t="s">
        <v>123</v>
      </c>
      <c r="O146" t="s">
        <v>123</v>
      </c>
      <c r="R146">
        <v>130</v>
      </c>
    </row>
    <row r="147" spans="1:18" x14ac:dyDescent="0.25">
      <c r="A147" t="s">
        <v>345</v>
      </c>
      <c r="B147" s="1">
        <v>45391</v>
      </c>
      <c r="C147" s="2">
        <v>0.76564814814814808</v>
      </c>
      <c r="D147" t="s">
        <v>25</v>
      </c>
      <c r="E147" t="s">
        <v>109</v>
      </c>
      <c r="F147" t="s">
        <v>110</v>
      </c>
      <c r="G147" t="s">
        <v>91</v>
      </c>
      <c r="H147">
        <v>-2.19</v>
      </c>
      <c r="I147" t="s">
        <v>22</v>
      </c>
      <c r="J147">
        <v>-2.19</v>
      </c>
      <c r="K147" t="s">
        <v>22</v>
      </c>
      <c r="M147" t="s">
        <v>111</v>
      </c>
      <c r="O147" t="s">
        <v>112</v>
      </c>
      <c r="Q147">
        <v>-2.19</v>
      </c>
    </row>
    <row r="148" spans="1:18" x14ac:dyDescent="0.25">
      <c r="A148" t="s">
        <v>346</v>
      </c>
      <c r="B148" s="1">
        <v>45392</v>
      </c>
      <c r="C148" s="2">
        <v>0.78054398148148152</v>
      </c>
      <c r="D148" t="s">
        <v>25</v>
      </c>
      <c r="E148" t="s">
        <v>51</v>
      </c>
      <c r="F148" t="s">
        <v>52</v>
      </c>
      <c r="G148" t="s">
        <v>28</v>
      </c>
      <c r="H148">
        <v>-1</v>
      </c>
      <c r="I148" t="s">
        <v>22</v>
      </c>
      <c r="J148">
        <v>-1</v>
      </c>
      <c r="K148" t="s">
        <v>22</v>
      </c>
      <c r="M148" t="s">
        <v>54</v>
      </c>
      <c r="O148" t="s">
        <v>84</v>
      </c>
      <c r="Q148">
        <v>-1</v>
      </c>
    </row>
    <row r="149" spans="1:18" x14ac:dyDescent="0.25">
      <c r="A149" t="s">
        <v>347</v>
      </c>
      <c r="B149" s="1">
        <v>45392</v>
      </c>
      <c r="C149" s="2">
        <v>0.78084490740740742</v>
      </c>
      <c r="D149" t="s">
        <v>25</v>
      </c>
      <c r="E149" t="s">
        <v>51</v>
      </c>
      <c r="F149" t="s">
        <v>52</v>
      </c>
      <c r="G149" t="s">
        <v>28</v>
      </c>
      <c r="H149">
        <v>-9.93</v>
      </c>
      <c r="I149" t="s">
        <v>22</v>
      </c>
      <c r="J149">
        <v>-9.93</v>
      </c>
      <c r="K149" t="s">
        <v>22</v>
      </c>
      <c r="M149" t="s">
        <v>54</v>
      </c>
      <c r="O149" t="s">
        <v>58</v>
      </c>
      <c r="Q149">
        <v>-9.93</v>
      </c>
    </row>
    <row r="150" spans="1:18" x14ac:dyDescent="0.25">
      <c r="A150" t="s">
        <v>348</v>
      </c>
      <c r="B150" s="1">
        <v>45393</v>
      </c>
      <c r="C150" s="2">
        <v>0.93010416666666673</v>
      </c>
      <c r="D150" t="s">
        <v>25</v>
      </c>
      <c r="E150" t="s">
        <v>51</v>
      </c>
      <c r="F150" t="s">
        <v>52</v>
      </c>
      <c r="G150" t="s">
        <v>28</v>
      </c>
      <c r="H150">
        <v>-5.97</v>
      </c>
      <c r="I150" t="s">
        <v>22</v>
      </c>
      <c r="J150">
        <v>-5.97</v>
      </c>
      <c r="K150" t="s">
        <v>22</v>
      </c>
      <c r="M150" t="s">
        <v>54</v>
      </c>
      <c r="O150" t="s">
        <v>58</v>
      </c>
      <c r="Q150">
        <v>-5.97</v>
      </c>
    </row>
    <row r="151" spans="1:18" x14ac:dyDescent="0.25">
      <c r="A151" t="s">
        <v>349</v>
      </c>
      <c r="B151" s="1">
        <v>45394</v>
      </c>
      <c r="C151" s="2">
        <v>0.29534722222222221</v>
      </c>
      <c r="D151" t="s">
        <v>19</v>
      </c>
      <c r="E151" t="s">
        <v>311</v>
      </c>
      <c r="G151" t="s">
        <v>80</v>
      </c>
      <c r="H151">
        <v>-200</v>
      </c>
      <c r="I151" t="s">
        <v>22</v>
      </c>
      <c r="J151">
        <v>-200</v>
      </c>
      <c r="K151" t="s">
        <v>22</v>
      </c>
      <c r="L151" t="s">
        <v>167</v>
      </c>
      <c r="O151" t="s">
        <v>167</v>
      </c>
      <c r="Q151">
        <v>-200</v>
      </c>
    </row>
    <row r="152" spans="1:18" x14ac:dyDescent="0.25">
      <c r="A152" t="s">
        <v>350</v>
      </c>
      <c r="B152" s="1">
        <v>45394</v>
      </c>
      <c r="C152" s="2">
        <v>0.5449074074074074</v>
      </c>
      <c r="D152" t="s">
        <v>25</v>
      </c>
      <c r="E152" t="s">
        <v>351</v>
      </c>
      <c r="F152" t="s">
        <v>64</v>
      </c>
      <c r="G152" t="s">
        <v>91</v>
      </c>
      <c r="H152">
        <v>-3.85</v>
      </c>
      <c r="I152" t="s">
        <v>22</v>
      </c>
      <c r="J152">
        <v>-3.85</v>
      </c>
      <c r="K152" t="s">
        <v>22</v>
      </c>
      <c r="M152" t="s">
        <v>352</v>
      </c>
      <c r="O152" t="s">
        <v>353</v>
      </c>
      <c r="Q152">
        <v>-3.85</v>
      </c>
    </row>
    <row r="153" spans="1:18" x14ac:dyDescent="0.25">
      <c r="A153" t="s">
        <v>354</v>
      </c>
      <c r="B153" s="1">
        <v>45394</v>
      </c>
      <c r="C153" s="2">
        <v>0.54987268518518517</v>
      </c>
      <c r="D153" t="s">
        <v>25</v>
      </c>
      <c r="E153" t="s">
        <v>242</v>
      </c>
      <c r="F153" t="s">
        <v>243</v>
      </c>
      <c r="G153" t="s">
        <v>91</v>
      </c>
      <c r="H153">
        <v>-4.99</v>
      </c>
      <c r="I153" t="s">
        <v>22</v>
      </c>
      <c r="J153">
        <v>-4.99</v>
      </c>
      <c r="K153" t="s">
        <v>22</v>
      </c>
      <c r="M153" t="s">
        <v>244</v>
      </c>
      <c r="O153" t="s">
        <v>245</v>
      </c>
      <c r="Q153">
        <v>-4.99</v>
      </c>
    </row>
    <row r="154" spans="1:18" x14ac:dyDescent="0.25">
      <c r="A154" t="s">
        <v>355</v>
      </c>
      <c r="B154" s="1">
        <v>45394</v>
      </c>
      <c r="C154" s="2">
        <v>0.75204861111111121</v>
      </c>
      <c r="D154" t="s">
        <v>25</v>
      </c>
      <c r="E154" t="s">
        <v>133</v>
      </c>
      <c r="F154" t="s">
        <v>134</v>
      </c>
      <c r="G154" t="s">
        <v>80</v>
      </c>
      <c r="H154">
        <v>-3.98</v>
      </c>
      <c r="I154" t="s">
        <v>22</v>
      </c>
      <c r="J154">
        <v>-3.98</v>
      </c>
      <c r="K154" t="s">
        <v>22</v>
      </c>
      <c r="M154" t="s">
        <v>135</v>
      </c>
      <c r="O154" t="s">
        <v>136</v>
      </c>
      <c r="Q154">
        <v>-3.98</v>
      </c>
    </row>
    <row r="155" spans="1:18" x14ac:dyDescent="0.25">
      <c r="A155" t="s">
        <v>356</v>
      </c>
      <c r="B155" s="1">
        <v>45395</v>
      </c>
      <c r="C155" s="2">
        <v>0.49059027777777775</v>
      </c>
      <c r="D155" t="s">
        <v>25</v>
      </c>
      <c r="E155" t="s">
        <v>357</v>
      </c>
      <c r="F155" t="s">
        <v>358</v>
      </c>
      <c r="G155" t="s">
        <v>75</v>
      </c>
      <c r="H155">
        <v>-3</v>
      </c>
      <c r="I155" t="s">
        <v>22</v>
      </c>
      <c r="J155">
        <v>-3</v>
      </c>
      <c r="K155" t="s">
        <v>22</v>
      </c>
      <c r="M155" t="s">
        <v>140</v>
      </c>
      <c r="O155" t="s">
        <v>359</v>
      </c>
      <c r="Q155">
        <v>-3</v>
      </c>
    </row>
    <row r="156" spans="1:18" x14ac:dyDescent="0.25">
      <c r="A156" t="s">
        <v>360</v>
      </c>
      <c r="B156" s="1">
        <v>45396</v>
      </c>
      <c r="C156" s="2">
        <v>0.48534722222222221</v>
      </c>
      <c r="D156" t="s">
        <v>25</v>
      </c>
      <c r="E156" t="s">
        <v>26</v>
      </c>
      <c r="F156" t="s">
        <v>27</v>
      </c>
      <c r="G156" t="s">
        <v>28</v>
      </c>
      <c r="H156">
        <v>-1.75</v>
      </c>
      <c r="I156" t="s">
        <v>22</v>
      </c>
      <c r="J156">
        <v>-1.75</v>
      </c>
      <c r="K156" t="s">
        <v>22</v>
      </c>
      <c r="L156" t="s">
        <v>361</v>
      </c>
      <c r="M156" t="s">
        <v>37</v>
      </c>
      <c r="O156" t="s">
        <v>38</v>
      </c>
      <c r="Q156">
        <v>-1.75</v>
      </c>
    </row>
    <row r="157" spans="1:18" x14ac:dyDescent="0.25">
      <c r="A157" t="s">
        <v>362</v>
      </c>
      <c r="B157" s="1">
        <v>45397</v>
      </c>
      <c r="C157" s="2">
        <v>0.66152777777777783</v>
      </c>
      <c r="D157" t="s">
        <v>25</v>
      </c>
      <c r="E157" t="s">
        <v>109</v>
      </c>
      <c r="F157" t="s">
        <v>110</v>
      </c>
      <c r="G157" t="s">
        <v>91</v>
      </c>
      <c r="H157">
        <v>-2.95</v>
      </c>
      <c r="I157" t="s">
        <v>22</v>
      </c>
      <c r="J157">
        <v>-2.95</v>
      </c>
      <c r="K157" t="s">
        <v>22</v>
      </c>
      <c r="M157" t="s">
        <v>111</v>
      </c>
      <c r="O157" t="s">
        <v>112</v>
      </c>
      <c r="Q157">
        <v>-2.95</v>
      </c>
    </row>
    <row r="158" spans="1:18" x14ac:dyDescent="0.25">
      <c r="A158" t="s">
        <v>363</v>
      </c>
      <c r="B158" s="1">
        <v>45398</v>
      </c>
      <c r="C158" s="2">
        <v>0.37059027777777781</v>
      </c>
      <c r="D158" t="s">
        <v>19</v>
      </c>
      <c r="E158" t="s">
        <v>364</v>
      </c>
      <c r="G158" t="s">
        <v>21</v>
      </c>
      <c r="H158">
        <v>300</v>
      </c>
      <c r="I158" t="s">
        <v>22</v>
      </c>
      <c r="J158">
        <v>300</v>
      </c>
      <c r="K158" t="s">
        <v>22</v>
      </c>
      <c r="L158" t="s">
        <v>365</v>
      </c>
      <c r="O158" t="s">
        <v>365</v>
      </c>
      <c r="R158">
        <v>300</v>
      </c>
    </row>
    <row r="159" spans="1:18" x14ac:dyDescent="0.25">
      <c r="A159" t="s">
        <v>366</v>
      </c>
      <c r="B159" s="1">
        <v>45398</v>
      </c>
      <c r="C159" s="2">
        <v>0.68056712962962962</v>
      </c>
      <c r="D159" t="s">
        <v>25</v>
      </c>
      <c r="E159" t="s">
        <v>63</v>
      </c>
      <c r="F159" t="s">
        <v>64</v>
      </c>
      <c r="G159" t="s">
        <v>65</v>
      </c>
      <c r="H159">
        <v>-10</v>
      </c>
      <c r="I159" t="s">
        <v>22</v>
      </c>
      <c r="J159">
        <v>-10</v>
      </c>
      <c r="K159" t="s">
        <v>22</v>
      </c>
      <c r="M159" t="s">
        <v>70</v>
      </c>
      <c r="O159" t="s">
        <v>293</v>
      </c>
      <c r="Q159">
        <v>-10</v>
      </c>
    </row>
    <row r="160" spans="1:18" x14ac:dyDescent="0.25">
      <c r="A160" t="s">
        <v>367</v>
      </c>
      <c r="B160" s="1">
        <v>45401</v>
      </c>
      <c r="C160" s="2">
        <v>0.29793981481481485</v>
      </c>
      <c r="D160" t="s">
        <v>19</v>
      </c>
      <c r="E160" t="s">
        <v>311</v>
      </c>
      <c r="G160" t="s">
        <v>80</v>
      </c>
      <c r="H160">
        <v>-200</v>
      </c>
      <c r="I160" t="s">
        <v>22</v>
      </c>
      <c r="J160">
        <v>-200</v>
      </c>
      <c r="K160" t="s">
        <v>22</v>
      </c>
      <c r="L160" t="s">
        <v>167</v>
      </c>
      <c r="O160" t="s">
        <v>167</v>
      </c>
      <c r="Q160">
        <v>-200</v>
      </c>
    </row>
    <row r="161" spans="1:18" x14ac:dyDescent="0.25">
      <c r="A161" t="s">
        <v>368</v>
      </c>
      <c r="B161" s="1">
        <v>45401</v>
      </c>
      <c r="C161" s="2">
        <v>0.69575231481481481</v>
      </c>
      <c r="D161" t="s">
        <v>25</v>
      </c>
      <c r="E161" t="s">
        <v>116</v>
      </c>
      <c r="F161" t="s">
        <v>117</v>
      </c>
      <c r="G161" t="s">
        <v>80</v>
      </c>
      <c r="H161">
        <v>-19.3</v>
      </c>
      <c r="I161" t="s">
        <v>22</v>
      </c>
      <c r="J161">
        <v>-19.3</v>
      </c>
      <c r="K161" t="s">
        <v>22</v>
      </c>
      <c r="M161" t="s">
        <v>118</v>
      </c>
      <c r="O161" t="s">
        <v>119</v>
      </c>
      <c r="Q161">
        <v>-19.3</v>
      </c>
    </row>
    <row r="162" spans="1:18" x14ac:dyDescent="0.25">
      <c r="A162" t="s">
        <v>369</v>
      </c>
      <c r="B162" s="1">
        <v>45401</v>
      </c>
      <c r="C162" s="2">
        <v>0.81895833333333334</v>
      </c>
      <c r="D162" t="s">
        <v>25</v>
      </c>
      <c r="E162" t="s">
        <v>26</v>
      </c>
      <c r="F162" t="s">
        <v>27</v>
      </c>
      <c r="G162" t="s">
        <v>28</v>
      </c>
      <c r="H162">
        <v>-1.75</v>
      </c>
      <c r="I162" t="s">
        <v>22</v>
      </c>
      <c r="J162">
        <v>-1.75</v>
      </c>
      <c r="K162" t="s">
        <v>22</v>
      </c>
      <c r="L162" t="s">
        <v>370</v>
      </c>
      <c r="M162" t="s">
        <v>30</v>
      </c>
      <c r="O162" t="s">
        <v>31</v>
      </c>
      <c r="Q162">
        <v>-1.75</v>
      </c>
    </row>
    <row r="163" spans="1:18" x14ac:dyDescent="0.25">
      <c r="A163" t="s">
        <v>371</v>
      </c>
      <c r="B163" s="1">
        <v>45403</v>
      </c>
      <c r="C163" s="2">
        <v>0.49084490740740744</v>
      </c>
      <c r="D163" t="s">
        <v>25</v>
      </c>
      <c r="E163" t="s">
        <v>26</v>
      </c>
      <c r="F163" t="s">
        <v>27</v>
      </c>
      <c r="G163" t="s">
        <v>28</v>
      </c>
      <c r="H163">
        <v>-3.5</v>
      </c>
      <c r="I163" t="s">
        <v>22</v>
      </c>
      <c r="J163">
        <v>-3.5</v>
      </c>
      <c r="K163" t="s">
        <v>22</v>
      </c>
      <c r="L163" t="s">
        <v>372</v>
      </c>
      <c r="M163" t="s">
        <v>37</v>
      </c>
      <c r="O163" t="s">
        <v>38</v>
      </c>
      <c r="Q163">
        <v>-3.5</v>
      </c>
    </row>
    <row r="164" spans="1:18" x14ac:dyDescent="0.25">
      <c r="A164" t="s">
        <v>373</v>
      </c>
      <c r="B164" s="1">
        <v>45403</v>
      </c>
      <c r="C164" s="2">
        <v>0.58810185185185182</v>
      </c>
      <c r="D164" t="s">
        <v>19</v>
      </c>
      <c r="E164" t="s">
        <v>374</v>
      </c>
      <c r="G164" t="s">
        <v>21</v>
      </c>
      <c r="H164">
        <v>180</v>
      </c>
      <c r="I164" t="s">
        <v>22</v>
      </c>
      <c r="J164">
        <v>180</v>
      </c>
      <c r="K164" t="s">
        <v>22</v>
      </c>
      <c r="L164" t="s">
        <v>375</v>
      </c>
      <c r="O164" t="s">
        <v>375</v>
      </c>
      <c r="R164">
        <v>180</v>
      </c>
    </row>
    <row r="165" spans="1:18" x14ac:dyDescent="0.25">
      <c r="A165" t="s">
        <v>376</v>
      </c>
      <c r="B165" s="1">
        <v>45404</v>
      </c>
      <c r="C165" s="2">
        <v>0.40800925925925924</v>
      </c>
      <c r="D165" t="s">
        <v>25</v>
      </c>
      <c r="E165" t="s">
        <v>26</v>
      </c>
      <c r="F165" t="s">
        <v>27</v>
      </c>
      <c r="G165" t="s">
        <v>28</v>
      </c>
      <c r="H165">
        <v>-3.5</v>
      </c>
      <c r="I165" t="s">
        <v>22</v>
      </c>
      <c r="J165">
        <v>-3.5</v>
      </c>
      <c r="K165" t="s">
        <v>22</v>
      </c>
      <c r="L165" t="s">
        <v>377</v>
      </c>
      <c r="M165" t="s">
        <v>37</v>
      </c>
      <c r="O165" t="s">
        <v>38</v>
      </c>
      <c r="Q165">
        <v>-3.5</v>
      </c>
    </row>
    <row r="166" spans="1:18" x14ac:dyDescent="0.25">
      <c r="A166" t="s">
        <v>378</v>
      </c>
      <c r="B166" s="1">
        <v>45404</v>
      </c>
      <c r="C166" s="2">
        <v>0.59053240740740742</v>
      </c>
      <c r="D166" t="s">
        <v>25</v>
      </c>
      <c r="E166" t="s">
        <v>379</v>
      </c>
      <c r="F166" t="s">
        <v>380</v>
      </c>
      <c r="G166" t="s">
        <v>381</v>
      </c>
      <c r="H166">
        <v>-1.95</v>
      </c>
      <c r="I166" t="s">
        <v>22</v>
      </c>
      <c r="J166">
        <v>-1.95</v>
      </c>
      <c r="K166" t="s">
        <v>22</v>
      </c>
      <c r="M166" t="s">
        <v>382</v>
      </c>
      <c r="O166" t="s">
        <v>383</v>
      </c>
      <c r="Q166">
        <v>-1.95</v>
      </c>
    </row>
    <row r="167" spans="1:18" x14ac:dyDescent="0.25">
      <c r="A167" t="s">
        <v>384</v>
      </c>
      <c r="B167" s="1">
        <v>45405</v>
      </c>
      <c r="C167" s="2">
        <v>0.48903935185185188</v>
      </c>
      <c r="D167" t="s">
        <v>25</v>
      </c>
      <c r="E167" t="s">
        <v>26</v>
      </c>
      <c r="F167" t="s">
        <v>27</v>
      </c>
      <c r="G167" t="s">
        <v>28</v>
      </c>
      <c r="H167">
        <v>-1.75</v>
      </c>
      <c r="I167" t="s">
        <v>22</v>
      </c>
      <c r="J167">
        <v>-1.75</v>
      </c>
      <c r="K167" t="s">
        <v>22</v>
      </c>
      <c r="L167" t="s">
        <v>385</v>
      </c>
      <c r="M167" t="s">
        <v>37</v>
      </c>
      <c r="O167" t="s">
        <v>38</v>
      </c>
      <c r="Q167">
        <v>-1.75</v>
      </c>
    </row>
    <row r="168" spans="1:18" x14ac:dyDescent="0.25">
      <c r="A168" t="s">
        <v>386</v>
      </c>
      <c r="B168" s="1">
        <v>45406</v>
      </c>
      <c r="C168" s="2">
        <v>0.95537037037037031</v>
      </c>
      <c r="D168" t="s">
        <v>19</v>
      </c>
      <c r="E168" t="s">
        <v>387</v>
      </c>
      <c r="G168" t="s">
        <v>21</v>
      </c>
      <c r="H168">
        <v>200</v>
      </c>
      <c r="I168" t="s">
        <v>22</v>
      </c>
      <c r="J168">
        <v>200</v>
      </c>
      <c r="K168" t="s">
        <v>22</v>
      </c>
      <c r="L168" t="s">
        <v>388</v>
      </c>
      <c r="O168" t="s">
        <v>388</v>
      </c>
      <c r="R168">
        <v>200</v>
      </c>
    </row>
    <row r="169" spans="1:18" x14ac:dyDescent="0.25">
      <c r="A169" t="s">
        <v>389</v>
      </c>
      <c r="B169" s="1">
        <v>45407</v>
      </c>
      <c r="C169" s="2">
        <v>0.48866898148148147</v>
      </c>
      <c r="D169" t="s">
        <v>25</v>
      </c>
      <c r="E169" t="s">
        <v>26</v>
      </c>
      <c r="F169" t="s">
        <v>27</v>
      </c>
      <c r="G169" t="s">
        <v>28</v>
      </c>
      <c r="H169">
        <v>-3.5</v>
      </c>
      <c r="I169" t="s">
        <v>22</v>
      </c>
      <c r="J169">
        <v>-3.5</v>
      </c>
      <c r="K169" t="s">
        <v>22</v>
      </c>
      <c r="L169" t="s">
        <v>390</v>
      </c>
      <c r="M169" t="s">
        <v>37</v>
      </c>
      <c r="O169" t="s">
        <v>38</v>
      </c>
      <c r="Q169">
        <v>-3.5</v>
      </c>
    </row>
    <row r="170" spans="1:18" x14ac:dyDescent="0.25">
      <c r="A170" t="s">
        <v>391</v>
      </c>
      <c r="B170" s="1">
        <v>45407</v>
      </c>
      <c r="C170" s="2">
        <v>0.80950231481481483</v>
      </c>
      <c r="D170" t="s">
        <v>25</v>
      </c>
      <c r="E170" t="s">
        <v>73</v>
      </c>
      <c r="F170" t="s">
        <v>74</v>
      </c>
      <c r="G170" t="s">
        <v>75</v>
      </c>
      <c r="H170">
        <v>-2.99</v>
      </c>
      <c r="I170" t="s">
        <v>22</v>
      </c>
      <c r="J170">
        <v>-2.99</v>
      </c>
      <c r="K170" t="s">
        <v>22</v>
      </c>
      <c r="M170" t="s">
        <v>76</v>
      </c>
      <c r="O170" t="s">
        <v>77</v>
      </c>
      <c r="Q170">
        <v>-2.99</v>
      </c>
    </row>
    <row r="171" spans="1:18" x14ac:dyDescent="0.25">
      <c r="A171" t="s">
        <v>392</v>
      </c>
      <c r="B171" s="1">
        <v>45408</v>
      </c>
      <c r="C171" s="2">
        <v>0.29527777777777781</v>
      </c>
      <c r="D171" t="s">
        <v>19</v>
      </c>
      <c r="E171" t="s">
        <v>311</v>
      </c>
      <c r="G171" t="s">
        <v>80</v>
      </c>
      <c r="H171">
        <v>-200</v>
      </c>
      <c r="I171" t="s">
        <v>22</v>
      </c>
      <c r="J171">
        <v>-200</v>
      </c>
      <c r="K171" t="s">
        <v>22</v>
      </c>
      <c r="L171" t="s">
        <v>167</v>
      </c>
      <c r="O171" t="s">
        <v>167</v>
      </c>
      <c r="Q171">
        <v>-200</v>
      </c>
    </row>
    <row r="172" spans="1:18" x14ac:dyDescent="0.25">
      <c r="A172" t="s">
        <v>393</v>
      </c>
      <c r="B172" s="1">
        <v>45408</v>
      </c>
      <c r="C172" s="2">
        <v>0.72548611111111105</v>
      </c>
      <c r="D172" t="s">
        <v>25</v>
      </c>
      <c r="E172" t="s">
        <v>394</v>
      </c>
      <c r="F172" t="s">
        <v>358</v>
      </c>
      <c r="G172" t="s">
        <v>75</v>
      </c>
      <c r="H172">
        <v>-2</v>
      </c>
      <c r="I172" t="s">
        <v>22</v>
      </c>
      <c r="J172">
        <v>-2</v>
      </c>
      <c r="K172" t="s">
        <v>22</v>
      </c>
      <c r="M172" t="s">
        <v>395</v>
      </c>
      <c r="O172" t="s">
        <v>396</v>
      </c>
      <c r="Q172">
        <v>-2</v>
      </c>
    </row>
    <row r="173" spans="1:18" x14ac:dyDescent="0.25">
      <c r="A173" t="s">
        <v>397</v>
      </c>
      <c r="B173" s="1">
        <v>45408</v>
      </c>
      <c r="C173" s="2">
        <v>0.74880787037037033</v>
      </c>
      <c r="D173" t="s">
        <v>25</v>
      </c>
      <c r="E173" t="s">
        <v>398</v>
      </c>
      <c r="F173" t="s">
        <v>134</v>
      </c>
      <c r="G173" t="s">
        <v>80</v>
      </c>
      <c r="H173">
        <v>-13.97</v>
      </c>
      <c r="I173" t="s">
        <v>22</v>
      </c>
      <c r="J173">
        <v>-13.97</v>
      </c>
      <c r="K173" t="s">
        <v>22</v>
      </c>
      <c r="M173" t="s">
        <v>399</v>
      </c>
      <c r="O173" t="s">
        <v>400</v>
      </c>
      <c r="Q173">
        <v>-13.97</v>
      </c>
    </row>
    <row r="174" spans="1:18" x14ac:dyDescent="0.25">
      <c r="A174" t="s">
        <v>401</v>
      </c>
      <c r="B174" s="1">
        <v>45408</v>
      </c>
      <c r="C174" s="2">
        <v>0.75856481481481486</v>
      </c>
      <c r="D174" t="s">
        <v>25</v>
      </c>
      <c r="E174" t="s">
        <v>351</v>
      </c>
      <c r="F174" t="s">
        <v>64</v>
      </c>
      <c r="G174" t="s">
        <v>91</v>
      </c>
      <c r="H174">
        <v>-5</v>
      </c>
      <c r="I174" t="s">
        <v>22</v>
      </c>
      <c r="J174">
        <v>-5</v>
      </c>
      <c r="K174" t="s">
        <v>22</v>
      </c>
      <c r="M174" t="s">
        <v>352</v>
      </c>
      <c r="O174" t="s">
        <v>353</v>
      </c>
      <c r="Q174">
        <v>-5</v>
      </c>
    </row>
    <row r="175" spans="1:18" x14ac:dyDescent="0.25">
      <c r="A175" t="s">
        <v>402</v>
      </c>
      <c r="B175" s="1">
        <v>45408</v>
      </c>
      <c r="C175" s="2">
        <v>0.93781250000000005</v>
      </c>
      <c r="D175" t="s">
        <v>19</v>
      </c>
      <c r="E175" t="s">
        <v>278</v>
      </c>
      <c r="G175" t="s">
        <v>80</v>
      </c>
      <c r="H175">
        <v>-883</v>
      </c>
      <c r="I175" t="s">
        <v>22</v>
      </c>
      <c r="J175">
        <v>-883</v>
      </c>
      <c r="K175" t="s">
        <v>22</v>
      </c>
      <c r="L175" t="s">
        <v>151</v>
      </c>
      <c r="O175" t="s">
        <v>151</v>
      </c>
      <c r="Q175">
        <v>-883</v>
      </c>
    </row>
    <row r="176" spans="1:18" x14ac:dyDescent="0.25">
      <c r="A176" t="s">
        <v>403</v>
      </c>
      <c r="B176" s="1">
        <v>45409</v>
      </c>
      <c r="C176" s="2">
        <v>0.23336805555555554</v>
      </c>
      <c r="D176" t="s">
        <v>25</v>
      </c>
      <c r="E176" t="s">
        <v>26</v>
      </c>
      <c r="F176" t="s">
        <v>27</v>
      </c>
      <c r="G176" t="s">
        <v>28</v>
      </c>
      <c r="H176">
        <v>-0.1</v>
      </c>
      <c r="I176" t="s">
        <v>22</v>
      </c>
      <c r="J176">
        <v>-0.1</v>
      </c>
      <c r="K176" t="s">
        <v>22</v>
      </c>
      <c r="O176" t="s">
        <v>404</v>
      </c>
      <c r="Q176">
        <v>-0.1</v>
      </c>
    </row>
    <row r="177" spans="1:18" x14ac:dyDescent="0.25">
      <c r="A177" t="s">
        <v>405</v>
      </c>
      <c r="B177" s="1">
        <v>45409</v>
      </c>
      <c r="C177" s="2">
        <v>0.53579861111111116</v>
      </c>
      <c r="D177" t="s">
        <v>25</v>
      </c>
      <c r="E177" t="s">
        <v>26</v>
      </c>
      <c r="F177" t="s">
        <v>27</v>
      </c>
      <c r="G177" t="s">
        <v>28</v>
      </c>
      <c r="H177">
        <v>-1.75</v>
      </c>
      <c r="I177" t="s">
        <v>22</v>
      </c>
      <c r="J177">
        <v>-1.75</v>
      </c>
      <c r="K177" t="s">
        <v>22</v>
      </c>
      <c r="L177" t="s">
        <v>406</v>
      </c>
      <c r="M177" t="s">
        <v>37</v>
      </c>
      <c r="O177" t="s">
        <v>38</v>
      </c>
      <c r="Q177">
        <v>-1.75</v>
      </c>
    </row>
    <row r="178" spans="1:18" x14ac:dyDescent="0.25">
      <c r="A178" t="s">
        <v>407</v>
      </c>
      <c r="B178" s="1">
        <v>45409</v>
      </c>
      <c r="C178" s="2">
        <v>0.6364467592592592</v>
      </c>
      <c r="D178" t="s">
        <v>19</v>
      </c>
      <c r="E178" t="s">
        <v>374</v>
      </c>
      <c r="G178" t="s">
        <v>21</v>
      </c>
      <c r="H178">
        <v>75</v>
      </c>
      <c r="I178" t="s">
        <v>22</v>
      </c>
      <c r="J178">
        <v>75</v>
      </c>
      <c r="K178" t="s">
        <v>22</v>
      </c>
      <c r="L178" t="s">
        <v>408</v>
      </c>
      <c r="O178" t="s">
        <v>408</v>
      </c>
      <c r="R178">
        <v>75</v>
      </c>
    </row>
    <row r="179" spans="1:18" x14ac:dyDescent="0.25">
      <c r="A179" t="s">
        <v>409</v>
      </c>
      <c r="B179" s="1">
        <v>45409</v>
      </c>
      <c r="C179" s="2">
        <v>0.82259259259259254</v>
      </c>
      <c r="D179" t="s">
        <v>25</v>
      </c>
      <c r="E179" t="s">
        <v>26</v>
      </c>
      <c r="F179" t="s">
        <v>27</v>
      </c>
      <c r="G179" t="s">
        <v>28</v>
      </c>
      <c r="H179">
        <v>-1.75</v>
      </c>
      <c r="I179" t="s">
        <v>22</v>
      </c>
      <c r="J179">
        <v>-1.75</v>
      </c>
      <c r="K179" t="s">
        <v>22</v>
      </c>
      <c r="L179" t="s">
        <v>410</v>
      </c>
      <c r="M179" t="s">
        <v>30</v>
      </c>
      <c r="O179" t="s">
        <v>31</v>
      </c>
      <c r="Q179">
        <v>-1.75</v>
      </c>
    </row>
    <row r="180" spans="1:18" x14ac:dyDescent="0.25">
      <c r="A180" t="s">
        <v>411</v>
      </c>
      <c r="B180" s="1">
        <v>45410</v>
      </c>
      <c r="C180" s="2">
        <v>0.58633101851851854</v>
      </c>
      <c r="D180" t="s">
        <v>25</v>
      </c>
      <c r="E180" t="s">
        <v>398</v>
      </c>
      <c r="F180" t="s">
        <v>134</v>
      </c>
      <c r="G180" t="s">
        <v>80</v>
      </c>
      <c r="H180">
        <v>-9.99</v>
      </c>
      <c r="I180" t="s">
        <v>22</v>
      </c>
      <c r="J180">
        <v>-9.99</v>
      </c>
      <c r="K180" t="s">
        <v>22</v>
      </c>
      <c r="M180" t="s">
        <v>399</v>
      </c>
      <c r="O180" t="s">
        <v>400</v>
      </c>
      <c r="Q180">
        <v>-9.99</v>
      </c>
    </row>
    <row r="181" spans="1:18" x14ac:dyDescent="0.25">
      <c r="A181" t="s">
        <v>412</v>
      </c>
      <c r="B181" s="1">
        <v>45410</v>
      </c>
      <c r="C181" s="2">
        <v>0.58782407407407411</v>
      </c>
      <c r="D181" t="s">
        <v>25</v>
      </c>
      <c r="E181" t="s">
        <v>73</v>
      </c>
      <c r="F181" t="s">
        <v>74</v>
      </c>
      <c r="G181" t="s">
        <v>75</v>
      </c>
      <c r="H181">
        <v>-5.98</v>
      </c>
      <c r="I181" t="s">
        <v>22</v>
      </c>
      <c r="J181">
        <v>-5.98</v>
      </c>
      <c r="K181" t="s">
        <v>22</v>
      </c>
      <c r="M181" t="s">
        <v>76</v>
      </c>
      <c r="O181" t="s">
        <v>77</v>
      </c>
      <c r="Q181">
        <v>-5.98</v>
      </c>
    </row>
    <row r="182" spans="1:18" x14ac:dyDescent="0.25">
      <c r="A182" t="s">
        <v>413</v>
      </c>
      <c r="B182" s="1">
        <v>45411</v>
      </c>
      <c r="C182" s="2">
        <v>0.27181712962962962</v>
      </c>
      <c r="D182" t="s">
        <v>25</v>
      </c>
      <c r="E182" t="s">
        <v>26</v>
      </c>
      <c r="F182" t="s">
        <v>27</v>
      </c>
      <c r="G182" t="s">
        <v>28</v>
      </c>
      <c r="H182">
        <v>-3.5</v>
      </c>
      <c r="I182" t="s">
        <v>22</v>
      </c>
      <c r="J182">
        <v>-3.5</v>
      </c>
      <c r="K182" t="s">
        <v>22</v>
      </c>
      <c r="L182" t="s">
        <v>414</v>
      </c>
      <c r="M182" t="s">
        <v>37</v>
      </c>
      <c r="O182" t="s">
        <v>38</v>
      </c>
      <c r="Q182">
        <v>-3.5</v>
      </c>
    </row>
    <row r="183" spans="1:18" x14ac:dyDescent="0.25">
      <c r="A183" t="s">
        <v>415</v>
      </c>
      <c r="B183" s="1">
        <v>45411</v>
      </c>
      <c r="C183" s="2">
        <v>0.68761574074074072</v>
      </c>
      <c r="D183" t="s">
        <v>19</v>
      </c>
      <c r="E183" t="s">
        <v>201</v>
      </c>
      <c r="G183" t="s">
        <v>21</v>
      </c>
      <c r="H183">
        <v>309.60000000000002</v>
      </c>
      <c r="I183" t="s">
        <v>22</v>
      </c>
      <c r="J183">
        <v>309.60000000000002</v>
      </c>
      <c r="K183" t="s">
        <v>22</v>
      </c>
      <c r="L183" t="s">
        <v>202</v>
      </c>
      <c r="O183" t="s">
        <v>202</v>
      </c>
      <c r="R183">
        <v>309.60000000000002</v>
      </c>
    </row>
    <row r="184" spans="1:18" x14ac:dyDescent="0.25">
      <c r="A184" t="s">
        <v>416</v>
      </c>
      <c r="B184" s="1">
        <v>45412</v>
      </c>
      <c r="C184" s="2">
        <v>0.48959490740740735</v>
      </c>
      <c r="D184" t="s">
        <v>25</v>
      </c>
      <c r="E184" t="s">
        <v>26</v>
      </c>
      <c r="F184" t="s">
        <v>27</v>
      </c>
      <c r="G184" t="s">
        <v>28</v>
      </c>
      <c r="H184">
        <v>-1.75</v>
      </c>
      <c r="I184" t="s">
        <v>22</v>
      </c>
      <c r="J184">
        <v>-1.75</v>
      </c>
      <c r="K184" t="s">
        <v>22</v>
      </c>
      <c r="L184" t="s">
        <v>417</v>
      </c>
      <c r="M184" t="s">
        <v>37</v>
      </c>
      <c r="O184" t="s">
        <v>38</v>
      </c>
      <c r="Q184">
        <v>-1.75</v>
      </c>
    </row>
    <row r="185" spans="1:18" x14ac:dyDescent="0.25">
      <c r="A185" t="s">
        <v>418</v>
      </c>
      <c r="B185" s="1">
        <v>45412</v>
      </c>
      <c r="C185" s="2">
        <v>0.63543981481481482</v>
      </c>
      <c r="D185" t="s">
        <v>25</v>
      </c>
      <c r="E185" t="s">
        <v>398</v>
      </c>
      <c r="F185" t="s">
        <v>134</v>
      </c>
      <c r="G185" t="s">
        <v>80</v>
      </c>
      <c r="H185">
        <v>-23.47</v>
      </c>
      <c r="I185" t="s">
        <v>22</v>
      </c>
      <c r="J185">
        <v>-23.47</v>
      </c>
      <c r="K185" t="s">
        <v>22</v>
      </c>
      <c r="M185" t="s">
        <v>399</v>
      </c>
      <c r="O185" t="s">
        <v>400</v>
      </c>
      <c r="Q185">
        <v>-23.47</v>
      </c>
    </row>
    <row r="186" spans="1:18" x14ac:dyDescent="0.25">
      <c r="A186" t="s">
        <v>419</v>
      </c>
      <c r="B186" s="1">
        <v>45412</v>
      </c>
      <c r="C186" s="2">
        <v>0.74505787037037041</v>
      </c>
      <c r="D186" t="s">
        <v>25</v>
      </c>
      <c r="E186" t="s">
        <v>420</v>
      </c>
      <c r="F186" t="s">
        <v>117</v>
      </c>
      <c r="G186" t="s">
        <v>421</v>
      </c>
      <c r="H186">
        <v>-22.44</v>
      </c>
      <c r="I186" t="s">
        <v>22</v>
      </c>
      <c r="J186">
        <v>-22.44</v>
      </c>
      <c r="K186" t="s">
        <v>22</v>
      </c>
      <c r="M186" t="s">
        <v>422</v>
      </c>
      <c r="O186" t="s">
        <v>423</v>
      </c>
      <c r="Q186">
        <v>-22.44</v>
      </c>
    </row>
    <row r="187" spans="1:18" x14ac:dyDescent="0.25">
      <c r="A187" t="s">
        <v>424</v>
      </c>
      <c r="B187" s="1">
        <v>45412</v>
      </c>
      <c r="C187" s="2">
        <v>0.7480902777777777</v>
      </c>
      <c r="D187" t="s">
        <v>25</v>
      </c>
      <c r="E187" t="s">
        <v>73</v>
      </c>
      <c r="F187" t="s">
        <v>74</v>
      </c>
      <c r="G187" t="s">
        <v>75</v>
      </c>
      <c r="H187">
        <v>-5.49</v>
      </c>
      <c r="I187" t="s">
        <v>22</v>
      </c>
      <c r="J187">
        <v>-5.49</v>
      </c>
      <c r="K187" t="s">
        <v>22</v>
      </c>
      <c r="M187" t="s">
        <v>76</v>
      </c>
      <c r="O187" t="s">
        <v>77</v>
      </c>
      <c r="Q187">
        <v>-5.49</v>
      </c>
    </row>
    <row r="188" spans="1:18" x14ac:dyDescent="0.25">
      <c r="A188" t="s">
        <v>425</v>
      </c>
      <c r="B188" s="1">
        <v>45412</v>
      </c>
      <c r="C188" s="2">
        <v>0.82498842592592592</v>
      </c>
      <c r="D188" t="s">
        <v>19</v>
      </c>
      <c r="E188" t="s">
        <v>426</v>
      </c>
      <c r="G188" t="s">
        <v>21</v>
      </c>
      <c r="H188">
        <v>120</v>
      </c>
      <c r="I188" t="s">
        <v>22</v>
      </c>
      <c r="J188">
        <v>120</v>
      </c>
      <c r="K188" t="s">
        <v>22</v>
      </c>
      <c r="L188" t="s">
        <v>427</v>
      </c>
      <c r="O188" t="s">
        <v>427</v>
      </c>
      <c r="R188">
        <v>120</v>
      </c>
    </row>
    <row r="189" spans="1:18" x14ac:dyDescent="0.25">
      <c r="A189" t="s">
        <v>428</v>
      </c>
      <c r="B189" s="1">
        <v>45412</v>
      </c>
      <c r="C189" s="2">
        <v>0.89326388888888886</v>
      </c>
      <c r="D189" t="s">
        <v>19</v>
      </c>
      <c r="E189" t="s">
        <v>429</v>
      </c>
      <c r="G189" t="s">
        <v>21</v>
      </c>
      <c r="H189">
        <v>420</v>
      </c>
      <c r="I189" t="s">
        <v>22</v>
      </c>
      <c r="J189">
        <v>420</v>
      </c>
      <c r="K189" t="s">
        <v>22</v>
      </c>
      <c r="L189">
        <v>280424</v>
      </c>
      <c r="O189">
        <v>280424</v>
      </c>
      <c r="R189">
        <v>420</v>
      </c>
    </row>
    <row r="190" spans="1:18" x14ac:dyDescent="0.25">
      <c r="A190" t="s">
        <v>430</v>
      </c>
      <c r="B190" s="1">
        <v>45412</v>
      </c>
      <c r="C190" s="2">
        <v>0.89828703703703694</v>
      </c>
      <c r="D190" t="s">
        <v>19</v>
      </c>
      <c r="E190" t="s">
        <v>291</v>
      </c>
      <c r="G190" t="s">
        <v>21</v>
      </c>
      <c r="H190">
        <v>883</v>
      </c>
      <c r="I190" t="s">
        <v>22</v>
      </c>
      <c r="J190">
        <v>883</v>
      </c>
      <c r="K190" t="s">
        <v>22</v>
      </c>
      <c r="L190" t="s">
        <v>257</v>
      </c>
      <c r="O190" t="s">
        <v>257</v>
      </c>
      <c r="R190">
        <v>883</v>
      </c>
    </row>
    <row r="191" spans="1:18" x14ac:dyDescent="0.25">
      <c r="A191" t="s">
        <v>431</v>
      </c>
      <c r="B191" s="1">
        <v>45412</v>
      </c>
      <c r="C191" s="2">
        <v>0.90226851851851853</v>
      </c>
      <c r="D191" t="s">
        <v>19</v>
      </c>
      <c r="E191" t="s">
        <v>20</v>
      </c>
      <c r="G191" t="s">
        <v>80</v>
      </c>
      <c r="H191">
        <v>-1200</v>
      </c>
      <c r="I191" t="s">
        <v>22</v>
      </c>
      <c r="J191">
        <v>-1200</v>
      </c>
      <c r="K191" t="s">
        <v>22</v>
      </c>
      <c r="L191" t="s">
        <v>20</v>
      </c>
      <c r="O191" t="s">
        <v>20</v>
      </c>
      <c r="Q191">
        <v>-1200</v>
      </c>
    </row>
    <row r="192" spans="1:18" x14ac:dyDescent="0.25">
      <c r="A192" t="s">
        <v>432</v>
      </c>
      <c r="B192" s="1">
        <v>45413</v>
      </c>
      <c r="C192" s="2">
        <v>0.23287037037037037</v>
      </c>
      <c r="D192" t="s">
        <v>19</v>
      </c>
      <c r="E192" t="s">
        <v>433</v>
      </c>
      <c r="G192" t="s">
        <v>21</v>
      </c>
      <c r="H192">
        <v>200</v>
      </c>
      <c r="I192" t="s">
        <v>22</v>
      </c>
      <c r="J192">
        <v>200</v>
      </c>
      <c r="K192" t="s">
        <v>22</v>
      </c>
      <c r="L192" t="s">
        <v>434</v>
      </c>
      <c r="O192" t="s">
        <v>434</v>
      </c>
      <c r="R192">
        <v>200</v>
      </c>
    </row>
    <row r="193" spans="1:18" x14ac:dyDescent="0.25">
      <c r="A193" t="s">
        <v>435</v>
      </c>
      <c r="B193" s="1">
        <v>45413</v>
      </c>
      <c r="C193" s="2">
        <v>0.58553240740740742</v>
      </c>
      <c r="D193" t="s">
        <v>19</v>
      </c>
      <c r="E193" t="s">
        <v>364</v>
      </c>
      <c r="G193" t="s">
        <v>21</v>
      </c>
      <c r="H193">
        <v>590</v>
      </c>
      <c r="I193" t="s">
        <v>22</v>
      </c>
      <c r="J193">
        <v>590</v>
      </c>
      <c r="K193" t="s">
        <v>22</v>
      </c>
      <c r="L193" t="s">
        <v>436</v>
      </c>
      <c r="O193" t="s">
        <v>436</v>
      </c>
      <c r="R193">
        <v>590</v>
      </c>
    </row>
    <row r="194" spans="1:18" x14ac:dyDescent="0.25">
      <c r="A194" t="s">
        <v>437</v>
      </c>
      <c r="B194" s="1">
        <v>45413</v>
      </c>
      <c r="C194" s="2">
        <v>0.67317129629629635</v>
      </c>
      <c r="D194" t="s">
        <v>25</v>
      </c>
      <c r="E194" t="s">
        <v>351</v>
      </c>
      <c r="F194" t="s">
        <v>64</v>
      </c>
      <c r="G194" t="s">
        <v>91</v>
      </c>
      <c r="H194">
        <v>-3.25</v>
      </c>
      <c r="I194" t="s">
        <v>22</v>
      </c>
      <c r="J194">
        <v>-3.25</v>
      </c>
      <c r="K194" t="s">
        <v>22</v>
      </c>
      <c r="M194" t="s">
        <v>352</v>
      </c>
      <c r="O194" t="s">
        <v>353</v>
      </c>
      <c r="Q194">
        <v>-3.25</v>
      </c>
    </row>
    <row r="195" spans="1:18" x14ac:dyDescent="0.25">
      <c r="A195" t="s">
        <v>438</v>
      </c>
      <c r="B195" s="1">
        <v>45414</v>
      </c>
      <c r="C195" s="2">
        <v>0.51305555555555549</v>
      </c>
      <c r="D195" t="s">
        <v>25</v>
      </c>
      <c r="E195" t="s">
        <v>26</v>
      </c>
      <c r="F195" t="s">
        <v>27</v>
      </c>
      <c r="G195" t="s">
        <v>28</v>
      </c>
      <c r="H195">
        <v>-3.5</v>
      </c>
      <c r="I195" t="s">
        <v>22</v>
      </c>
      <c r="J195">
        <v>-3.5</v>
      </c>
      <c r="K195" t="s">
        <v>22</v>
      </c>
      <c r="L195" t="s">
        <v>439</v>
      </c>
      <c r="M195" t="s">
        <v>37</v>
      </c>
      <c r="O195" t="s">
        <v>38</v>
      </c>
      <c r="Q195">
        <v>-3.5</v>
      </c>
    </row>
    <row r="196" spans="1:18" x14ac:dyDescent="0.25">
      <c r="A196" t="s">
        <v>440</v>
      </c>
      <c r="B196" s="1">
        <v>45415</v>
      </c>
      <c r="C196" s="2">
        <v>0.30443287037037037</v>
      </c>
      <c r="D196" t="s">
        <v>19</v>
      </c>
      <c r="E196" t="s">
        <v>311</v>
      </c>
      <c r="G196" t="s">
        <v>80</v>
      </c>
      <c r="H196">
        <v>-200</v>
      </c>
      <c r="I196" t="s">
        <v>22</v>
      </c>
      <c r="J196">
        <v>-200</v>
      </c>
      <c r="K196" t="s">
        <v>22</v>
      </c>
      <c r="L196" t="s">
        <v>167</v>
      </c>
      <c r="O196" t="s">
        <v>167</v>
      </c>
      <c r="Q196">
        <v>-200</v>
      </c>
    </row>
    <row r="197" spans="1:18" x14ac:dyDescent="0.25">
      <c r="A197" t="s">
        <v>441</v>
      </c>
      <c r="B197" s="1">
        <v>45417</v>
      </c>
      <c r="C197" s="2">
        <v>1.8287037037037037E-3</v>
      </c>
      <c r="D197" t="s">
        <v>25</v>
      </c>
      <c r="E197" t="s">
        <v>26</v>
      </c>
      <c r="F197" t="s">
        <v>27</v>
      </c>
      <c r="G197" t="s">
        <v>28</v>
      </c>
      <c r="H197">
        <v>0.1</v>
      </c>
      <c r="I197" t="s">
        <v>22</v>
      </c>
      <c r="J197">
        <v>0.1</v>
      </c>
      <c r="K197" t="s">
        <v>22</v>
      </c>
      <c r="O197" t="s">
        <v>404</v>
      </c>
      <c r="R197">
        <v>0.1</v>
      </c>
    </row>
    <row r="198" spans="1:18" x14ac:dyDescent="0.25">
      <c r="A198" t="s">
        <v>442</v>
      </c>
      <c r="B198" s="1">
        <v>45417</v>
      </c>
      <c r="C198" s="2">
        <v>0.48281250000000003</v>
      </c>
      <c r="D198" t="s">
        <v>25</v>
      </c>
      <c r="E198" t="s">
        <v>161</v>
      </c>
      <c r="F198" t="s">
        <v>162</v>
      </c>
      <c r="G198" t="s">
        <v>91</v>
      </c>
      <c r="H198">
        <v>-12.5</v>
      </c>
      <c r="I198" t="s">
        <v>22</v>
      </c>
      <c r="J198">
        <v>-12.5</v>
      </c>
      <c r="K198" t="s">
        <v>22</v>
      </c>
      <c r="M198" t="s">
        <v>163</v>
      </c>
      <c r="O198" t="s">
        <v>164</v>
      </c>
      <c r="Q198">
        <v>-12.5</v>
      </c>
    </row>
    <row r="199" spans="1:18" x14ac:dyDescent="0.25">
      <c r="A199" t="s">
        <v>443</v>
      </c>
      <c r="B199" s="1">
        <v>45417</v>
      </c>
      <c r="C199" s="2">
        <v>0.54023148148148148</v>
      </c>
      <c r="D199" t="s">
        <v>25</v>
      </c>
      <c r="E199" t="s">
        <v>63</v>
      </c>
      <c r="F199" t="s">
        <v>64</v>
      </c>
      <c r="G199" t="s">
        <v>65</v>
      </c>
      <c r="H199">
        <v>-20</v>
      </c>
      <c r="I199" t="s">
        <v>22</v>
      </c>
      <c r="J199">
        <v>-20</v>
      </c>
      <c r="K199" t="s">
        <v>22</v>
      </c>
      <c r="M199" t="s">
        <v>70</v>
      </c>
      <c r="O199" t="s">
        <v>71</v>
      </c>
      <c r="Q199">
        <v>-20</v>
      </c>
    </row>
    <row r="200" spans="1:18" x14ac:dyDescent="0.25">
      <c r="A200" t="s">
        <v>444</v>
      </c>
      <c r="B200" s="1">
        <v>45418</v>
      </c>
      <c r="C200" s="2">
        <v>4.9722222222222223E-2</v>
      </c>
      <c r="D200" t="s">
        <v>25</v>
      </c>
      <c r="E200" t="s">
        <v>26</v>
      </c>
      <c r="F200" t="s">
        <v>27</v>
      </c>
      <c r="G200" t="s">
        <v>28</v>
      </c>
      <c r="H200">
        <v>-5.25</v>
      </c>
      <c r="I200" t="s">
        <v>22</v>
      </c>
      <c r="J200">
        <v>-5.25</v>
      </c>
      <c r="K200" t="s">
        <v>22</v>
      </c>
      <c r="L200" t="s">
        <v>445</v>
      </c>
      <c r="M200" t="s">
        <v>30</v>
      </c>
      <c r="O200" t="s">
        <v>31</v>
      </c>
      <c r="Q200">
        <v>-5.25</v>
      </c>
    </row>
    <row r="201" spans="1:18" x14ac:dyDescent="0.25">
      <c r="A201" t="s">
        <v>446</v>
      </c>
      <c r="B201" s="1">
        <v>45418</v>
      </c>
      <c r="C201" s="2">
        <v>0.68744212962962958</v>
      </c>
      <c r="D201" t="s">
        <v>25</v>
      </c>
      <c r="E201" t="s">
        <v>73</v>
      </c>
      <c r="F201" t="s">
        <v>74</v>
      </c>
      <c r="G201" t="s">
        <v>75</v>
      </c>
      <c r="H201">
        <v>-5.98</v>
      </c>
      <c r="I201" t="s">
        <v>22</v>
      </c>
      <c r="J201">
        <v>-5.98</v>
      </c>
      <c r="K201" t="s">
        <v>22</v>
      </c>
      <c r="M201" t="s">
        <v>76</v>
      </c>
      <c r="O201" t="s">
        <v>77</v>
      </c>
      <c r="Q201">
        <v>-5.98</v>
      </c>
    </row>
    <row r="202" spans="1:18" x14ac:dyDescent="0.25">
      <c r="A202" t="s">
        <v>447</v>
      </c>
      <c r="B202" s="1">
        <v>45419</v>
      </c>
      <c r="C202" s="2">
        <v>0.24721064814814817</v>
      </c>
      <c r="D202" t="s">
        <v>25</v>
      </c>
      <c r="E202" t="s">
        <v>379</v>
      </c>
      <c r="F202" t="s">
        <v>380</v>
      </c>
      <c r="G202" t="s">
        <v>381</v>
      </c>
      <c r="H202">
        <v>-16.95</v>
      </c>
      <c r="I202" t="s">
        <v>22</v>
      </c>
      <c r="J202">
        <v>-16.95</v>
      </c>
      <c r="K202" t="s">
        <v>22</v>
      </c>
      <c r="M202" t="s">
        <v>382</v>
      </c>
      <c r="O202" t="s">
        <v>383</v>
      </c>
      <c r="Q202">
        <v>-16.95</v>
      </c>
    </row>
    <row r="203" spans="1:18" x14ac:dyDescent="0.25">
      <c r="A203" t="s">
        <v>448</v>
      </c>
      <c r="B203" s="1">
        <v>45419</v>
      </c>
      <c r="C203" s="2">
        <v>0.27479166666666666</v>
      </c>
      <c r="D203" t="s">
        <v>25</v>
      </c>
      <c r="E203" t="s">
        <v>379</v>
      </c>
      <c r="F203" t="s">
        <v>380</v>
      </c>
      <c r="G203" t="s">
        <v>381</v>
      </c>
      <c r="H203">
        <v>16.95</v>
      </c>
      <c r="I203" t="s">
        <v>22</v>
      </c>
      <c r="J203">
        <v>16.95</v>
      </c>
      <c r="K203" t="s">
        <v>22</v>
      </c>
      <c r="M203" t="s">
        <v>382</v>
      </c>
      <c r="O203" t="s">
        <v>383</v>
      </c>
      <c r="R203">
        <v>16.95</v>
      </c>
    </row>
    <row r="204" spans="1:18" x14ac:dyDescent="0.25">
      <c r="A204" t="s">
        <v>449</v>
      </c>
      <c r="B204" s="1">
        <v>45419</v>
      </c>
      <c r="C204" s="2">
        <v>0.29638888888888887</v>
      </c>
      <c r="D204" t="s">
        <v>25</v>
      </c>
      <c r="E204" t="s">
        <v>26</v>
      </c>
      <c r="F204" t="s">
        <v>27</v>
      </c>
      <c r="G204" t="s">
        <v>28</v>
      </c>
      <c r="H204">
        <v>-1.75</v>
      </c>
      <c r="I204" t="s">
        <v>22</v>
      </c>
      <c r="J204">
        <v>-1.75</v>
      </c>
      <c r="K204" t="s">
        <v>22</v>
      </c>
      <c r="L204" t="s">
        <v>450</v>
      </c>
      <c r="M204" t="s">
        <v>37</v>
      </c>
      <c r="O204" t="s">
        <v>38</v>
      </c>
      <c r="Q204">
        <v>-1.75</v>
      </c>
    </row>
    <row r="205" spans="1:18" x14ac:dyDescent="0.25">
      <c r="A205" t="s">
        <v>451</v>
      </c>
      <c r="B205" s="1">
        <v>45419</v>
      </c>
      <c r="C205" s="2">
        <v>0.68976851851851861</v>
      </c>
      <c r="D205" t="s">
        <v>25</v>
      </c>
      <c r="E205" t="s">
        <v>452</v>
      </c>
      <c r="F205" t="s">
        <v>117</v>
      </c>
      <c r="G205" t="s">
        <v>421</v>
      </c>
      <c r="H205">
        <v>-4.4800000000000004</v>
      </c>
      <c r="I205" t="s">
        <v>22</v>
      </c>
      <c r="J205">
        <v>-4.4800000000000004</v>
      </c>
      <c r="K205" t="s">
        <v>22</v>
      </c>
      <c r="M205" t="s">
        <v>453</v>
      </c>
      <c r="O205" t="s">
        <v>454</v>
      </c>
      <c r="Q205">
        <v>-4.4800000000000004</v>
      </c>
    </row>
    <row r="206" spans="1:18" x14ac:dyDescent="0.25">
      <c r="A206" t="s">
        <v>455</v>
      </c>
      <c r="B206" s="1">
        <v>45419</v>
      </c>
      <c r="C206" s="2">
        <v>0.70020833333333332</v>
      </c>
      <c r="D206" t="s">
        <v>25</v>
      </c>
      <c r="E206" t="s">
        <v>351</v>
      </c>
      <c r="F206" t="s">
        <v>64</v>
      </c>
      <c r="G206" t="s">
        <v>91</v>
      </c>
      <c r="H206">
        <v>-2.65</v>
      </c>
      <c r="I206" t="s">
        <v>22</v>
      </c>
      <c r="J206">
        <v>-2.65</v>
      </c>
      <c r="K206" t="s">
        <v>22</v>
      </c>
      <c r="M206" t="s">
        <v>352</v>
      </c>
      <c r="O206" t="s">
        <v>353</v>
      </c>
      <c r="Q206">
        <v>-2.65</v>
      </c>
    </row>
    <row r="207" spans="1:18" x14ac:dyDescent="0.25">
      <c r="A207" t="s">
        <v>456</v>
      </c>
      <c r="B207" s="1">
        <v>45420</v>
      </c>
      <c r="C207" s="2">
        <v>0.14297453703703702</v>
      </c>
      <c r="D207" t="s">
        <v>25</v>
      </c>
      <c r="E207" t="s">
        <v>379</v>
      </c>
      <c r="F207" t="s">
        <v>380</v>
      </c>
      <c r="G207" t="s">
        <v>381</v>
      </c>
      <c r="H207">
        <v>16.95</v>
      </c>
      <c r="I207" t="s">
        <v>22</v>
      </c>
      <c r="J207">
        <v>16.95</v>
      </c>
      <c r="K207" t="s">
        <v>22</v>
      </c>
      <c r="M207" t="s">
        <v>382</v>
      </c>
      <c r="O207" t="s">
        <v>457</v>
      </c>
      <c r="R207">
        <v>16.95</v>
      </c>
    </row>
    <row r="208" spans="1:18" x14ac:dyDescent="0.25">
      <c r="A208" t="s">
        <v>458</v>
      </c>
      <c r="B208" s="1">
        <v>45421</v>
      </c>
      <c r="C208" s="2">
        <v>0.48898148148148146</v>
      </c>
      <c r="D208" t="s">
        <v>25</v>
      </c>
      <c r="E208" t="s">
        <v>26</v>
      </c>
      <c r="F208" t="s">
        <v>27</v>
      </c>
      <c r="G208" t="s">
        <v>28</v>
      </c>
      <c r="H208">
        <v>-3.5</v>
      </c>
      <c r="I208" t="s">
        <v>22</v>
      </c>
      <c r="J208">
        <v>-3.5</v>
      </c>
      <c r="K208" t="s">
        <v>22</v>
      </c>
      <c r="L208" t="s">
        <v>459</v>
      </c>
      <c r="M208" t="s">
        <v>37</v>
      </c>
      <c r="O208" t="s">
        <v>38</v>
      </c>
      <c r="Q208">
        <v>-3.5</v>
      </c>
    </row>
    <row r="209" spans="1:18" x14ac:dyDescent="0.25">
      <c r="A209" t="s">
        <v>460</v>
      </c>
      <c r="B209" s="1">
        <v>45421</v>
      </c>
      <c r="C209" s="2">
        <v>0.49680555555555556</v>
      </c>
      <c r="D209" t="s">
        <v>25</v>
      </c>
      <c r="E209" t="s">
        <v>461</v>
      </c>
      <c r="F209" t="s">
        <v>462</v>
      </c>
      <c r="G209" t="s">
        <v>127</v>
      </c>
      <c r="H209">
        <v>-1.99</v>
      </c>
      <c r="I209" t="s">
        <v>22</v>
      </c>
      <c r="J209">
        <v>-1.99</v>
      </c>
      <c r="K209" t="s">
        <v>22</v>
      </c>
      <c r="O209" t="s">
        <v>463</v>
      </c>
      <c r="Q209">
        <v>-1.99</v>
      </c>
    </row>
    <row r="210" spans="1:18" x14ac:dyDescent="0.25">
      <c r="A210" t="s">
        <v>464</v>
      </c>
      <c r="B210" s="1">
        <v>45421</v>
      </c>
      <c r="C210" s="2">
        <v>0.50138888888888888</v>
      </c>
      <c r="D210" t="s">
        <v>25</v>
      </c>
      <c r="E210" t="s">
        <v>465</v>
      </c>
      <c r="F210" t="s">
        <v>466</v>
      </c>
      <c r="G210" t="s">
        <v>75</v>
      </c>
      <c r="H210">
        <v>-4.99</v>
      </c>
      <c r="I210" t="s">
        <v>22</v>
      </c>
      <c r="J210">
        <v>-4.99</v>
      </c>
      <c r="K210" t="s">
        <v>22</v>
      </c>
      <c r="O210" t="s">
        <v>467</v>
      </c>
      <c r="Q210">
        <v>-4.99</v>
      </c>
    </row>
    <row r="211" spans="1:18" x14ac:dyDescent="0.25">
      <c r="A211" t="s">
        <v>468</v>
      </c>
      <c r="B211" s="1">
        <v>45421</v>
      </c>
      <c r="C211" s="2">
        <v>0.72906249999999995</v>
      </c>
      <c r="D211" t="s">
        <v>25</v>
      </c>
      <c r="E211" t="s">
        <v>469</v>
      </c>
      <c r="F211" t="s">
        <v>470</v>
      </c>
      <c r="G211" t="s">
        <v>80</v>
      </c>
      <c r="H211">
        <v>-2.99</v>
      </c>
      <c r="I211" t="s">
        <v>22</v>
      </c>
      <c r="J211">
        <v>-2.99</v>
      </c>
      <c r="K211" t="s">
        <v>22</v>
      </c>
      <c r="M211" t="s">
        <v>135</v>
      </c>
      <c r="O211" t="s">
        <v>471</v>
      </c>
      <c r="Q211">
        <v>-2.99</v>
      </c>
    </row>
    <row r="212" spans="1:18" x14ac:dyDescent="0.25">
      <c r="A212" t="s">
        <v>472</v>
      </c>
      <c r="B212" s="1">
        <v>45421</v>
      </c>
      <c r="C212" s="2">
        <v>0.74359953703703707</v>
      </c>
      <c r="D212" t="s">
        <v>25</v>
      </c>
      <c r="E212" t="s">
        <v>242</v>
      </c>
      <c r="F212" t="s">
        <v>243</v>
      </c>
      <c r="G212" t="s">
        <v>91</v>
      </c>
      <c r="H212">
        <v>-9.83</v>
      </c>
      <c r="I212" t="s">
        <v>22</v>
      </c>
      <c r="J212">
        <v>-9.83</v>
      </c>
      <c r="K212" t="s">
        <v>22</v>
      </c>
      <c r="M212" t="s">
        <v>244</v>
      </c>
      <c r="O212" t="s">
        <v>245</v>
      </c>
      <c r="Q212">
        <v>-9.83</v>
      </c>
    </row>
    <row r="213" spans="1:18" x14ac:dyDescent="0.25">
      <c r="A213" t="s">
        <v>473</v>
      </c>
      <c r="B213" s="1">
        <v>45421</v>
      </c>
      <c r="C213" s="2">
        <v>0.75405092592592593</v>
      </c>
      <c r="D213" t="s">
        <v>25</v>
      </c>
      <c r="E213" t="s">
        <v>109</v>
      </c>
      <c r="F213" t="s">
        <v>110</v>
      </c>
      <c r="G213" t="s">
        <v>91</v>
      </c>
      <c r="H213">
        <v>-4.33</v>
      </c>
      <c r="I213" t="s">
        <v>22</v>
      </c>
      <c r="J213">
        <v>-4.33</v>
      </c>
      <c r="K213" t="s">
        <v>22</v>
      </c>
      <c r="M213" t="s">
        <v>111</v>
      </c>
      <c r="O213" t="s">
        <v>112</v>
      </c>
      <c r="Q213">
        <v>-4.33</v>
      </c>
    </row>
    <row r="214" spans="1:18" x14ac:dyDescent="0.25">
      <c r="A214" t="s">
        <v>474</v>
      </c>
      <c r="B214" s="1">
        <v>45422</v>
      </c>
      <c r="C214" s="2">
        <v>0.3573263888888889</v>
      </c>
      <c r="D214" t="s">
        <v>19</v>
      </c>
      <c r="E214" t="s">
        <v>311</v>
      </c>
      <c r="G214" t="s">
        <v>80</v>
      </c>
      <c r="H214">
        <v>-200</v>
      </c>
      <c r="I214" t="s">
        <v>22</v>
      </c>
      <c r="J214">
        <v>-200</v>
      </c>
      <c r="K214" t="s">
        <v>22</v>
      </c>
      <c r="L214" t="s">
        <v>167</v>
      </c>
      <c r="O214" t="s">
        <v>167</v>
      </c>
      <c r="Q214">
        <v>-200</v>
      </c>
    </row>
    <row r="215" spans="1:18" x14ac:dyDescent="0.25">
      <c r="A215" t="s">
        <v>475</v>
      </c>
      <c r="B215" s="1">
        <v>45423</v>
      </c>
      <c r="C215" s="2">
        <v>4.521990740740741E-2</v>
      </c>
      <c r="D215" t="s">
        <v>25</v>
      </c>
      <c r="E215" t="s">
        <v>51</v>
      </c>
      <c r="F215" t="s">
        <v>52</v>
      </c>
      <c r="G215" t="s">
        <v>28</v>
      </c>
      <c r="H215">
        <v>-8.98</v>
      </c>
      <c r="I215" t="s">
        <v>22</v>
      </c>
      <c r="J215">
        <v>-8.98</v>
      </c>
      <c r="K215" t="s">
        <v>22</v>
      </c>
      <c r="M215" t="s">
        <v>54</v>
      </c>
      <c r="O215" t="s">
        <v>58</v>
      </c>
      <c r="Q215">
        <v>-8.98</v>
      </c>
    </row>
    <row r="216" spans="1:18" x14ac:dyDescent="0.25">
      <c r="A216" t="s">
        <v>476</v>
      </c>
      <c r="B216" s="1">
        <v>45423</v>
      </c>
      <c r="C216" s="2">
        <v>0.52434027777777781</v>
      </c>
      <c r="D216" t="s">
        <v>25</v>
      </c>
      <c r="E216" t="s">
        <v>26</v>
      </c>
      <c r="F216" t="s">
        <v>27</v>
      </c>
      <c r="G216" t="s">
        <v>28</v>
      </c>
      <c r="H216">
        <v>-1.75</v>
      </c>
      <c r="I216" t="s">
        <v>22</v>
      </c>
      <c r="J216">
        <v>-1.75</v>
      </c>
      <c r="K216" t="s">
        <v>22</v>
      </c>
      <c r="L216" t="s">
        <v>477</v>
      </c>
      <c r="M216" t="s">
        <v>37</v>
      </c>
      <c r="O216" t="s">
        <v>38</v>
      </c>
      <c r="Q216">
        <v>-1.75</v>
      </c>
    </row>
    <row r="217" spans="1:18" x14ac:dyDescent="0.25">
      <c r="A217" t="s">
        <v>478</v>
      </c>
      <c r="B217" s="1">
        <v>45423</v>
      </c>
      <c r="C217" s="2">
        <v>0.6972222222222223</v>
      </c>
      <c r="D217" t="s">
        <v>25</v>
      </c>
      <c r="E217" t="s">
        <v>479</v>
      </c>
      <c r="F217" t="s">
        <v>134</v>
      </c>
      <c r="G217" t="s">
        <v>80</v>
      </c>
      <c r="H217">
        <v>-26.98</v>
      </c>
      <c r="I217" t="s">
        <v>22</v>
      </c>
      <c r="J217">
        <v>-26.98</v>
      </c>
      <c r="K217" t="s">
        <v>22</v>
      </c>
      <c r="M217" t="s">
        <v>480</v>
      </c>
      <c r="O217" t="s">
        <v>481</v>
      </c>
      <c r="Q217">
        <v>-26.98</v>
      </c>
    </row>
    <row r="218" spans="1:18" x14ac:dyDescent="0.25">
      <c r="A218" t="s">
        <v>482</v>
      </c>
      <c r="B218" s="1">
        <v>45424</v>
      </c>
      <c r="C218" s="2">
        <v>0.59471064814814811</v>
      </c>
      <c r="D218" t="s">
        <v>25</v>
      </c>
      <c r="E218" t="s">
        <v>26</v>
      </c>
      <c r="F218" t="s">
        <v>27</v>
      </c>
      <c r="G218" t="s">
        <v>28</v>
      </c>
      <c r="H218">
        <v>-3.5</v>
      </c>
      <c r="I218" t="s">
        <v>22</v>
      </c>
      <c r="J218">
        <v>-3.5</v>
      </c>
      <c r="K218" t="s">
        <v>22</v>
      </c>
      <c r="L218" t="s">
        <v>483</v>
      </c>
      <c r="M218" t="s">
        <v>37</v>
      </c>
      <c r="O218" t="s">
        <v>38</v>
      </c>
      <c r="Q218">
        <v>-3.5</v>
      </c>
    </row>
    <row r="219" spans="1:18" x14ac:dyDescent="0.25">
      <c r="A219" t="s">
        <v>484</v>
      </c>
      <c r="B219" s="1">
        <v>45424</v>
      </c>
      <c r="C219" s="2">
        <v>0.77776620370370375</v>
      </c>
      <c r="D219" t="s">
        <v>25</v>
      </c>
      <c r="G219" t="s">
        <v>80</v>
      </c>
      <c r="H219">
        <v>23.99</v>
      </c>
      <c r="I219" t="s">
        <v>22</v>
      </c>
      <c r="J219">
        <v>23.99</v>
      </c>
      <c r="K219" t="s">
        <v>22</v>
      </c>
      <c r="L219" t="s">
        <v>485</v>
      </c>
      <c r="O219" t="s">
        <v>486</v>
      </c>
      <c r="R219">
        <v>23.99</v>
      </c>
    </row>
    <row r="220" spans="1:18" x14ac:dyDescent="0.25">
      <c r="A220" t="s">
        <v>487</v>
      </c>
      <c r="B220" s="1">
        <v>45424</v>
      </c>
      <c r="C220" s="2">
        <v>0.90040509259259249</v>
      </c>
      <c r="D220" t="s">
        <v>19</v>
      </c>
      <c r="E220" t="s">
        <v>429</v>
      </c>
      <c r="G220" t="s">
        <v>21</v>
      </c>
      <c r="H220">
        <v>500</v>
      </c>
      <c r="I220" t="s">
        <v>22</v>
      </c>
      <c r="J220">
        <v>500</v>
      </c>
      <c r="K220" t="s">
        <v>22</v>
      </c>
      <c r="L220">
        <v>250524</v>
      </c>
      <c r="O220">
        <v>250524</v>
      </c>
      <c r="R220">
        <v>500</v>
      </c>
    </row>
    <row r="221" spans="1:18" x14ac:dyDescent="0.25">
      <c r="A221" t="s">
        <v>488</v>
      </c>
      <c r="B221" s="1">
        <v>45425</v>
      </c>
      <c r="C221" s="2">
        <v>0.55056712962962961</v>
      </c>
      <c r="D221" t="s">
        <v>19</v>
      </c>
      <c r="E221" t="s">
        <v>20</v>
      </c>
      <c r="G221" t="s">
        <v>80</v>
      </c>
      <c r="H221">
        <v>-901.27</v>
      </c>
      <c r="I221" t="s">
        <v>22</v>
      </c>
      <c r="J221">
        <v>-901.27</v>
      </c>
      <c r="K221" t="s">
        <v>22</v>
      </c>
      <c r="L221" t="s">
        <v>20</v>
      </c>
      <c r="O221" t="s">
        <v>20</v>
      </c>
      <c r="Q221">
        <v>-901.27</v>
      </c>
    </row>
    <row r="222" spans="1:18" x14ac:dyDescent="0.25">
      <c r="A222" t="s">
        <v>489</v>
      </c>
      <c r="B222" s="1">
        <v>45425</v>
      </c>
      <c r="C222" s="2">
        <v>0.68329861111111112</v>
      </c>
      <c r="D222" t="s">
        <v>25</v>
      </c>
      <c r="E222" t="s">
        <v>398</v>
      </c>
      <c r="F222" t="s">
        <v>134</v>
      </c>
      <c r="G222" t="s">
        <v>80</v>
      </c>
      <c r="H222">
        <v>-14.97</v>
      </c>
      <c r="I222" t="s">
        <v>22</v>
      </c>
      <c r="J222">
        <v>-14.97</v>
      </c>
      <c r="K222" t="s">
        <v>22</v>
      </c>
      <c r="M222" t="s">
        <v>399</v>
      </c>
      <c r="O222" t="s">
        <v>400</v>
      </c>
      <c r="Q222">
        <v>-14.97</v>
      </c>
    </row>
    <row r="223" spans="1:18" x14ac:dyDescent="0.25">
      <c r="A223" t="s">
        <v>490</v>
      </c>
      <c r="B223" s="1">
        <v>45426</v>
      </c>
      <c r="C223" s="2">
        <v>8.2546296296296298E-2</v>
      </c>
      <c r="D223" t="s">
        <v>25</v>
      </c>
      <c r="E223" t="s">
        <v>26</v>
      </c>
      <c r="F223" t="s">
        <v>27</v>
      </c>
      <c r="G223" t="s">
        <v>28</v>
      </c>
      <c r="H223">
        <v>-5.25</v>
      </c>
      <c r="I223" t="s">
        <v>22</v>
      </c>
      <c r="J223">
        <v>-5.25</v>
      </c>
      <c r="K223" t="s">
        <v>22</v>
      </c>
      <c r="L223" t="s">
        <v>491</v>
      </c>
      <c r="M223" t="s">
        <v>30</v>
      </c>
      <c r="O223" t="s">
        <v>31</v>
      </c>
      <c r="Q223">
        <v>-5.25</v>
      </c>
    </row>
    <row r="224" spans="1:18" x14ac:dyDescent="0.25">
      <c r="A224" t="s">
        <v>492</v>
      </c>
      <c r="B224" s="1">
        <v>45426</v>
      </c>
      <c r="C224" s="2">
        <v>0.43001157407407403</v>
      </c>
      <c r="D224" t="s">
        <v>25</v>
      </c>
      <c r="E224" t="s">
        <v>493</v>
      </c>
      <c r="F224" t="s">
        <v>328</v>
      </c>
      <c r="G224" t="s">
        <v>323</v>
      </c>
      <c r="H224">
        <v>-25</v>
      </c>
      <c r="I224" t="s">
        <v>22</v>
      </c>
      <c r="J224">
        <v>-25</v>
      </c>
      <c r="K224" t="s">
        <v>22</v>
      </c>
      <c r="M224" t="s">
        <v>494</v>
      </c>
      <c r="O224" t="s">
        <v>495</v>
      </c>
      <c r="Q224">
        <v>-25</v>
      </c>
    </row>
    <row r="225" spans="1:18" x14ac:dyDescent="0.25">
      <c r="A225" t="s">
        <v>496</v>
      </c>
      <c r="B225" s="1">
        <v>45426</v>
      </c>
      <c r="C225" s="2">
        <v>0.64809027777777783</v>
      </c>
      <c r="D225" t="s">
        <v>25</v>
      </c>
      <c r="E225" t="s">
        <v>109</v>
      </c>
      <c r="F225" t="s">
        <v>110</v>
      </c>
      <c r="G225" t="s">
        <v>91</v>
      </c>
      <c r="H225">
        <v>-4.84</v>
      </c>
      <c r="I225" t="s">
        <v>22</v>
      </c>
      <c r="J225">
        <v>-4.84</v>
      </c>
      <c r="K225" t="s">
        <v>22</v>
      </c>
      <c r="M225" t="s">
        <v>111</v>
      </c>
      <c r="O225" t="s">
        <v>112</v>
      </c>
      <c r="Q225">
        <v>-4.84</v>
      </c>
    </row>
    <row r="226" spans="1:18" x14ac:dyDescent="0.25">
      <c r="A226" t="s">
        <v>497</v>
      </c>
      <c r="B226" s="1">
        <v>45426</v>
      </c>
      <c r="C226" s="2">
        <v>0.65315972222222218</v>
      </c>
      <c r="D226" t="s">
        <v>25</v>
      </c>
      <c r="E226" t="s">
        <v>73</v>
      </c>
      <c r="F226" t="s">
        <v>74</v>
      </c>
      <c r="G226" t="s">
        <v>75</v>
      </c>
      <c r="H226">
        <v>-5.49</v>
      </c>
      <c r="I226" t="s">
        <v>22</v>
      </c>
      <c r="J226">
        <v>-5.49</v>
      </c>
      <c r="K226" t="s">
        <v>22</v>
      </c>
      <c r="M226" t="s">
        <v>76</v>
      </c>
      <c r="O226" t="s">
        <v>77</v>
      </c>
      <c r="Q226">
        <v>-5.49</v>
      </c>
    </row>
    <row r="227" spans="1:18" x14ac:dyDescent="0.25">
      <c r="A227" t="s">
        <v>498</v>
      </c>
      <c r="B227" s="1">
        <v>45429</v>
      </c>
      <c r="C227" s="2">
        <v>7.1331018518518516E-2</v>
      </c>
      <c r="D227" t="s">
        <v>25</v>
      </c>
      <c r="E227" t="s">
        <v>51</v>
      </c>
      <c r="F227" t="s">
        <v>52</v>
      </c>
      <c r="G227" t="s">
        <v>28</v>
      </c>
      <c r="H227">
        <v>-5.98</v>
      </c>
      <c r="I227" t="s">
        <v>22</v>
      </c>
      <c r="J227">
        <v>-5.98</v>
      </c>
      <c r="K227" t="s">
        <v>22</v>
      </c>
      <c r="M227" t="s">
        <v>54</v>
      </c>
      <c r="O227" t="s">
        <v>58</v>
      </c>
      <c r="Q227">
        <v>-5.98</v>
      </c>
    </row>
    <row r="228" spans="1:18" x14ac:dyDescent="0.25">
      <c r="A228" t="s">
        <v>499</v>
      </c>
      <c r="B228" s="1">
        <v>45429</v>
      </c>
      <c r="C228" s="2">
        <v>0.49167824074074074</v>
      </c>
      <c r="D228" t="s">
        <v>25</v>
      </c>
      <c r="E228" t="s">
        <v>26</v>
      </c>
      <c r="F228" t="s">
        <v>27</v>
      </c>
      <c r="G228" t="s">
        <v>28</v>
      </c>
      <c r="H228">
        <v>-1.75</v>
      </c>
      <c r="I228" t="s">
        <v>22</v>
      </c>
      <c r="J228">
        <v>-1.75</v>
      </c>
      <c r="K228" t="s">
        <v>22</v>
      </c>
      <c r="L228" t="s">
        <v>500</v>
      </c>
      <c r="M228" t="s">
        <v>37</v>
      </c>
      <c r="O228" t="s">
        <v>38</v>
      </c>
      <c r="Q228">
        <v>-1.75</v>
      </c>
    </row>
    <row r="229" spans="1:18" x14ac:dyDescent="0.25">
      <c r="A229" t="s">
        <v>501</v>
      </c>
      <c r="B229" s="1">
        <v>45430</v>
      </c>
      <c r="C229" s="2">
        <v>0.34879629629629627</v>
      </c>
      <c r="D229" t="s">
        <v>19</v>
      </c>
      <c r="E229" t="s">
        <v>502</v>
      </c>
      <c r="G229" t="s">
        <v>21</v>
      </c>
      <c r="H229">
        <v>100</v>
      </c>
      <c r="I229" t="s">
        <v>22</v>
      </c>
      <c r="J229">
        <v>100</v>
      </c>
      <c r="K229" t="s">
        <v>22</v>
      </c>
      <c r="L229" t="s">
        <v>503</v>
      </c>
      <c r="O229" t="s">
        <v>503</v>
      </c>
      <c r="R229">
        <v>100</v>
      </c>
    </row>
    <row r="230" spans="1:18" x14ac:dyDescent="0.25">
      <c r="A230" t="s">
        <v>504</v>
      </c>
      <c r="B230" s="1">
        <v>45430</v>
      </c>
      <c r="C230" s="2">
        <v>0.38193287037037038</v>
      </c>
      <c r="D230" t="s">
        <v>25</v>
      </c>
      <c r="E230" t="s">
        <v>109</v>
      </c>
      <c r="F230" t="s">
        <v>110</v>
      </c>
      <c r="G230" t="s">
        <v>91</v>
      </c>
      <c r="H230">
        <v>-3.95</v>
      </c>
      <c r="I230" t="s">
        <v>22</v>
      </c>
      <c r="J230">
        <v>-3.95</v>
      </c>
      <c r="K230" t="s">
        <v>22</v>
      </c>
      <c r="M230" t="s">
        <v>505</v>
      </c>
      <c r="O230" t="s">
        <v>506</v>
      </c>
      <c r="Q230">
        <v>-3.95</v>
      </c>
    </row>
    <row r="231" spans="1:18" x14ac:dyDescent="0.25">
      <c r="A231" t="s">
        <v>507</v>
      </c>
      <c r="B231" s="1">
        <v>45431</v>
      </c>
      <c r="C231" s="2">
        <v>0.47162037037037036</v>
      </c>
      <c r="D231" t="s">
        <v>25</v>
      </c>
      <c r="E231" t="s">
        <v>26</v>
      </c>
      <c r="F231" t="s">
        <v>27</v>
      </c>
      <c r="G231" t="s">
        <v>28</v>
      </c>
      <c r="H231">
        <v>-1.75</v>
      </c>
      <c r="I231" t="s">
        <v>22</v>
      </c>
      <c r="J231">
        <v>-1.75</v>
      </c>
      <c r="K231" t="s">
        <v>22</v>
      </c>
      <c r="L231" t="s">
        <v>508</v>
      </c>
      <c r="M231" t="s">
        <v>37</v>
      </c>
      <c r="O231" t="s">
        <v>38</v>
      </c>
      <c r="Q231">
        <v>-1.75</v>
      </c>
    </row>
    <row r="232" spans="1:18" x14ac:dyDescent="0.25">
      <c r="A232" t="s">
        <v>509</v>
      </c>
      <c r="B232" s="1">
        <v>45431</v>
      </c>
      <c r="C232" s="2">
        <v>0.47196759259259258</v>
      </c>
      <c r="D232" t="s">
        <v>25</v>
      </c>
      <c r="E232" t="s">
        <v>510</v>
      </c>
      <c r="F232" t="s">
        <v>177</v>
      </c>
      <c r="G232" t="s">
        <v>80</v>
      </c>
      <c r="H232">
        <v>-10</v>
      </c>
      <c r="I232" t="s">
        <v>22</v>
      </c>
      <c r="J232">
        <v>-10</v>
      </c>
      <c r="K232" t="s">
        <v>22</v>
      </c>
      <c r="M232" t="s">
        <v>511</v>
      </c>
      <c r="O232" t="s">
        <v>512</v>
      </c>
      <c r="Q232">
        <v>-10</v>
      </c>
    </row>
    <row r="233" spans="1:18" x14ac:dyDescent="0.25">
      <c r="A233" t="s">
        <v>513</v>
      </c>
      <c r="B233" s="1">
        <v>45431</v>
      </c>
      <c r="C233" s="2">
        <v>0.51444444444444448</v>
      </c>
      <c r="D233" t="s">
        <v>25</v>
      </c>
      <c r="E233" t="s">
        <v>510</v>
      </c>
      <c r="F233" t="s">
        <v>177</v>
      </c>
      <c r="G233" t="s">
        <v>80</v>
      </c>
      <c r="H233">
        <v>-3</v>
      </c>
      <c r="I233" t="s">
        <v>22</v>
      </c>
      <c r="J233">
        <v>-3</v>
      </c>
      <c r="K233" t="s">
        <v>22</v>
      </c>
      <c r="M233" t="s">
        <v>511</v>
      </c>
      <c r="O233" t="s">
        <v>512</v>
      </c>
      <c r="Q233">
        <v>-3</v>
      </c>
    </row>
    <row r="234" spans="1:18" x14ac:dyDescent="0.25">
      <c r="A234" t="s">
        <v>514</v>
      </c>
      <c r="B234" s="1">
        <v>45431</v>
      </c>
      <c r="C234" s="2">
        <v>0.52886574074074078</v>
      </c>
      <c r="D234" t="s">
        <v>25</v>
      </c>
      <c r="E234" t="s">
        <v>109</v>
      </c>
      <c r="F234" t="s">
        <v>110</v>
      </c>
      <c r="G234" t="s">
        <v>91</v>
      </c>
      <c r="H234">
        <v>-6.1</v>
      </c>
      <c r="I234" t="s">
        <v>22</v>
      </c>
      <c r="J234">
        <v>-6.1</v>
      </c>
      <c r="K234" t="s">
        <v>22</v>
      </c>
      <c r="M234" t="s">
        <v>505</v>
      </c>
      <c r="O234" t="s">
        <v>506</v>
      </c>
      <c r="Q234">
        <v>-6.1</v>
      </c>
    </row>
    <row r="235" spans="1:18" x14ac:dyDescent="0.25">
      <c r="A235" t="s">
        <v>515</v>
      </c>
      <c r="B235" s="1">
        <v>45431</v>
      </c>
      <c r="C235" s="2">
        <v>0.57020833333333332</v>
      </c>
      <c r="D235" t="s">
        <v>19</v>
      </c>
      <c r="E235" t="s">
        <v>516</v>
      </c>
      <c r="G235" t="s">
        <v>80</v>
      </c>
      <c r="H235">
        <v>-150</v>
      </c>
      <c r="I235" t="s">
        <v>22</v>
      </c>
      <c r="J235">
        <v>-150</v>
      </c>
      <c r="K235" t="s">
        <v>22</v>
      </c>
      <c r="L235" t="s">
        <v>517</v>
      </c>
      <c r="O235" t="s">
        <v>517</v>
      </c>
      <c r="Q235">
        <v>-150</v>
      </c>
    </row>
    <row r="236" spans="1:18" x14ac:dyDescent="0.25">
      <c r="A236" t="s">
        <v>518</v>
      </c>
      <c r="B236" s="1">
        <v>45433</v>
      </c>
      <c r="C236" s="2">
        <v>0.38756944444444441</v>
      </c>
      <c r="D236" t="s">
        <v>19</v>
      </c>
      <c r="E236" t="s">
        <v>429</v>
      </c>
      <c r="G236" t="s">
        <v>21</v>
      </c>
      <c r="H236">
        <v>500</v>
      </c>
      <c r="I236" t="s">
        <v>22</v>
      </c>
      <c r="J236">
        <v>500</v>
      </c>
      <c r="K236" t="s">
        <v>22</v>
      </c>
      <c r="L236">
        <v>250524</v>
      </c>
      <c r="O236">
        <v>250524</v>
      </c>
      <c r="R236">
        <v>500</v>
      </c>
    </row>
    <row r="237" spans="1:18" x14ac:dyDescent="0.25">
      <c r="A237" t="s">
        <v>519</v>
      </c>
      <c r="B237" s="1">
        <v>45433</v>
      </c>
      <c r="C237" s="2">
        <v>0.48693287037037036</v>
      </c>
      <c r="D237" t="s">
        <v>25</v>
      </c>
      <c r="E237" t="s">
        <v>26</v>
      </c>
      <c r="F237" t="s">
        <v>27</v>
      </c>
      <c r="G237" t="s">
        <v>28</v>
      </c>
      <c r="H237">
        <v>-1.75</v>
      </c>
      <c r="I237" t="s">
        <v>22</v>
      </c>
      <c r="J237">
        <v>-1.75</v>
      </c>
      <c r="K237" t="s">
        <v>22</v>
      </c>
      <c r="L237" t="s">
        <v>520</v>
      </c>
      <c r="M237" t="s">
        <v>37</v>
      </c>
      <c r="O237" t="s">
        <v>38</v>
      </c>
      <c r="Q237">
        <v>-1.75</v>
      </c>
    </row>
    <row r="238" spans="1:18" x14ac:dyDescent="0.25">
      <c r="A238" t="s">
        <v>521</v>
      </c>
      <c r="B238" s="1">
        <v>45433</v>
      </c>
      <c r="C238" s="2">
        <v>0.80019675925925926</v>
      </c>
      <c r="D238" t="s">
        <v>25</v>
      </c>
      <c r="E238" t="s">
        <v>73</v>
      </c>
      <c r="F238" t="s">
        <v>74</v>
      </c>
      <c r="G238" t="s">
        <v>75</v>
      </c>
      <c r="H238">
        <v>-4.99</v>
      </c>
      <c r="I238" t="s">
        <v>22</v>
      </c>
      <c r="J238">
        <v>-4.99</v>
      </c>
      <c r="K238" t="s">
        <v>22</v>
      </c>
      <c r="M238" t="s">
        <v>76</v>
      </c>
      <c r="O238" t="s">
        <v>77</v>
      </c>
      <c r="Q238">
        <v>-4.99</v>
      </c>
    </row>
    <row r="239" spans="1:18" x14ac:dyDescent="0.25">
      <c r="A239" t="s">
        <v>522</v>
      </c>
      <c r="B239" s="1">
        <v>45434</v>
      </c>
      <c r="C239" s="2">
        <v>0.37842592592592594</v>
      </c>
      <c r="D239" t="s">
        <v>19</v>
      </c>
      <c r="E239" t="s">
        <v>523</v>
      </c>
      <c r="G239" t="s">
        <v>21</v>
      </c>
      <c r="H239">
        <v>220</v>
      </c>
      <c r="I239" t="s">
        <v>22</v>
      </c>
      <c r="J239">
        <v>220</v>
      </c>
      <c r="K239" t="s">
        <v>22</v>
      </c>
      <c r="L239" t="s">
        <v>524</v>
      </c>
      <c r="O239" t="s">
        <v>524</v>
      </c>
      <c r="R239">
        <v>220</v>
      </c>
    </row>
    <row r="240" spans="1:18" x14ac:dyDescent="0.25">
      <c r="A240" t="s">
        <v>525</v>
      </c>
      <c r="B240" s="1">
        <v>45435</v>
      </c>
      <c r="C240" s="2">
        <v>0.36265046296296299</v>
      </c>
      <c r="D240" t="s">
        <v>19</v>
      </c>
      <c r="E240" t="s">
        <v>291</v>
      </c>
      <c r="G240" t="s">
        <v>21</v>
      </c>
      <c r="H240">
        <v>50</v>
      </c>
      <c r="I240" t="s">
        <v>22</v>
      </c>
      <c r="J240">
        <v>50</v>
      </c>
      <c r="K240" t="s">
        <v>22</v>
      </c>
      <c r="L240" t="s">
        <v>257</v>
      </c>
      <c r="O240" t="s">
        <v>257</v>
      </c>
      <c r="R240">
        <v>50</v>
      </c>
    </row>
    <row r="241" spans="1:18" x14ac:dyDescent="0.25">
      <c r="A241" t="s">
        <v>526</v>
      </c>
      <c r="B241" s="1">
        <v>45435</v>
      </c>
      <c r="C241" s="2">
        <v>0.44407407407407407</v>
      </c>
      <c r="D241" t="s">
        <v>19</v>
      </c>
      <c r="E241" t="s">
        <v>527</v>
      </c>
      <c r="G241" t="s">
        <v>21</v>
      </c>
      <c r="H241">
        <v>150</v>
      </c>
      <c r="I241" t="s">
        <v>22</v>
      </c>
      <c r="J241">
        <v>150</v>
      </c>
      <c r="K241" t="s">
        <v>22</v>
      </c>
      <c r="L241" t="s">
        <v>123</v>
      </c>
      <c r="O241" t="s">
        <v>123</v>
      </c>
      <c r="R241">
        <v>150</v>
      </c>
    </row>
    <row r="242" spans="1:18" x14ac:dyDescent="0.25">
      <c r="A242" t="s">
        <v>528</v>
      </c>
      <c r="B242" s="1">
        <v>45435</v>
      </c>
      <c r="C242" s="2">
        <v>0.49164351851851856</v>
      </c>
      <c r="D242" t="s">
        <v>25</v>
      </c>
      <c r="E242" t="s">
        <v>26</v>
      </c>
      <c r="F242" t="s">
        <v>27</v>
      </c>
      <c r="G242" t="s">
        <v>28</v>
      </c>
      <c r="H242">
        <v>-1.75</v>
      </c>
      <c r="I242" t="s">
        <v>22</v>
      </c>
      <c r="J242">
        <v>-1.75</v>
      </c>
      <c r="K242" t="s">
        <v>22</v>
      </c>
      <c r="L242" t="s">
        <v>529</v>
      </c>
      <c r="M242" t="s">
        <v>37</v>
      </c>
      <c r="O242" t="s">
        <v>38</v>
      </c>
      <c r="Q242">
        <v>-1.75</v>
      </c>
    </row>
    <row r="243" spans="1:18" x14ac:dyDescent="0.25">
      <c r="A243" t="s">
        <v>530</v>
      </c>
      <c r="B243" s="1">
        <v>45435</v>
      </c>
      <c r="C243" s="2">
        <v>0.70733796296296303</v>
      </c>
      <c r="D243" t="s">
        <v>25</v>
      </c>
      <c r="E243" t="s">
        <v>161</v>
      </c>
      <c r="F243" t="s">
        <v>162</v>
      </c>
      <c r="G243" t="s">
        <v>91</v>
      </c>
      <c r="H243">
        <v>-11.94</v>
      </c>
      <c r="I243" t="s">
        <v>22</v>
      </c>
      <c r="J243">
        <v>-11.94</v>
      </c>
      <c r="K243" t="s">
        <v>22</v>
      </c>
      <c r="M243" t="s">
        <v>163</v>
      </c>
      <c r="O243" t="s">
        <v>164</v>
      </c>
      <c r="Q243">
        <v>-11.94</v>
      </c>
    </row>
    <row r="244" spans="1:18" x14ac:dyDescent="0.25">
      <c r="A244" t="s">
        <v>531</v>
      </c>
      <c r="B244" s="1">
        <v>45435</v>
      </c>
      <c r="C244" s="2">
        <v>0.734375</v>
      </c>
      <c r="D244" t="s">
        <v>25</v>
      </c>
      <c r="E244" t="s">
        <v>109</v>
      </c>
      <c r="F244" t="s">
        <v>110</v>
      </c>
      <c r="G244" t="s">
        <v>91</v>
      </c>
      <c r="H244">
        <v>-1.99</v>
      </c>
      <c r="I244" t="s">
        <v>22</v>
      </c>
      <c r="J244">
        <v>-1.99</v>
      </c>
      <c r="K244" t="s">
        <v>22</v>
      </c>
      <c r="M244" t="s">
        <v>505</v>
      </c>
      <c r="O244" t="s">
        <v>506</v>
      </c>
      <c r="Q244">
        <v>-1.99</v>
      </c>
    </row>
    <row r="245" spans="1:18" x14ac:dyDescent="0.25">
      <c r="A245" t="s">
        <v>532</v>
      </c>
      <c r="B245" s="1">
        <v>45436</v>
      </c>
      <c r="C245" s="2">
        <v>0.30106481481481479</v>
      </c>
      <c r="D245" t="s">
        <v>19</v>
      </c>
      <c r="E245" t="s">
        <v>429</v>
      </c>
      <c r="G245" t="s">
        <v>21</v>
      </c>
      <c r="H245">
        <v>350</v>
      </c>
      <c r="I245" t="s">
        <v>22</v>
      </c>
      <c r="J245">
        <v>350</v>
      </c>
      <c r="K245" t="s">
        <v>22</v>
      </c>
      <c r="L245">
        <v>250524</v>
      </c>
      <c r="O245">
        <v>250524</v>
      </c>
      <c r="R245">
        <v>350</v>
      </c>
    </row>
    <row r="246" spans="1:18" x14ac:dyDescent="0.25">
      <c r="A246" t="s">
        <v>533</v>
      </c>
      <c r="B246" s="1">
        <v>45436</v>
      </c>
      <c r="C246" s="2">
        <v>0.31106481481481479</v>
      </c>
      <c r="D246" t="s">
        <v>19</v>
      </c>
      <c r="E246" t="s">
        <v>311</v>
      </c>
      <c r="G246" t="s">
        <v>80</v>
      </c>
      <c r="H246">
        <v>-200</v>
      </c>
      <c r="I246" t="s">
        <v>22</v>
      </c>
      <c r="J246">
        <v>-200</v>
      </c>
      <c r="K246" t="s">
        <v>22</v>
      </c>
      <c r="L246" t="s">
        <v>167</v>
      </c>
      <c r="O246" t="s">
        <v>167</v>
      </c>
      <c r="Q246">
        <v>-200</v>
      </c>
    </row>
    <row r="247" spans="1:18" x14ac:dyDescent="0.25">
      <c r="A247" t="s">
        <v>534</v>
      </c>
      <c r="B247" s="1">
        <v>45436</v>
      </c>
      <c r="C247" s="2">
        <v>0.91925925925925922</v>
      </c>
      <c r="D247" t="s">
        <v>19</v>
      </c>
      <c r="E247" t="s">
        <v>535</v>
      </c>
      <c r="G247" t="s">
        <v>21</v>
      </c>
      <c r="H247">
        <v>73</v>
      </c>
      <c r="I247" t="s">
        <v>22</v>
      </c>
      <c r="J247">
        <v>73</v>
      </c>
      <c r="K247" t="s">
        <v>22</v>
      </c>
      <c r="L247" t="s">
        <v>536</v>
      </c>
      <c r="O247" t="s">
        <v>536</v>
      </c>
      <c r="R247">
        <v>73</v>
      </c>
    </row>
    <row r="248" spans="1:18" x14ac:dyDescent="0.25">
      <c r="A248" t="s">
        <v>537</v>
      </c>
      <c r="B248" s="1">
        <v>45437</v>
      </c>
      <c r="C248" s="2">
        <v>8.4143518518518517E-3</v>
      </c>
      <c r="D248" t="s">
        <v>19</v>
      </c>
      <c r="E248" t="s">
        <v>429</v>
      </c>
      <c r="G248" t="s">
        <v>21</v>
      </c>
      <c r="H248">
        <v>130</v>
      </c>
      <c r="I248" t="s">
        <v>22</v>
      </c>
      <c r="J248">
        <v>130</v>
      </c>
      <c r="K248" t="s">
        <v>22</v>
      </c>
      <c r="L248">
        <v>250524</v>
      </c>
      <c r="O248">
        <v>250524</v>
      </c>
      <c r="R248">
        <v>130</v>
      </c>
    </row>
    <row r="249" spans="1:18" x14ac:dyDescent="0.25">
      <c r="A249" t="s">
        <v>538</v>
      </c>
      <c r="B249" s="1">
        <v>45438</v>
      </c>
      <c r="C249" s="2">
        <v>0.49840277777777775</v>
      </c>
      <c r="D249" t="s">
        <v>25</v>
      </c>
      <c r="E249" t="s">
        <v>26</v>
      </c>
      <c r="F249" t="s">
        <v>27</v>
      </c>
      <c r="G249" t="s">
        <v>28</v>
      </c>
      <c r="H249">
        <v>-3.5</v>
      </c>
      <c r="I249" t="s">
        <v>22</v>
      </c>
      <c r="J249">
        <v>-3.5</v>
      </c>
      <c r="K249" t="s">
        <v>22</v>
      </c>
      <c r="L249" t="s">
        <v>539</v>
      </c>
      <c r="M249" t="s">
        <v>37</v>
      </c>
      <c r="O249" t="s">
        <v>38</v>
      </c>
      <c r="Q249">
        <v>-3.5</v>
      </c>
    </row>
    <row r="250" spans="1:18" x14ac:dyDescent="0.25">
      <c r="A250" t="s">
        <v>540</v>
      </c>
      <c r="B250" s="1">
        <v>45438</v>
      </c>
      <c r="C250" s="2">
        <v>0.57023148148148151</v>
      </c>
      <c r="D250" t="s">
        <v>19</v>
      </c>
      <c r="E250" t="s">
        <v>20</v>
      </c>
      <c r="G250" t="s">
        <v>80</v>
      </c>
      <c r="H250">
        <v>-1000</v>
      </c>
      <c r="I250" t="s">
        <v>22</v>
      </c>
      <c r="J250">
        <v>-1000</v>
      </c>
      <c r="K250" t="s">
        <v>22</v>
      </c>
      <c r="L250" t="s">
        <v>20</v>
      </c>
      <c r="O250" t="s">
        <v>20</v>
      </c>
      <c r="Q250">
        <v>-1000</v>
      </c>
    </row>
    <row r="251" spans="1:18" x14ac:dyDescent="0.25">
      <c r="A251" t="s">
        <v>541</v>
      </c>
      <c r="B251" s="1">
        <v>45438</v>
      </c>
      <c r="C251" s="2">
        <v>0.69973379629629628</v>
      </c>
      <c r="D251" t="s">
        <v>19</v>
      </c>
      <c r="E251" t="s">
        <v>542</v>
      </c>
      <c r="G251" t="s">
        <v>21</v>
      </c>
      <c r="H251">
        <v>200</v>
      </c>
      <c r="I251" t="s">
        <v>22</v>
      </c>
      <c r="J251">
        <v>200</v>
      </c>
      <c r="K251" t="s">
        <v>22</v>
      </c>
      <c r="L251" t="s">
        <v>543</v>
      </c>
      <c r="O251" t="s">
        <v>543</v>
      </c>
      <c r="R251">
        <v>200</v>
      </c>
    </row>
    <row r="252" spans="1:18" x14ac:dyDescent="0.25">
      <c r="A252" t="s">
        <v>544</v>
      </c>
      <c r="B252" s="1">
        <v>45438</v>
      </c>
      <c r="C252" s="2">
        <v>0.71745370370370365</v>
      </c>
      <c r="D252" t="s">
        <v>19</v>
      </c>
      <c r="E252" t="s">
        <v>545</v>
      </c>
      <c r="G252" t="s">
        <v>21</v>
      </c>
      <c r="H252">
        <v>110</v>
      </c>
      <c r="I252" t="s">
        <v>22</v>
      </c>
      <c r="J252">
        <v>110</v>
      </c>
      <c r="K252" t="s">
        <v>22</v>
      </c>
      <c r="L252" t="s">
        <v>546</v>
      </c>
      <c r="O252" t="s">
        <v>546</v>
      </c>
      <c r="R252">
        <v>110</v>
      </c>
    </row>
    <row r="253" spans="1:18" x14ac:dyDescent="0.25">
      <c r="A253" t="s">
        <v>547</v>
      </c>
      <c r="B253" s="1">
        <v>45438</v>
      </c>
      <c r="C253" s="2">
        <v>0.86692129629629633</v>
      </c>
      <c r="D253" t="s">
        <v>25</v>
      </c>
      <c r="E253" t="s">
        <v>548</v>
      </c>
      <c r="F253" t="s">
        <v>549</v>
      </c>
      <c r="G253" t="s">
        <v>75</v>
      </c>
      <c r="H253">
        <v>-11</v>
      </c>
      <c r="I253" t="s">
        <v>22</v>
      </c>
      <c r="J253">
        <v>-11</v>
      </c>
      <c r="K253" t="s">
        <v>22</v>
      </c>
      <c r="M253" t="s">
        <v>550</v>
      </c>
      <c r="O253" t="s">
        <v>551</v>
      </c>
      <c r="Q253">
        <v>-11</v>
      </c>
    </row>
    <row r="254" spans="1:18" x14ac:dyDescent="0.25">
      <c r="A254" t="s">
        <v>552</v>
      </c>
      <c r="B254" s="1">
        <v>45438</v>
      </c>
      <c r="C254" s="2">
        <v>0.89815972222222218</v>
      </c>
      <c r="D254" t="s">
        <v>19</v>
      </c>
      <c r="E254" t="s">
        <v>429</v>
      </c>
      <c r="G254" t="s">
        <v>21</v>
      </c>
      <c r="H254">
        <v>150</v>
      </c>
      <c r="I254" t="s">
        <v>22</v>
      </c>
      <c r="J254">
        <v>150</v>
      </c>
      <c r="K254" t="s">
        <v>22</v>
      </c>
      <c r="L254" t="s">
        <v>553</v>
      </c>
      <c r="O254" t="s">
        <v>553</v>
      </c>
      <c r="R254">
        <v>150</v>
      </c>
    </row>
    <row r="255" spans="1:18" x14ac:dyDescent="0.25">
      <c r="A255" t="s">
        <v>554</v>
      </c>
      <c r="B255" s="1">
        <v>45439</v>
      </c>
      <c r="C255" s="2">
        <v>0.32370370370370372</v>
      </c>
      <c r="D255" t="s">
        <v>25</v>
      </c>
      <c r="E255" t="s">
        <v>26</v>
      </c>
      <c r="F255" t="s">
        <v>27</v>
      </c>
      <c r="G255" t="s">
        <v>28</v>
      </c>
      <c r="H255">
        <v>-3.5</v>
      </c>
      <c r="I255" t="s">
        <v>22</v>
      </c>
      <c r="J255">
        <v>-3.5</v>
      </c>
      <c r="K255" t="s">
        <v>22</v>
      </c>
      <c r="L255" t="s">
        <v>555</v>
      </c>
      <c r="M255" t="s">
        <v>30</v>
      </c>
      <c r="O255" t="s">
        <v>31</v>
      </c>
      <c r="Q255">
        <v>-3.5</v>
      </c>
    </row>
    <row r="256" spans="1:18" x14ac:dyDescent="0.25">
      <c r="A256" t="s">
        <v>556</v>
      </c>
      <c r="B256" s="1">
        <v>45441</v>
      </c>
      <c r="C256" s="2">
        <v>0.54978009259259253</v>
      </c>
      <c r="D256" t="s">
        <v>19</v>
      </c>
      <c r="E256" t="s">
        <v>557</v>
      </c>
      <c r="G256" t="s">
        <v>80</v>
      </c>
      <c r="H256">
        <v>-180</v>
      </c>
      <c r="I256" t="s">
        <v>22</v>
      </c>
      <c r="J256">
        <v>-180</v>
      </c>
      <c r="K256" t="s">
        <v>22</v>
      </c>
      <c r="L256" t="s">
        <v>557</v>
      </c>
      <c r="O256" t="s">
        <v>557</v>
      </c>
      <c r="Q256">
        <v>-180</v>
      </c>
    </row>
    <row r="257" spans="1:18" x14ac:dyDescent="0.25">
      <c r="A257" t="s">
        <v>558</v>
      </c>
      <c r="B257" s="1">
        <v>45442</v>
      </c>
      <c r="C257" s="2">
        <v>0.45346064814814818</v>
      </c>
      <c r="D257" t="s">
        <v>25</v>
      </c>
      <c r="E257" t="s">
        <v>63</v>
      </c>
      <c r="F257" t="s">
        <v>64</v>
      </c>
      <c r="G257" t="s">
        <v>65</v>
      </c>
      <c r="H257">
        <v>-50</v>
      </c>
      <c r="I257" t="s">
        <v>22</v>
      </c>
      <c r="J257">
        <v>-50</v>
      </c>
      <c r="K257" t="s">
        <v>22</v>
      </c>
      <c r="M257" t="s">
        <v>70</v>
      </c>
      <c r="O257" t="s">
        <v>71</v>
      </c>
      <c r="Q257">
        <v>-50</v>
      </c>
    </row>
    <row r="258" spans="1:18" x14ac:dyDescent="0.25">
      <c r="A258" t="s">
        <v>559</v>
      </c>
      <c r="B258" s="1">
        <v>45442</v>
      </c>
      <c r="C258" s="2">
        <v>0.51034722222222217</v>
      </c>
      <c r="D258" t="s">
        <v>25</v>
      </c>
      <c r="E258" t="s">
        <v>26</v>
      </c>
      <c r="F258" t="s">
        <v>27</v>
      </c>
      <c r="G258" t="s">
        <v>28</v>
      </c>
      <c r="H258">
        <v>-1.75</v>
      </c>
      <c r="I258" t="s">
        <v>22</v>
      </c>
      <c r="J258">
        <v>-1.75</v>
      </c>
      <c r="K258" t="s">
        <v>22</v>
      </c>
      <c r="L258" t="s">
        <v>560</v>
      </c>
      <c r="M258" t="s">
        <v>37</v>
      </c>
      <c r="O258" t="s">
        <v>38</v>
      </c>
      <c r="Q258">
        <v>-1.75</v>
      </c>
    </row>
    <row r="259" spans="1:18" x14ac:dyDescent="0.25">
      <c r="A259" t="s">
        <v>561</v>
      </c>
      <c r="B259" s="1">
        <v>45442</v>
      </c>
      <c r="C259" s="2">
        <v>0.86701388888888886</v>
      </c>
      <c r="D259" t="s">
        <v>19</v>
      </c>
      <c r="E259" t="s">
        <v>201</v>
      </c>
      <c r="G259" t="s">
        <v>21</v>
      </c>
      <c r="H259">
        <v>516</v>
      </c>
      <c r="I259" t="s">
        <v>22</v>
      </c>
      <c r="J259">
        <v>516</v>
      </c>
      <c r="K259" t="s">
        <v>22</v>
      </c>
      <c r="L259" t="s">
        <v>202</v>
      </c>
      <c r="O259" t="s">
        <v>202</v>
      </c>
      <c r="R259">
        <v>516</v>
      </c>
    </row>
    <row r="260" spans="1:18" x14ac:dyDescent="0.25">
      <c r="A260" t="s">
        <v>562</v>
      </c>
      <c r="B260" s="1">
        <v>45443</v>
      </c>
      <c r="C260" s="2">
        <v>0.33642361111111113</v>
      </c>
      <c r="D260" t="s">
        <v>25</v>
      </c>
      <c r="E260" t="s">
        <v>109</v>
      </c>
      <c r="F260" t="s">
        <v>110</v>
      </c>
      <c r="G260" t="s">
        <v>91</v>
      </c>
      <c r="H260">
        <v>-3.9</v>
      </c>
      <c r="I260" t="s">
        <v>22</v>
      </c>
      <c r="J260">
        <v>-3.9</v>
      </c>
      <c r="K260" t="s">
        <v>22</v>
      </c>
      <c r="M260" t="s">
        <v>111</v>
      </c>
      <c r="O260" t="s">
        <v>112</v>
      </c>
      <c r="Q260">
        <v>-3.9</v>
      </c>
    </row>
    <row r="261" spans="1:18" x14ac:dyDescent="0.25">
      <c r="A261" t="s">
        <v>563</v>
      </c>
      <c r="B261" s="1">
        <v>45443</v>
      </c>
      <c r="C261" s="2">
        <v>0.33947916666666672</v>
      </c>
      <c r="D261" t="s">
        <v>19</v>
      </c>
      <c r="E261" t="s">
        <v>311</v>
      </c>
      <c r="G261" t="s">
        <v>80</v>
      </c>
      <c r="H261">
        <v>-200</v>
      </c>
      <c r="I261" t="s">
        <v>22</v>
      </c>
      <c r="J261">
        <v>-200</v>
      </c>
      <c r="K261" t="s">
        <v>22</v>
      </c>
      <c r="L261" t="s">
        <v>167</v>
      </c>
      <c r="O261" t="s">
        <v>167</v>
      </c>
      <c r="Q261">
        <v>-200</v>
      </c>
    </row>
    <row r="262" spans="1:18" x14ac:dyDescent="0.25">
      <c r="A262" t="s">
        <v>564</v>
      </c>
      <c r="B262" s="1">
        <v>45443</v>
      </c>
      <c r="C262" s="2">
        <v>0.4904398148148148</v>
      </c>
      <c r="D262" t="s">
        <v>25</v>
      </c>
      <c r="E262" t="s">
        <v>26</v>
      </c>
      <c r="F262" t="s">
        <v>27</v>
      </c>
      <c r="G262" t="s">
        <v>28</v>
      </c>
      <c r="H262">
        <v>-1.75</v>
      </c>
      <c r="I262" t="s">
        <v>22</v>
      </c>
      <c r="J262">
        <v>-1.75</v>
      </c>
      <c r="K262" t="s">
        <v>22</v>
      </c>
      <c r="L262" t="s">
        <v>565</v>
      </c>
      <c r="M262" t="s">
        <v>37</v>
      </c>
      <c r="O262" t="s">
        <v>38</v>
      </c>
      <c r="Q262">
        <v>-1.75</v>
      </c>
    </row>
    <row r="263" spans="1:18" x14ac:dyDescent="0.25">
      <c r="A263" t="s">
        <v>566</v>
      </c>
      <c r="B263" s="1">
        <v>45443</v>
      </c>
      <c r="C263" s="2">
        <v>0.7371064814814815</v>
      </c>
      <c r="D263" t="s">
        <v>19</v>
      </c>
      <c r="E263" t="s">
        <v>122</v>
      </c>
      <c r="G263" t="s">
        <v>21</v>
      </c>
      <c r="H263">
        <v>100</v>
      </c>
      <c r="I263" t="s">
        <v>22</v>
      </c>
      <c r="J263">
        <v>100</v>
      </c>
      <c r="K263" t="s">
        <v>22</v>
      </c>
      <c r="L263" t="s">
        <v>123</v>
      </c>
      <c r="O263" t="s">
        <v>123</v>
      </c>
      <c r="R263">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Transaction Trend</vt:lpstr>
      <vt:lpstr>Months Trends</vt:lpstr>
      <vt:lpstr>Days Trends</vt:lpstr>
      <vt:lpstr>Payement Type</vt:lpstr>
      <vt:lpstr>Spending by Category</vt:lpstr>
      <vt:lpstr>Monzo Data Export - CSV (Wednes</vt:lpstr>
      <vt:lpstr>Dashboard</vt:lpstr>
      <vt:lpstr>Monzo Data Export - CSV (We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W10</dc:creator>
  <cp:lastModifiedBy>W10</cp:lastModifiedBy>
  <dcterms:created xsi:type="dcterms:W3CDTF">2025-02-23T11:07:06Z</dcterms:created>
  <dcterms:modified xsi:type="dcterms:W3CDTF">2025-02-23T11:07:26Z</dcterms:modified>
</cp:coreProperties>
</file>