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445" windowHeight="7560"/>
  </bookViews>
  <sheets>
    <sheet name="Calculations, x_j_3_4" sheetId="9" r:id="rId1"/>
    <sheet name="Calculations, x_j_9_4" sheetId="8" r:id="rId2"/>
    <sheet name="Calculations, x_j_3_4, s=5" sheetId="12" r:id="rId3"/>
  </sheets>
  <calcPr calcId="14562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2" l="1"/>
  <c r="B34" i="8"/>
  <c r="B34" i="9"/>
  <c r="AB67" i="12"/>
  <c r="AA67" i="12"/>
  <c r="Y67" i="12"/>
  <c r="X67" i="12"/>
  <c r="V67" i="12"/>
  <c r="U67" i="12"/>
  <c r="AB66" i="12"/>
  <c r="AA66" i="12"/>
  <c r="Y66" i="12"/>
  <c r="X66" i="12"/>
  <c r="V66" i="12"/>
  <c r="U66" i="12"/>
  <c r="AB65" i="12"/>
  <c r="AA65" i="12"/>
  <c r="Y65" i="12"/>
  <c r="X65" i="12"/>
  <c r="V65" i="12"/>
  <c r="U65" i="12"/>
  <c r="AB64" i="12"/>
  <c r="AA64" i="12"/>
  <c r="Y64" i="12"/>
  <c r="X64" i="12"/>
  <c r="V64" i="12"/>
  <c r="U64" i="12"/>
  <c r="AB63" i="12"/>
  <c r="AA63" i="12"/>
  <c r="Y63" i="12"/>
  <c r="X63" i="12"/>
  <c r="V63" i="12"/>
  <c r="U63" i="12"/>
  <c r="AB62" i="12"/>
  <c r="AA62" i="12"/>
  <c r="Y62" i="12"/>
  <c r="X62" i="12"/>
  <c r="V62" i="12"/>
  <c r="U62" i="12"/>
  <c r="AB61" i="12"/>
  <c r="AA61" i="12"/>
  <c r="Y61" i="12"/>
  <c r="X61" i="12"/>
  <c r="V61" i="12"/>
  <c r="U61" i="12"/>
  <c r="AB60" i="12"/>
  <c r="AA60" i="12"/>
  <c r="Y60" i="12"/>
  <c r="X60" i="12"/>
  <c r="V60" i="12"/>
  <c r="U60" i="12"/>
  <c r="AB59" i="12"/>
  <c r="AA59" i="12"/>
  <c r="Y59" i="12"/>
  <c r="X59" i="12"/>
  <c r="V59" i="12"/>
  <c r="U59" i="12"/>
  <c r="AB58" i="12"/>
  <c r="AA58" i="12"/>
  <c r="Y58" i="12"/>
  <c r="X58" i="12"/>
  <c r="V58" i="12"/>
  <c r="U58" i="12"/>
  <c r="AB57" i="12"/>
  <c r="AA57" i="12"/>
  <c r="Y57" i="12"/>
  <c r="X57" i="12"/>
  <c r="V57" i="12"/>
  <c r="U57" i="12"/>
  <c r="AB56" i="12"/>
  <c r="AA56" i="12"/>
  <c r="Y56" i="12"/>
  <c r="X56" i="12"/>
  <c r="V56" i="12"/>
  <c r="U56" i="12"/>
  <c r="AB55" i="12"/>
  <c r="AA55" i="12"/>
  <c r="Y55" i="12"/>
  <c r="X55" i="12"/>
  <c r="V55" i="12"/>
  <c r="U55" i="12"/>
  <c r="AB54" i="12"/>
  <c r="AA54" i="12"/>
  <c r="Y54" i="12"/>
  <c r="X54" i="12"/>
  <c r="V54" i="12"/>
  <c r="U54" i="12"/>
  <c r="AB53" i="12"/>
  <c r="AA53" i="12"/>
  <c r="Y53" i="12"/>
  <c r="X53" i="12"/>
  <c r="V53" i="12"/>
  <c r="U53" i="12"/>
  <c r="AB52" i="12"/>
  <c r="AA52" i="12"/>
  <c r="Y52" i="12"/>
  <c r="X52" i="12"/>
  <c r="V52" i="12"/>
  <c r="U52" i="12"/>
  <c r="AB51" i="12"/>
  <c r="AA51" i="12"/>
  <c r="Y51" i="12"/>
  <c r="X51" i="12"/>
  <c r="V51" i="12"/>
  <c r="U51" i="12"/>
  <c r="AB50" i="12"/>
  <c r="AA50" i="12"/>
  <c r="Y50" i="12"/>
  <c r="X50" i="12"/>
  <c r="V50" i="12"/>
  <c r="U50" i="12"/>
  <c r="AB49" i="12"/>
  <c r="AA49" i="12"/>
  <c r="Y49" i="12"/>
  <c r="X49" i="12"/>
  <c r="V49" i="12"/>
  <c r="U49" i="12"/>
  <c r="AB48" i="12"/>
  <c r="AA48" i="12"/>
  <c r="Y48" i="12"/>
  <c r="X48" i="12"/>
  <c r="V48" i="12"/>
  <c r="U48" i="12"/>
  <c r="AB47" i="12"/>
  <c r="AA47" i="12"/>
  <c r="Y47" i="12"/>
  <c r="X47" i="12"/>
  <c r="V47" i="12"/>
  <c r="U47" i="12"/>
  <c r="AB46" i="12"/>
  <c r="AA46" i="12"/>
  <c r="Y46" i="12"/>
  <c r="X46" i="12"/>
  <c r="V46" i="12"/>
  <c r="U46" i="12"/>
  <c r="AB45" i="12"/>
  <c r="AA45" i="12"/>
  <c r="Y45" i="12"/>
  <c r="X45" i="12"/>
  <c r="V45" i="12"/>
  <c r="U45" i="12"/>
  <c r="AB44" i="12"/>
  <c r="AA44" i="12"/>
  <c r="Y44" i="12"/>
  <c r="X44" i="12"/>
  <c r="V44" i="12"/>
  <c r="U44" i="12"/>
  <c r="AB43" i="12"/>
  <c r="AA43" i="12"/>
  <c r="Y43" i="12"/>
  <c r="X43" i="12"/>
  <c r="V43" i="12"/>
  <c r="U43" i="12"/>
  <c r="AB42" i="12"/>
  <c r="AA42" i="12"/>
  <c r="Y42" i="12"/>
  <c r="X42" i="12"/>
  <c r="V42" i="12"/>
  <c r="U42" i="12"/>
  <c r="AB41" i="12"/>
  <c r="AA41" i="12"/>
  <c r="Y41" i="12"/>
  <c r="X41" i="12"/>
  <c r="V41" i="12"/>
  <c r="U41" i="12"/>
  <c r="AB40" i="12"/>
  <c r="AA40" i="12"/>
  <c r="Y40" i="12"/>
  <c r="X40" i="12"/>
  <c r="V40" i="12"/>
  <c r="U40" i="12"/>
  <c r="AB39" i="12"/>
  <c r="AA39" i="12"/>
  <c r="Y39" i="12"/>
  <c r="X39" i="12"/>
  <c r="V39" i="12"/>
  <c r="U39" i="12"/>
  <c r="AB38" i="12"/>
  <c r="AA38" i="12"/>
  <c r="Y38" i="12"/>
  <c r="X38" i="12"/>
  <c r="V38" i="12"/>
  <c r="U38" i="12"/>
  <c r="AB37" i="12"/>
  <c r="AA37" i="12"/>
  <c r="Y37" i="12"/>
  <c r="X37" i="12"/>
  <c r="V37" i="12"/>
  <c r="U37" i="12"/>
  <c r="AB36" i="12"/>
  <c r="AA36" i="12"/>
  <c r="Y36" i="12"/>
  <c r="X36" i="12"/>
  <c r="V36" i="12"/>
  <c r="U36" i="12"/>
  <c r="AB35" i="12"/>
  <c r="AA35" i="12"/>
  <c r="Y35" i="12"/>
  <c r="X35" i="12"/>
  <c r="V35" i="12"/>
  <c r="U35" i="12"/>
  <c r="AB34" i="12"/>
  <c r="AA34" i="12"/>
  <c r="Y34" i="12"/>
  <c r="X34" i="12"/>
  <c r="V34" i="12"/>
  <c r="U34" i="12"/>
  <c r="AB33" i="12"/>
  <c r="AA33" i="12"/>
  <c r="Y33" i="12"/>
  <c r="X33" i="12"/>
  <c r="V33" i="12"/>
  <c r="U33" i="12"/>
  <c r="AB32" i="12"/>
  <c r="AA32" i="12"/>
  <c r="Y32" i="12"/>
  <c r="X32" i="12"/>
  <c r="V32" i="12"/>
  <c r="U32" i="12"/>
  <c r="AB31" i="12"/>
  <c r="AA31" i="12"/>
  <c r="Y31" i="12"/>
  <c r="X31" i="12"/>
  <c r="V31" i="12"/>
  <c r="U31" i="12"/>
  <c r="AB30" i="12"/>
  <c r="AA30" i="12"/>
  <c r="Y30" i="12"/>
  <c r="X30" i="12"/>
  <c r="V30" i="12"/>
  <c r="U30" i="12"/>
  <c r="AB29" i="12"/>
  <c r="AA29" i="12"/>
  <c r="Y29" i="12"/>
  <c r="X29" i="12"/>
  <c r="V29" i="12"/>
  <c r="U29" i="12"/>
  <c r="A29" i="12"/>
  <c r="AB28" i="12"/>
  <c r="AA28" i="12"/>
  <c r="Y28" i="12"/>
  <c r="X28" i="12"/>
  <c r="V28" i="12"/>
  <c r="U28" i="12"/>
  <c r="AB27" i="12"/>
  <c r="AA27" i="12"/>
  <c r="Y27" i="12"/>
  <c r="X27" i="12"/>
  <c r="V27" i="12"/>
  <c r="U27" i="12"/>
  <c r="F27" i="12"/>
  <c r="F28" i="12" s="1"/>
  <c r="AB26" i="12"/>
  <c r="AA26" i="12"/>
  <c r="Y26" i="12"/>
  <c r="X26" i="12"/>
  <c r="V26" i="12"/>
  <c r="U26" i="12"/>
  <c r="F26" i="12"/>
  <c r="AB25" i="12"/>
  <c r="AA25" i="12"/>
  <c r="Y25" i="12"/>
  <c r="X25" i="12"/>
  <c r="V25" i="12"/>
  <c r="U25" i="12"/>
  <c r="AB24" i="12"/>
  <c r="AA24" i="12"/>
  <c r="Y24" i="12"/>
  <c r="X24" i="12"/>
  <c r="V24" i="12"/>
  <c r="U24" i="12"/>
  <c r="AB23" i="12"/>
  <c r="AA23" i="12"/>
  <c r="Y23" i="12"/>
  <c r="X23" i="12"/>
  <c r="V23" i="12"/>
  <c r="U23" i="12"/>
  <c r="AB22" i="12"/>
  <c r="AA22" i="12"/>
  <c r="Y22" i="12"/>
  <c r="X22" i="12"/>
  <c r="V22" i="12"/>
  <c r="U22" i="12"/>
  <c r="AB21" i="12"/>
  <c r="AA21" i="12"/>
  <c r="Y21" i="12"/>
  <c r="X21" i="12"/>
  <c r="V21" i="12"/>
  <c r="U21" i="12"/>
  <c r="AB20" i="12"/>
  <c r="AA20" i="12"/>
  <c r="Y20" i="12"/>
  <c r="X20" i="12"/>
  <c r="V20" i="12"/>
  <c r="U20" i="12"/>
  <c r="AB19" i="12"/>
  <c r="AA19" i="12"/>
  <c r="Y19" i="12"/>
  <c r="X19" i="12"/>
  <c r="V19" i="12"/>
  <c r="U19" i="12"/>
  <c r="AB18" i="12"/>
  <c r="AA18" i="12"/>
  <c r="Y18" i="12"/>
  <c r="X18" i="12"/>
  <c r="V18" i="12"/>
  <c r="U18" i="12"/>
  <c r="AB17" i="12"/>
  <c r="AA17" i="12"/>
  <c r="Y17" i="12"/>
  <c r="X17" i="12"/>
  <c r="V17" i="12"/>
  <c r="U17" i="12"/>
  <c r="AB16" i="12"/>
  <c r="AA16" i="12"/>
  <c r="Y16" i="12"/>
  <c r="X16" i="12"/>
  <c r="V16" i="12"/>
  <c r="U16" i="12"/>
  <c r="AB15" i="12"/>
  <c r="AA15" i="12"/>
  <c r="Y15" i="12"/>
  <c r="X15" i="12"/>
  <c r="V15" i="12"/>
  <c r="U15" i="12"/>
  <c r="AB14" i="12"/>
  <c r="AA14" i="12"/>
  <c r="Y14" i="12"/>
  <c r="X14" i="12"/>
  <c r="V14" i="12"/>
  <c r="U14" i="12"/>
  <c r="AB13" i="12"/>
  <c r="AA13" i="12"/>
  <c r="Y13" i="12"/>
  <c r="X13" i="12"/>
  <c r="V13" i="12"/>
  <c r="U13" i="12"/>
  <c r="AB12" i="12"/>
  <c r="AA12" i="12"/>
  <c r="Y12" i="12"/>
  <c r="X12" i="12"/>
  <c r="V12" i="12"/>
  <c r="U12" i="12"/>
  <c r="AB11" i="12"/>
  <c r="AA11" i="12"/>
  <c r="Y11" i="12"/>
  <c r="X11" i="12"/>
  <c r="V11" i="12"/>
  <c r="U11" i="12"/>
  <c r="AB10" i="12"/>
  <c r="AA10" i="12"/>
  <c r="Y10" i="12"/>
  <c r="X10" i="12"/>
  <c r="V10" i="12"/>
  <c r="U10" i="12"/>
  <c r="AB9" i="12"/>
  <c r="AA9" i="12"/>
  <c r="Y9" i="12"/>
  <c r="X9" i="12"/>
  <c r="V9" i="12"/>
  <c r="U9" i="12"/>
  <c r="AB8" i="12"/>
  <c r="AA8" i="12"/>
  <c r="Y8" i="12"/>
  <c r="X8" i="12"/>
  <c r="V8" i="12"/>
  <c r="U8" i="12"/>
  <c r="AB7" i="12"/>
  <c r="AA7" i="12"/>
  <c r="Y7" i="12"/>
  <c r="X7" i="12"/>
  <c r="V7" i="12"/>
  <c r="U7" i="12"/>
  <c r="AB6" i="12"/>
  <c r="AA6" i="12"/>
  <c r="Y6" i="12"/>
  <c r="X6" i="12"/>
  <c r="V6" i="12"/>
  <c r="U6" i="12"/>
  <c r="M6" i="12"/>
  <c r="M7" i="12" s="1"/>
  <c r="AB5" i="12"/>
  <c r="AA5" i="12"/>
  <c r="Y5" i="12"/>
  <c r="X5" i="12"/>
  <c r="V5" i="12"/>
  <c r="U5" i="12"/>
  <c r="M5" i="12"/>
  <c r="N5" i="12" s="1"/>
  <c r="Q5" i="12" s="1"/>
  <c r="AB4" i="12"/>
  <c r="AA4" i="12"/>
  <c r="Y4" i="12"/>
  <c r="X4" i="12"/>
  <c r="V4" i="12"/>
  <c r="U4" i="12"/>
  <c r="Q4" i="12"/>
  <c r="O4" i="12"/>
  <c r="N4" i="12"/>
  <c r="AA2" i="12"/>
  <c r="X2" i="12"/>
  <c r="U2" i="12"/>
  <c r="AB67" i="9"/>
  <c r="AA67" i="9"/>
  <c r="Y67" i="9"/>
  <c r="X67" i="9"/>
  <c r="V67" i="9"/>
  <c r="U67" i="9"/>
  <c r="AB66" i="9"/>
  <c r="AA66" i="9"/>
  <c r="Y66" i="9"/>
  <c r="X66" i="9"/>
  <c r="V66" i="9"/>
  <c r="U66" i="9"/>
  <c r="AB65" i="9"/>
  <c r="AA65" i="9"/>
  <c r="Y65" i="9"/>
  <c r="X65" i="9"/>
  <c r="V65" i="9"/>
  <c r="U65" i="9"/>
  <c r="AB64" i="9"/>
  <c r="AA64" i="9"/>
  <c r="Y64" i="9"/>
  <c r="X64" i="9"/>
  <c r="V64" i="9"/>
  <c r="U64" i="9"/>
  <c r="AB63" i="9"/>
  <c r="AA63" i="9"/>
  <c r="Y63" i="9"/>
  <c r="X63" i="9"/>
  <c r="V63" i="9"/>
  <c r="U63" i="9"/>
  <c r="AB62" i="9"/>
  <c r="AA62" i="9"/>
  <c r="Y62" i="9"/>
  <c r="X62" i="9"/>
  <c r="V62" i="9"/>
  <c r="U62" i="9"/>
  <c r="AB61" i="9"/>
  <c r="AA61" i="9"/>
  <c r="Y61" i="9"/>
  <c r="X61" i="9"/>
  <c r="V61" i="9"/>
  <c r="U61" i="9"/>
  <c r="AB60" i="9"/>
  <c r="AA60" i="9"/>
  <c r="Y60" i="9"/>
  <c r="X60" i="9"/>
  <c r="V60" i="9"/>
  <c r="U60" i="9"/>
  <c r="AB59" i="9"/>
  <c r="AA59" i="9"/>
  <c r="Y59" i="9"/>
  <c r="X59" i="9"/>
  <c r="V59" i="9"/>
  <c r="U59" i="9"/>
  <c r="AB58" i="9"/>
  <c r="AA58" i="9"/>
  <c r="Y58" i="9"/>
  <c r="X58" i="9"/>
  <c r="V58" i="9"/>
  <c r="U58" i="9"/>
  <c r="AB57" i="9"/>
  <c r="AA57" i="9"/>
  <c r="Y57" i="9"/>
  <c r="X57" i="9"/>
  <c r="V57" i="9"/>
  <c r="U57" i="9"/>
  <c r="AB56" i="9"/>
  <c r="AA56" i="9"/>
  <c r="Y56" i="9"/>
  <c r="X56" i="9"/>
  <c r="V56" i="9"/>
  <c r="U56" i="9"/>
  <c r="AB55" i="9"/>
  <c r="AA55" i="9"/>
  <c r="Y55" i="9"/>
  <c r="X55" i="9"/>
  <c r="V55" i="9"/>
  <c r="U55" i="9"/>
  <c r="AB54" i="9"/>
  <c r="AA54" i="9"/>
  <c r="Y54" i="9"/>
  <c r="X54" i="9"/>
  <c r="V54" i="9"/>
  <c r="U54" i="9"/>
  <c r="AB53" i="9"/>
  <c r="AA53" i="9"/>
  <c r="Y53" i="9"/>
  <c r="X53" i="9"/>
  <c r="V53" i="9"/>
  <c r="U53" i="9"/>
  <c r="AB52" i="9"/>
  <c r="AA52" i="9"/>
  <c r="Y52" i="9"/>
  <c r="X52" i="9"/>
  <c r="V52" i="9"/>
  <c r="U52" i="9"/>
  <c r="AB51" i="9"/>
  <c r="AA51" i="9"/>
  <c r="Y51" i="9"/>
  <c r="X51" i="9"/>
  <c r="V51" i="9"/>
  <c r="U51" i="9"/>
  <c r="AB50" i="9"/>
  <c r="AA50" i="9"/>
  <c r="Y50" i="9"/>
  <c r="X50" i="9"/>
  <c r="V50" i="9"/>
  <c r="U50" i="9"/>
  <c r="AB49" i="9"/>
  <c r="AA49" i="9"/>
  <c r="Y49" i="9"/>
  <c r="X49" i="9"/>
  <c r="V49" i="9"/>
  <c r="U49" i="9"/>
  <c r="AB48" i="9"/>
  <c r="AA48" i="9"/>
  <c r="Y48" i="9"/>
  <c r="X48" i="9"/>
  <c r="V48" i="9"/>
  <c r="U48" i="9"/>
  <c r="AB47" i="9"/>
  <c r="AA47" i="9"/>
  <c r="Y47" i="9"/>
  <c r="X47" i="9"/>
  <c r="V47" i="9"/>
  <c r="U47" i="9"/>
  <c r="AB46" i="9"/>
  <c r="AA46" i="9"/>
  <c r="Y46" i="9"/>
  <c r="X46" i="9"/>
  <c r="V46" i="9"/>
  <c r="U46" i="9"/>
  <c r="AB45" i="9"/>
  <c r="AA45" i="9"/>
  <c r="Y45" i="9"/>
  <c r="X45" i="9"/>
  <c r="V45" i="9"/>
  <c r="U45" i="9"/>
  <c r="AB44" i="9"/>
  <c r="AA44" i="9"/>
  <c r="Y44" i="9"/>
  <c r="X44" i="9"/>
  <c r="V44" i="9"/>
  <c r="U44" i="9"/>
  <c r="AB43" i="9"/>
  <c r="AA43" i="9"/>
  <c r="Y43" i="9"/>
  <c r="X43" i="9"/>
  <c r="V43" i="9"/>
  <c r="U43" i="9"/>
  <c r="AB42" i="9"/>
  <c r="AA42" i="9"/>
  <c r="Y42" i="9"/>
  <c r="X42" i="9"/>
  <c r="V42" i="9"/>
  <c r="U42" i="9"/>
  <c r="AB41" i="9"/>
  <c r="AA41" i="9"/>
  <c r="Y41" i="9"/>
  <c r="X41" i="9"/>
  <c r="V41" i="9"/>
  <c r="U41" i="9"/>
  <c r="AB40" i="9"/>
  <c r="AA40" i="9"/>
  <c r="Y40" i="9"/>
  <c r="X40" i="9"/>
  <c r="V40" i="9"/>
  <c r="U40" i="9"/>
  <c r="AB39" i="9"/>
  <c r="AA39" i="9"/>
  <c r="Y39" i="9"/>
  <c r="X39" i="9"/>
  <c r="V39" i="9"/>
  <c r="U39" i="9"/>
  <c r="AB38" i="9"/>
  <c r="AA38" i="9"/>
  <c r="Y38" i="9"/>
  <c r="X38" i="9"/>
  <c r="V38" i="9"/>
  <c r="U38" i="9"/>
  <c r="AB37" i="9"/>
  <c r="AA37" i="9"/>
  <c r="Y37" i="9"/>
  <c r="X37" i="9"/>
  <c r="V37" i="9"/>
  <c r="U37" i="9"/>
  <c r="AB36" i="9"/>
  <c r="AA36" i="9"/>
  <c r="Y36" i="9"/>
  <c r="X36" i="9"/>
  <c r="V36" i="9"/>
  <c r="U36" i="9"/>
  <c r="AB35" i="9"/>
  <c r="AA35" i="9"/>
  <c r="Y35" i="9"/>
  <c r="X35" i="9"/>
  <c r="V35" i="9"/>
  <c r="U35" i="9"/>
  <c r="AB34" i="9"/>
  <c r="AA34" i="9"/>
  <c r="Y34" i="9"/>
  <c r="X34" i="9"/>
  <c r="V34" i="9"/>
  <c r="U34" i="9"/>
  <c r="AB33" i="9"/>
  <c r="AA33" i="9"/>
  <c r="Y33" i="9"/>
  <c r="X33" i="9"/>
  <c r="V33" i="9"/>
  <c r="U33" i="9"/>
  <c r="AB32" i="9"/>
  <c r="AA32" i="9"/>
  <c r="Y32" i="9"/>
  <c r="X32" i="9"/>
  <c r="V32" i="9"/>
  <c r="U32" i="9"/>
  <c r="AB31" i="9"/>
  <c r="AA31" i="9"/>
  <c r="Y31" i="9"/>
  <c r="X31" i="9"/>
  <c r="V31" i="9"/>
  <c r="U31" i="9"/>
  <c r="AB30" i="9"/>
  <c r="AA30" i="9"/>
  <c r="Y30" i="9"/>
  <c r="X30" i="9"/>
  <c r="V30" i="9"/>
  <c r="U30" i="9"/>
  <c r="AB29" i="9"/>
  <c r="AA29" i="9"/>
  <c r="Y29" i="9"/>
  <c r="X29" i="9"/>
  <c r="V29" i="9"/>
  <c r="U29" i="9"/>
  <c r="A29" i="9"/>
  <c r="AB28" i="9"/>
  <c r="AA28" i="9"/>
  <c r="Y28" i="9"/>
  <c r="X28" i="9"/>
  <c r="V28" i="9"/>
  <c r="U28" i="9"/>
  <c r="AB27" i="9"/>
  <c r="AA27" i="9"/>
  <c r="Y27" i="9"/>
  <c r="X27" i="9"/>
  <c r="V27" i="9"/>
  <c r="U27" i="9"/>
  <c r="F27" i="9"/>
  <c r="F28" i="9" s="1"/>
  <c r="AB26" i="9"/>
  <c r="AA26" i="9"/>
  <c r="Y26" i="9"/>
  <c r="X26" i="9"/>
  <c r="V26" i="9"/>
  <c r="U26" i="9"/>
  <c r="F26" i="9"/>
  <c r="AB25" i="9"/>
  <c r="AA25" i="9"/>
  <c r="Y25" i="9"/>
  <c r="X25" i="9"/>
  <c r="V25" i="9"/>
  <c r="U25" i="9"/>
  <c r="AB24" i="9"/>
  <c r="AA24" i="9"/>
  <c r="Y24" i="9"/>
  <c r="X24" i="9"/>
  <c r="V24" i="9"/>
  <c r="U24" i="9"/>
  <c r="AB23" i="9"/>
  <c r="AA23" i="9"/>
  <c r="Y23" i="9"/>
  <c r="X23" i="9"/>
  <c r="V23" i="9"/>
  <c r="U23" i="9"/>
  <c r="AB22" i="9"/>
  <c r="AA22" i="9"/>
  <c r="Y22" i="9"/>
  <c r="X22" i="9"/>
  <c r="V22" i="9"/>
  <c r="U22" i="9"/>
  <c r="AB21" i="9"/>
  <c r="AA21" i="9"/>
  <c r="Y21" i="9"/>
  <c r="X21" i="9"/>
  <c r="V21" i="9"/>
  <c r="U21" i="9"/>
  <c r="AB20" i="9"/>
  <c r="AA20" i="9"/>
  <c r="Y20" i="9"/>
  <c r="X20" i="9"/>
  <c r="V20" i="9"/>
  <c r="U20" i="9"/>
  <c r="AB19" i="9"/>
  <c r="AA19" i="9"/>
  <c r="Y19" i="9"/>
  <c r="X19" i="9"/>
  <c r="V19" i="9"/>
  <c r="U19" i="9"/>
  <c r="AB18" i="9"/>
  <c r="AA18" i="9"/>
  <c r="Y18" i="9"/>
  <c r="X18" i="9"/>
  <c r="V18" i="9"/>
  <c r="U18" i="9"/>
  <c r="AB17" i="9"/>
  <c r="AA17" i="9"/>
  <c r="Y17" i="9"/>
  <c r="X17" i="9"/>
  <c r="V17" i="9"/>
  <c r="U17" i="9"/>
  <c r="AB16" i="9"/>
  <c r="AA16" i="9"/>
  <c r="Y16" i="9"/>
  <c r="X16" i="9"/>
  <c r="V16" i="9"/>
  <c r="U16" i="9"/>
  <c r="AB15" i="9"/>
  <c r="AA15" i="9"/>
  <c r="Y15" i="9"/>
  <c r="X15" i="9"/>
  <c r="V15" i="9"/>
  <c r="U15" i="9"/>
  <c r="AB14" i="9"/>
  <c r="AA14" i="9"/>
  <c r="Y14" i="9"/>
  <c r="X14" i="9"/>
  <c r="V14" i="9"/>
  <c r="U14" i="9"/>
  <c r="AB13" i="9"/>
  <c r="AA13" i="9"/>
  <c r="Y13" i="9"/>
  <c r="X13" i="9"/>
  <c r="V13" i="9"/>
  <c r="U13" i="9"/>
  <c r="AB12" i="9"/>
  <c r="AA12" i="9"/>
  <c r="Y12" i="9"/>
  <c r="X12" i="9"/>
  <c r="V12" i="9"/>
  <c r="U12" i="9"/>
  <c r="AB11" i="9"/>
  <c r="AA11" i="9"/>
  <c r="Y11" i="9"/>
  <c r="X11" i="9"/>
  <c r="V11" i="9"/>
  <c r="U11" i="9"/>
  <c r="AB10" i="9"/>
  <c r="AA10" i="9"/>
  <c r="Y10" i="9"/>
  <c r="X10" i="9"/>
  <c r="V10" i="9"/>
  <c r="U10" i="9"/>
  <c r="AB9" i="9"/>
  <c r="AA9" i="9"/>
  <c r="Y9" i="9"/>
  <c r="X9" i="9"/>
  <c r="V9" i="9"/>
  <c r="U9" i="9"/>
  <c r="AB8" i="9"/>
  <c r="AA8" i="9"/>
  <c r="Y8" i="9"/>
  <c r="X8" i="9"/>
  <c r="V8" i="9"/>
  <c r="U8" i="9"/>
  <c r="AB7" i="9"/>
  <c r="AA7" i="9"/>
  <c r="Y7" i="9"/>
  <c r="X7" i="9"/>
  <c r="V7" i="9"/>
  <c r="U7" i="9"/>
  <c r="AB6" i="9"/>
  <c r="AA6" i="9"/>
  <c r="Y6" i="9"/>
  <c r="X6" i="9"/>
  <c r="V6" i="9"/>
  <c r="U6" i="9"/>
  <c r="M6" i="9"/>
  <c r="M7" i="9" s="1"/>
  <c r="AB5" i="9"/>
  <c r="AA5" i="9"/>
  <c r="Y5" i="9"/>
  <c r="X5" i="9"/>
  <c r="V5" i="9"/>
  <c r="U5" i="9"/>
  <c r="M5" i="9"/>
  <c r="N5" i="9" s="1"/>
  <c r="Q5" i="9" s="1"/>
  <c r="AB4" i="9"/>
  <c r="AA4" i="9"/>
  <c r="Y4" i="9"/>
  <c r="X4" i="9"/>
  <c r="V4" i="9"/>
  <c r="U4" i="9"/>
  <c r="O4" i="9"/>
  <c r="N4" i="9"/>
  <c r="Q4" i="9" s="1"/>
  <c r="AA2" i="9"/>
  <c r="X2" i="9"/>
  <c r="U2" i="9"/>
  <c r="M8" i="12" l="1"/>
  <c r="O7" i="12"/>
  <c r="R7" i="12" s="1"/>
  <c r="N7" i="12"/>
  <c r="O5" i="12"/>
  <c r="R5" i="12" s="1"/>
  <c r="N6" i="12"/>
  <c r="O6" i="12"/>
  <c r="Q6" i="12"/>
  <c r="R6" i="12"/>
  <c r="R4" i="12"/>
  <c r="Q7" i="12"/>
  <c r="M8" i="9"/>
  <c r="N7" i="9"/>
  <c r="Q7" i="9" s="1"/>
  <c r="O7" i="9"/>
  <c r="R7" i="9" s="1"/>
  <c r="O5" i="9"/>
  <c r="R5" i="9"/>
  <c r="N6" i="9"/>
  <c r="Q6" i="9" s="1"/>
  <c r="O6" i="9"/>
  <c r="R6" i="9" s="1"/>
  <c r="R4" i="9"/>
  <c r="AB67" i="8"/>
  <c r="AA67" i="8"/>
  <c r="Y67" i="8"/>
  <c r="X67" i="8"/>
  <c r="V67" i="8"/>
  <c r="U67" i="8"/>
  <c r="AB66" i="8"/>
  <c r="AA66" i="8"/>
  <c r="Y66" i="8"/>
  <c r="X66" i="8"/>
  <c r="V66" i="8"/>
  <c r="U66" i="8"/>
  <c r="AB65" i="8"/>
  <c r="AA65" i="8"/>
  <c r="Y65" i="8"/>
  <c r="X65" i="8"/>
  <c r="V65" i="8"/>
  <c r="U65" i="8"/>
  <c r="AB64" i="8"/>
  <c r="AA64" i="8"/>
  <c r="Y64" i="8"/>
  <c r="X64" i="8"/>
  <c r="V64" i="8"/>
  <c r="U64" i="8"/>
  <c r="AB63" i="8"/>
  <c r="AA63" i="8"/>
  <c r="Y63" i="8"/>
  <c r="X63" i="8"/>
  <c r="V63" i="8"/>
  <c r="U63" i="8"/>
  <c r="AB62" i="8"/>
  <c r="AA62" i="8"/>
  <c r="Y62" i="8"/>
  <c r="X62" i="8"/>
  <c r="V62" i="8"/>
  <c r="U62" i="8"/>
  <c r="AB61" i="8"/>
  <c r="AA61" i="8"/>
  <c r="Y61" i="8"/>
  <c r="X61" i="8"/>
  <c r="V61" i="8"/>
  <c r="U61" i="8"/>
  <c r="AB60" i="8"/>
  <c r="AA60" i="8"/>
  <c r="Y60" i="8"/>
  <c r="X60" i="8"/>
  <c r="V60" i="8"/>
  <c r="U60" i="8"/>
  <c r="AB59" i="8"/>
  <c r="AA59" i="8"/>
  <c r="Y59" i="8"/>
  <c r="X59" i="8"/>
  <c r="V59" i="8"/>
  <c r="U59" i="8"/>
  <c r="AB58" i="8"/>
  <c r="AA58" i="8"/>
  <c r="Y58" i="8"/>
  <c r="X58" i="8"/>
  <c r="V58" i="8"/>
  <c r="U58" i="8"/>
  <c r="AB57" i="8"/>
  <c r="AA57" i="8"/>
  <c r="Y57" i="8"/>
  <c r="X57" i="8"/>
  <c r="V57" i="8"/>
  <c r="U57" i="8"/>
  <c r="AB56" i="8"/>
  <c r="AA56" i="8"/>
  <c r="Y56" i="8"/>
  <c r="X56" i="8"/>
  <c r="V56" i="8"/>
  <c r="U56" i="8"/>
  <c r="AB55" i="8"/>
  <c r="AA55" i="8"/>
  <c r="Y55" i="8"/>
  <c r="X55" i="8"/>
  <c r="V55" i="8"/>
  <c r="U55" i="8"/>
  <c r="AB54" i="8"/>
  <c r="AA54" i="8"/>
  <c r="Y54" i="8"/>
  <c r="X54" i="8"/>
  <c r="V54" i="8"/>
  <c r="U54" i="8"/>
  <c r="AB53" i="8"/>
  <c r="AA53" i="8"/>
  <c r="Y53" i="8"/>
  <c r="X53" i="8"/>
  <c r="V53" i="8"/>
  <c r="U53" i="8"/>
  <c r="AB52" i="8"/>
  <c r="AA52" i="8"/>
  <c r="Y52" i="8"/>
  <c r="X52" i="8"/>
  <c r="V52" i="8"/>
  <c r="U52" i="8"/>
  <c r="AB51" i="8"/>
  <c r="AA51" i="8"/>
  <c r="Y51" i="8"/>
  <c r="X51" i="8"/>
  <c r="V51" i="8"/>
  <c r="U51" i="8"/>
  <c r="AB50" i="8"/>
  <c r="AA50" i="8"/>
  <c r="Y50" i="8"/>
  <c r="X50" i="8"/>
  <c r="V50" i="8"/>
  <c r="U50" i="8"/>
  <c r="AB49" i="8"/>
  <c r="AA49" i="8"/>
  <c r="Y49" i="8"/>
  <c r="X49" i="8"/>
  <c r="V49" i="8"/>
  <c r="U49" i="8"/>
  <c r="AB48" i="8"/>
  <c r="AA48" i="8"/>
  <c r="Y48" i="8"/>
  <c r="X48" i="8"/>
  <c r="V48" i="8"/>
  <c r="U48" i="8"/>
  <c r="AB47" i="8"/>
  <c r="AA47" i="8"/>
  <c r="Y47" i="8"/>
  <c r="X47" i="8"/>
  <c r="V47" i="8"/>
  <c r="U47" i="8"/>
  <c r="AB46" i="8"/>
  <c r="AA46" i="8"/>
  <c r="Y46" i="8"/>
  <c r="X46" i="8"/>
  <c r="V46" i="8"/>
  <c r="U46" i="8"/>
  <c r="AB45" i="8"/>
  <c r="AA45" i="8"/>
  <c r="Y45" i="8"/>
  <c r="X45" i="8"/>
  <c r="V45" i="8"/>
  <c r="U45" i="8"/>
  <c r="AB44" i="8"/>
  <c r="AA44" i="8"/>
  <c r="Y44" i="8"/>
  <c r="X44" i="8"/>
  <c r="V44" i="8"/>
  <c r="U44" i="8"/>
  <c r="AB43" i="8"/>
  <c r="AA43" i="8"/>
  <c r="Y43" i="8"/>
  <c r="X43" i="8"/>
  <c r="V43" i="8"/>
  <c r="U43" i="8"/>
  <c r="AB42" i="8"/>
  <c r="AA42" i="8"/>
  <c r="Y42" i="8"/>
  <c r="X42" i="8"/>
  <c r="V42" i="8"/>
  <c r="U42" i="8"/>
  <c r="AB41" i="8"/>
  <c r="AA41" i="8"/>
  <c r="Y41" i="8"/>
  <c r="X41" i="8"/>
  <c r="V41" i="8"/>
  <c r="U41" i="8"/>
  <c r="AB40" i="8"/>
  <c r="AA40" i="8"/>
  <c r="Y40" i="8"/>
  <c r="X40" i="8"/>
  <c r="V40" i="8"/>
  <c r="U40" i="8"/>
  <c r="AB39" i="8"/>
  <c r="AA39" i="8"/>
  <c r="Y39" i="8"/>
  <c r="X39" i="8"/>
  <c r="V39" i="8"/>
  <c r="U39" i="8"/>
  <c r="AB38" i="8"/>
  <c r="AA38" i="8"/>
  <c r="Y38" i="8"/>
  <c r="X38" i="8"/>
  <c r="V38" i="8"/>
  <c r="U38" i="8"/>
  <c r="AB37" i="8"/>
  <c r="AA37" i="8"/>
  <c r="Y37" i="8"/>
  <c r="X37" i="8"/>
  <c r="V37" i="8"/>
  <c r="U37" i="8"/>
  <c r="AB36" i="8"/>
  <c r="AA36" i="8"/>
  <c r="Y36" i="8"/>
  <c r="X36" i="8"/>
  <c r="V36" i="8"/>
  <c r="U36" i="8"/>
  <c r="AB35" i="8"/>
  <c r="AA35" i="8"/>
  <c r="Y35" i="8"/>
  <c r="X35" i="8"/>
  <c r="V35" i="8"/>
  <c r="U35" i="8"/>
  <c r="AB34" i="8"/>
  <c r="AA34" i="8"/>
  <c r="Y34" i="8"/>
  <c r="X34" i="8"/>
  <c r="V34" i="8"/>
  <c r="U34" i="8"/>
  <c r="AB33" i="8"/>
  <c r="AA33" i="8"/>
  <c r="Y33" i="8"/>
  <c r="X33" i="8"/>
  <c r="V33" i="8"/>
  <c r="U33" i="8"/>
  <c r="AB32" i="8"/>
  <c r="AA32" i="8"/>
  <c r="Y32" i="8"/>
  <c r="X32" i="8"/>
  <c r="V32" i="8"/>
  <c r="U32" i="8"/>
  <c r="AB31" i="8"/>
  <c r="AA31" i="8"/>
  <c r="Y31" i="8"/>
  <c r="X31" i="8"/>
  <c r="V31" i="8"/>
  <c r="U31" i="8"/>
  <c r="AB30" i="8"/>
  <c r="AA30" i="8"/>
  <c r="Y30" i="8"/>
  <c r="X30" i="8"/>
  <c r="V30" i="8"/>
  <c r="U30" i="8"/>
  <c r="AB29" i="8"/>
  <c r="AA29" i="8"/>
  <c r="Y29" i="8"/>
  <c r="X29" i="8"/>
  <c r="V29" i="8"/>
  <c r="U29" i="8"/>
  <c r="A29" i="8"/>
  <c r="AB28" i="8"/>
  <c r="AA28" i="8"/>
  <c r="Y28" i="8"/>
  <c r="X28" i="8"/>
  <c r="V28" i="8"/>
  <c r="U28" i="8"/>
  <c r="AB27" i="8"/>
  <c r="AA27" i="8"/>
  <c r="Y27" i="8"/>
  <c r="X27" i="8"/>
  <c r="V27" i="8"/>
  <c r="U27" i="8"/>
  <c r="F27" i="8"/>
  <c r="F28" i="8" s="1"/>
  <c r="AB26" i="8"/>
  <c r="AA26" i="8"/>
  <c r="Y26" i="8"/>
  <c r="X26" i="8"/>
  <c r="V26" i="8"/>
  <c r="U26" i="8"/>
  <c r="F26" i="8"/>
  <c r="AB25" i="8"/>
  <c r="AA25" i="8"/>
  <c r="Y25" i="8"/>
  <c r="X25" i="8"/>
  <c r="V25" i="8"/>
  <c r="U25" i="8"/>
  <c r="AB24" i="8"/>
  <c r="AA24" i="8"/>
  <c r="Y24" i="8"/>
  <c r="X24" i="8"/>
  <c r="V24" i="8"/>
  <c r="U24" i="8"/>
  <c r="AB23" i="8"/>
  <c r="AA23" i="8"/>
  <c r="Y23" i="8"/>
  <c r="X23" i="8"/>
  <c r="V23" i="8"/>
  <c r="U23" i="8"/>
  <c r="AB22" i="8"/>
  <c r="AA22" i="8"/>
  <c r="Y22" i="8"/>
  <c r="X22" i="8"/>
  <c r="V22" i="8"/>
  <c r="U22" i="8"/>
  <c r="AB21" i="8"/>
  <c r="AA21" i="8"/>
  <c r="Y21" i="8"/>
  <c r="X21" i="8"/>
  <c r="V21" i="8"/>
  <c r="U21" i="8"/>
  <c r="AB20" i="8"/>
  <c r="AA20" i="8"/>
  <c r="Y20" i="8"/>
  <c r="X20" i="8"/>
  <c r="V20" i="8"/>
  <c r="U20" i="8"/>
  <c r="AB19" i="8"/>
  <c r="AA19" i="8"/>
  <c r="Y19" i="8"/>
  <c r="X19" i="8"/>
  <c r="V19" i="8"/>
  <c r="U19" i="8"/>
  <c r="AB18" i="8"/>
  <c r="AA18" i="8"/>
  <c r="Y18" i="8"/>
  <c r="X18" i="8"/>
  <c r="V18" i="8"/>
  <c r="U18" i="8"/>
  <c r="AB17" i="8"/>
  <c r="AA17" i="8"/>
  <c r="Y17" i="8"/>
  <c r="X17" i="8"/>
  <c r="V17" i="8"/>
  <c r="U17" i="8"/>
  <c r="AB16" i="8"/>
  <c r="AA16" i="8"/>
  <c r="Y16" i="8"/>
  <c r="X16" i="8"/>
  <c r="V16" i="8"/>
  <c r="U16" i="8"/>
  <c r="AB15" i="8"/>
  <c r="AA15" i="8"/>
  <c r="Y15" i="8"/>
  <c r="X15" i="8"/>
  <c r="V15" i="8"/>
  <c r="U15" i="8"/>
  <c r="AB14" i="8"/>
  <c r="AA14" i="8"/>
  <c r="Y14" i="8"/>
  <c r="X14" i="8"/>
  <c r="V14" i="8"/>
  <c r="U14" i="8"/>
  <c r="AB13" i="8"/>
  <c r="AA13" i="8"/>
  <c r="Y13" i="8"/>
  <c r="X13" i="8"/>
  <c r="V13" i="8"/>
  <c r="U13" i="8"/>
  <c r="AB12" i="8"/>
  <c r="AA12" i="8"/>
  <c r="Y12" i="8"/>
  <c r="X12" i="8"/>
  <c r="V12" i="8"/>
  <c r="U12" i="8"/>
  <c r="AB11" i="8"/>
  <c r="AA11" i="8"/>
  <c r="Y11" i="8"/>
  <c r="X11" i="8"/>
  <c r="V11" i="8"/>
  <c r="U11" i="8"/>
  <c r="AB10" i="8"/>
  <c r="AA10" i="8"/>
  <c r="Y10" i="8"/>
  <c r="X10" i="8"/>
  <c r="V10" i="8"/>
  <c r="U10" i="8"/>
  <c r="AB9" i="8"/>
  <c r="AA9" i="8"/>
  <c r="Y9" i="8"/>
  <c r="X9" i="8"/>
  <c r="V9" i="8"/>
  <c r="U9" i="8"/>
  <c r="AB8" i="8"/>
  <c r="AA8" i="8"/>
  <c r="Y8" i="8"/>
  <c r="X8" i="8"/>
  <c r="V8" i="8"/>
  <c r="U8" i="8"/>
  <c r="AB7" i="8"/>
  <c r="AA7" i="8"/>
  <c r="Y7" i="8"/>
  <c r="X7" i="8"/>
  <c r="V7" i="8"/>
  <c r="U7" i="8"/>
  <c r="AB6" i="8"/>
  <c r="AA6" i="8"/>
  <c r="Y6" i="8"/>
  <c r="X6" i="8"/>
  <c r="V6" i="8"/>
  <c r="U6" i="8"/>
  <c r="AB5" i="8"/>
  <c r="AA5" i="8"/>
  <c r="Y5" i="8"/>
  <c r="X5" i="8"/>
  <c r="V5" i="8"/>
  <c r="U5" i="8"/>
  <c r="M5" i="8"/>
  <c r="N5" i="8" s="1"/>
  <c r="AB4" i="8"/>
  <c r="AA4" i="8"/>
  <c r="Y4" i="8"/>
  <c r="X4" i="8"/>
  <c r="V4" i="8"/>
  <c r="U4" i="8"/>
  <c r="R4" i="8"/>
  <c r="Q4" i="8"/>
  <c r="O4" i="8"/>
  <c r="N4" i="8"/>
  <c r="AA2" i="8"/>
  <c r="X2" i="8"/>
  <c r="U2" i="8"/>
  <c r="M9" i="12" l="1"/>
  <c r="O8" i="12"/>
  <c r="R8" i="12" s="1"/>
  <c r="N8" i="12"/>
  <c r="Q8" i="12" s="1"/>
  <c r="O8" i="9"/>
  <c r="R8" i="9" s="1"/>
  <c r="M9" i="9"/>
  <c r="N8" i="9"/>
  <c r="Q8" i="9" s="1"/>
  <c r="O5" i="8"/>
  <c r="R5" i="8" s="1"/>
  <c r="Q5" i="8"/>
  <c r="M6" i="8"/>
  <c r="M10" i="12" l="1"/>
  <c r="O9" i="12"/>
  <c r="R9" i="12" s="1"/>
  <c r="N9" i="12"/>
  <c r="Q9" i="12" s="1"/>
  <c r="M10" i="9"/>
  <c r="O9" i="9"/>
  <c r="R9" i="9" s="1"/>
  <c r="N9" i="9"/>
  <c r="Q9" i="9" s="1"/>
  <c r="M7" i="8"/>
  <c r="O6" i="8"/>
  <c r="R6" i="8" s="1"/>
  <c r="N6" i="8"/>
  <c r="Q6" i="8" s="1"/>
  <c r="O10" i="12" l="1"/>
  <c r="R10" i="12" s="1"/>
  <c r="N10" i="12"/>
  <c r="Q10" i="12" s="1"/>
  <c r="M11" i="12"/>
  <c r="O10" i="9"/>
  <c r="R10" i="9" s="1"/>
  <c r="N10" i="9"/>
  <c r="Q10" i="9" s="1"/>
  <c r="M11" i="9"/>
  <c r="M8" i="8"/>
  <c r="N7" i="8"/>
  <c r="Q7" i="8" s="1"/>
  <c r="O7" i="8"/>
  <c r="R7" i="8" s="1"/>
  <c r="M12" i="12" l="1"/>
  <c r="O11" i="12"/>
  <c r="R11" i="12" s="1"/>
  <c r="N11" i="12"/>
  <c r="Q11" i="12" s="1"/>
  <c r="N11" i="9"/>
  <c r="Q11" i="9" s="1"/>
  <c r="M12" i="9"/>
  <c r="O11" i="9"/>
  <c r="R11" i="9" s="1"/>
  <c r="M9" i="8"/>
  <c r="O8" i="8"/>
  <c r="R8" i="8" s="1"/>
  <c r="N8" i="8"/>
  <c r="Q8" i="8" s="1"/>
  <c r="M13" i="12" l="1"/>
  <c r="O12" i="12"/>
  <c r="R12" i="12" s="1"/>
  <c r="N12" i="12"/>
  <c r="Q12" i="12" s="1"/>
  <c r="M13" i="9"/>
  <c r="O12" i="9"/>
  <c r="R12" i="9" s="1"/>
  <c r="N12" i="9"/>
  <c r="Q12" i="9" s="1"/>
  <c r="M10" i="8"/>
  <c r="O9" i="8"/>
  <c r="R9" i="8" s="1"/>
  <c r="N9" i="8"/>
  <c r="Q9" i="8" s="1"/>
  <c r="N13" i="12" l="1"/>
  <c r="Q13" i="12" s="1"/>
  <c r="M14" i="12"/>
  <c r="O13" i="12"/>
  <c r="R13" i="12" s="1"/>
  <c r="N13" i="9"/>
  <c r="Q13" i="9" s="1"/>
  <c r="O13" i="9"/>
  <c r="R13" i="9" s="1"/>
  <c r="M14" i="9"/>
  <c r="O10" i="8"/>
  <c r="R10" i="8" s="1"/>
  <c r="N10" i="8"/>
  <c r="Q10" i="8" s="1"/>
  <c r="M11" i="8"/>
  <c r="M15" i="12" l="1"/>
  <c r="O14" i="12"/>
  <c r="R14" i="12" s="1"/>
  <c r="N14" i="12"/>
  <c r="Q14" i="12" s="1"/>
  <c r="M15" i="9"/>
  <c r="O14" i="9"/>
  <c r="R14" i="9" s="1"/>
  <c r="N14" i="9"/>
  <c r="Q14" i="9" s="1"/>
  <c r="M12" i="8"/>
  <c r="O11" i="8"/>
  <c r="R11" i="8" s="1"/>
  <c r="N11" i="8"/>
  <c r="Q11" i="8" s="1"/>
  <c r="M16" i="12" l="1"/>
  <c r="O15" i="12"/>
  <c r="R15" i="12" s="1"/>
  <c r="N15" i="12"/>
  <c r="Q15" i="12" s="1"/>
  <c r="M16" i="9"/>
  <c r="O15" i="9"/>
  <c r="R15" i="9" s="1"/>
  <c r="N15" i="9"/>
  <c r="Q15" i="9" s="1"/>
  <c r="M13" i="8"/>
  <c r="O12" i="8"/>
  <c r="R12" i="8" s="1"/>
  <c r="N12" i="8"/>
  <c r="Q12" i="8" s="1"/>
  <c r="M17" i="12" l="1"/>
  <c r="O16" i="12"/>
  <c r="R16" i="12" s="1"/>
  <c r="N16" i="12"/>
  <c r="Q16" i="12" s="1"/>
  <c r="O16" i="9"/>
  <c r="R16" i="9" s="1"/>
  <c r="M17" i="9"/>
  <c r="N16" i="9"/>
  <c r="Q16" i="9" s="1"/>
  <c r="N13" i="8"/>
  <c r="Q13" i="8" s="1"/>
  <c r="M14" i="8"/>
  <c r="O13" i="8"/>
  <c r="R13" i="8" s="1"/>
  <c r="M18" i="12" l="1"/>
  <c r="O17" i="12"/>
  <c r="R17" i="12" s="1"/>
  <c r="N17" i="12"/>
  <c r="Q17" i="12" s="1"/>
  <c r="M18" i="9"/>
  <c r="O17" i="9"/>
  <c r="R17" i="9" s="1"/>
  <c r="N17" i="9"/>
  <c r="Q17" i="9" s="1"/>
  <c r="M15" i="8"/>
  <c r="O14" i="8"/>
  <c r="R14" i="8" s="1"/>
  <c r="N14" i="8"/>
  <c r="Q14" i="8" s="1"/>
  <c r="O18" i="12" l="1"/>
  <c r="R18" i="12" s="1"/>
  <c r="N18" i="12"/>
  <c r="Q18" i="12" s="1"/>
  <c r="M19" i="12"/>
  <c r="O18" i="9"/>
  <c r="R18" i="9" s="1"/>
  <c r="N18" i="9"/>
  <c r="Q18" i="9" s="1"/>
  <c r="M19" i="9"/>
  <c r="M16" i="8"/>
  <c r="O15" i="8"/>
  <c r="R15" i="8" s="1"/>
  <c r="N15" i="8"/>
  <c r="Q15" i="8" s="1"/>
  <c r="M20" i="12" l="1"/>
  <c r="O19" i="12"/>
  <c r="R19" i="12" s="1"/>
  <c r="N19" i="12"/>
  <c r="Q19" i="12" s="1"/>
  <c r="N19" i="9"/>
  <c r="Q19" i="9" s="1"/>
  <c r="M20" i="9"/>
  <c r="O19" i="9"/>
  <c r="R19" i="9" s="1"/>
  <c r="M17" i="8"/>
  <c r="O16" i="8"/>
  <c r="R16" i="8" s="1"/>
  <c r="N16" i="8"/>
  <c r="Q16" i="8" s="1"/>
  <c r="M21" i="12" l="1"/>
  <c r="O20" i="12"/>
  <c r="R20" i="12" s="1"/>
  <c r="N20" i="12"/>
  <c r="Q20" i="12" s="1"/>
  <c r="N20" i="9"/>
  <c r="Q20" i="9" s="1"/>
  <c r="M21" i="9"/>
  <c r="O20" i="9"/>
  <c r="R20" i="9" s="1"/>
  <c r="M18" i="8"/>
  <c r="O17" i="8"/>
  <c r="R17" i="8" s="1"/>
  <c r="N17" i="8"/>
  <c r="Q17" i="8" s="1"/>
  <c r="N21" i="12" l="1"/>
  <c r="Q21" i="12" s="1"/>
  <c r="M22" i="12"/>
  <c r="O21" i="12"/>
  <c r="R21" i="12" s="1"/>
  <c r="N21" i="9"/>
  <c r="Q21" i="9" s="1"/>
  <c r="M22" i="9"/>
  <c r="O21" i="9"/>
  <c r="R21" i="9" s="1"/>
  <c r="O18" i="8"/>
  <c r="R18" i="8" s="1"/>
  <c r="N18" i="8"/>
  <c r="Q18" i="8" s="1"/>
  <c r="M19" i="8"/>
  <c r="M23" i="12" l="1"/>
  <c r="O22" i="12"/>
  <c r="R22" i="12" s="1"/>
  <c r="N22" i="12"/>
  <c r="Q22" i="12" s="1"/>
  <c r="M23" i="9"/>
  <c r="O22" i="9"/>
  <c r="R22" i="9" s="1"/>
  <c r="N22" i="9"/>
  <c r="Q22" i="9" s="1"/>
  <c r="M20" i="8"/>
  <c r="O19" i="8"/>
  <c r="R19" i="8" s="1"/>
  <c r="N19" i="8"/>
  <c r="Q19" i="8" s="1"/>
  <c r="M24" i="12" l="1"/>
  <c r="O23" i="12"/>
  <c r="R23" i="12" s="1"/>
  <c r="N23" i="12"/>
  <c r="Q23" i="12" s="1"/>
  <c r="M24" i="9"/>
  <c r="N23" i="9"/>
  <c r="Q23" i="9" s="1"/>
  <c r="O23" i="9"/>
  <c r="R23" i="9" s="1"/>
  <c r="M21" i="8"/>
  <c r="O20" i="8"/>
  <c r="R20" i="8" s="1"/>
  <c r="N20" i="8"/>
  <c r="Q20" i="8" s="1"/>
  <c r="M25" i="12" l="1"/>
  <c r="O24" i="12"/>
  <c r="R24" i="12" s="1"/>
  <c r="N24" i="12"/>
  <c r="Q24" i="12" s="1"/>
  <c r="O24" i="9"/>
  <c r="R24" i="9" s="1"/>
  <c r="M25" i="9"/>
  <c r="N24" i="9"/>
  <c r="Q24" i="9" s="1"/>
  <c r="N21" i="8"/>
  <c r="Q21" i="8" s="1"/>
  <c r="M22" i="8"/>
  <c r="O21" i="8"/>
  <c r="R21" i="8" s="1"/>
  <c r="M26" i="12" l="1"/>
  <c r="O25" i="12"/>
  <c r="R25" i="12" s="1"/>
  <c r="N25" i="12"/>
  <c r="Q25" i="12" s="1"/>
  <c r="M26" i="9"/>
  <c r="O25" i="9"/>
  <c r="R25" i="9" s="1"/>
  <c r="N25" i="9"/>
  <c r="Q25" i="9" s="1"/>
  <c r="M23" i="8"/>
  <c r="O22" i="8"/>
  <c r="R22" i="8" s="1"/>
  <c r="N22" i="8"/>
  <c r="Q22" i="8" s="1"/>
  <c r="N26" i="12" l="1"/>
  <c r="Q26" i="12" s="1"/>
  <c r="M27" i="12"/>
  <c r="O26" i="12"/>
  <c r="R26" i="12" s="1"/>
  <c r="N26" i="9"/>
  <c r="Q26" i="9" s="1"/>
  <c r="M27" i="9"/>
  <c r="O26" i="9"/>
  <c r="R26" i="9" s="1"/>
  <c r="M24" i="8"/>
  <c r="O23" i="8"/>
  <c r="R23" i="8" s="1"/>
  <c r="N23" i="8"/>
  <c r="Q23" i="8" s="1"/>
  <c r="M28" i="12" l="1"/>
  <c r="O27" i="12"/>
  <c r="R27" i="12" s="1"/>
  <c r="N27" i="12"/>
  <c r="Q27" i="12" s="1"/>
  <c r="M28" i="9"/>
  <c r="O27" i="9"/>
  <c r="R27" i="9" s="1"/>
  <c r="N27" i="9"/>
  <c r="Q27" i="9" s="1"/>
  <c r="M25" i="8"/>
  <c r="O24" i="8"/>
  <c r="R24" i="8" s="1"/>
  <c r="N24" i="8"/>
  <c r="Q24" i="8" s="1"/>
  <c r="N28" i="12" l="1"/>
  <c r="Q28" i="12" s="1"/>
  <c r="M29" i="12"/>
  <c r="O28" i="12"/>
  <c r="R28" i="12" s="1"/>
  <c r="N28" i="9"/>
  <c r="Q28" i="9" s="1"/>
  <c r="M29" i="9"/>
  <c r="O28" i="9"/>
  <c r="R28" i="9" s="1"/>
  <c r="M26" i="8"/>
  <c r="O25" i="8"/>
  <c r="R25" i="8" s="1"/>
  <c r="N25" i="8"/>
  <c r="Q25" i="8" s="1"/>
  <c r="M30" i="12" l="1"/>
  <c r="O29" i="12"/>
  <c r="R29" i="12" s="1"/>
  <c r="N29" i="12"/>
  <c r="Q29" i="12" s="1"/>
  <c r="M30" i="9"/>
  <c r="O29" i="9"/>
  <c r="R29" i="9" s="1"/>
  <c r="N29" i="9"/>
  <c r="Q29" i="9" s="1"/>
  <c r="N26" i="8"/>
  <c r="Q26" i="8" s="1"/>
  <c r="M27" i="8"/>
  <c r="O26" i="8"/>
  <c r="R26" i="8" s="1"/>
  <c r="O30" i="12" l="1"/>
  <c r="R30" i="12" s="1"/>
  <c r="N30" i="12"/>
  <c r="Q30" i="12" s="1"/>
  <c r="M31" i="12"/>
  <c r="O30" i="9"/>
  <c r="R30" i="9" s="1"/>
  <c r="N30" i="9"/>
  <c r="Q30" i="9" s="1"/>
  <c r="M31" i="9"/>
  <c r="M28" i="8"/>
  <c r="O27" i="8"/>
  <c r="R27" i="8" s="1"/>
  <c r="N27" i="8"/>
  <c r="Q27" i="8" s="1"/>
  <c r="M32" i="12" l="1"/>
  <c r="O31" i="12"/>
  <c r="R31" i="12" s="1"/>
  <c r="N31" i="12"/>
  <c r="Q31" i="12" s="1"/>
  <c r="M32" i="9"/>
  <c r="O31" i="9"/>
  <c r="R31" i="9" s="1"/>
  <c r="N31" i="9"/>
  <c r="Q31" i="9" s="1"/>
  <c r="N28" i="8"/>
  <c r="Q28" i="8" s="1"/>
  <c r="M29" i="8"/>
  <c r="O28" i="8"/>
  <c r="R28" i="8" s="1"/>
  <c r="M33" i="12" l="1"/>
  <c r="O32" i="12"/>
  <c r="R32" i="12" s="1"/>
  <c r="N32" i="12"/>
  <c r="Q32" i="12" s="1"/>
  <c r="M33" i="9"/>
  <c r="O32" i="9"/>
  <c r="R32" i="9" s="1"/>
  <c r="N32" i="9"/>
  <c r="Q32" i="9" s="1"/>
  <c r="M30" i="8"/>
  <c r="O29" i="8"/>
  <c r="R29" i="8" s="1"/>
  <c r="N29" i="8"/>
  <c r="Q29" i="8" s="1"/>
  <c r="N33" i="12" l="1"/>
  <c r="Q33" i="12" s="1"/>
  <c r="M34" i="12"/>
  <c r="O33" i="12"/>
  <c r="R33" i="12" s="1"/>
  <c r="N33" i="9"/>
  <c r="Q33" i="9" s="1"/>
  <c r="M34" i="9"/>
  <c r="O33" i="9"/>
  <c r="R33" i="9" s="1"/>
  <c r="O30" i="8"/>
  <c r="R30" i="8" s="1"/>
  <c r="N30" i="8"/>
  <c r="Q30" i="8" s="1"/>
  <c r="M31" i="8"/>
  <c r="M35" i="12" l="1"/>
  <c r="O34" i="12"/>
  <c r="R34" i="12" s="1"/>
  <c r="N34" i="12"/>
  <c r="Q34" i="12" s="1"/>
  <c r="M35" i="9"/>
  <c r="O34" i="9"/>
  <c r="R34" i="9" s="1"/>
  <c r="N34" i="9"/>
  <c r="Q34" i="9" s="1"/>
  <c r="M32" i="8"/>
  <c r="O31" i="8"/>
  <c r="R31" i="8" s="1"/>
  <c r="N31" i="8"/>
  <c r="Q31" i="8" s="1"/>
  <c r="O35" i="12" l="1"/>
  <c r="R35" i="12" s="1"/>
  <c r="N35" i="12"/>
  <c r="Q35" i="12" s="1"/>
  <c r="M36" i="12"/>
  <c r="O35" i="9"/>
  <c r="R35" i="9" s="1"/>
  <c r="N35" i="9"/>
  <c r="Q35" i="9" s="1"/>
  <c r="M36" i="9"/>
  <c r="M33" i="8"/>
  <c r="O32" i="8"/>
  <c r="R32" i="8" s="1"/>
  <c r="N32" i="8"/>
  <c r="Q32" i="8" s="1"/>
  <c r="M37" i="12" l="1"/>
  <c r="O36" i="12"/>
  <c r="R36" i="12" s="1"/>
  <c r="N36" i="12"/>
  <c r="Q36" i="12" s="1"/>
  <c r="M37" i="9"/>
  <c r="O36" i="9"/>
  <c r="R36" i="9" s="1"/>
  <c r="N36" i="9"/>
  <c r="Q36" i="9" s="1"/>
  <c r="N33" i="8"/>
  <c r="Q33" i="8" s="1"/>
  <c r="M34" i="8"/>
  <c r="O33" i="8"/>
  <c r="R33" i="8" s="1"/>
  <c r="M38" i="12" l="1"/>
  <c r="O37" i="12"/>
  <c r="R37" i="12" s="1"/>
  <c r="N37" i="12"/>
  <c r="Q37" i="12" s="1"/>
  <c r="M38" i="9"/>
  <c r="O37" i="9"/>
  <c r="R37" i="9" s="1"/>
  <c r="N37" i="9"/>
  <c r="Q37" i="9" s="1"/>
  <c r="M35" i="8"/>
  <c r="O34" i="8"/>
  <c r="R34" i="8" s="1"/>
  <c r="N34" i="8"/>
  <c r="Q34" i="8" s="1"/>
  <c r="N38" i="12" l="1"/>
  <c r="Q38" i="12" s="1"/>
  <c r="M39" i="12"/>
  <c r="O38" i="12"/>
  <c r="R38" i="12" s="1"/>
  <c r="N38" i="9"/>
  <c r="Q38" i="9" s="1"/>
  <c r="M39" i="9"/>
  <c r="O38" i="9"/>
  <c r="R38" i="9" s="1"/>
  <c r="O35" i="8"/>
  <c r="R35" i="8" s="1"/>
  <c r="N35" i="8"/>
  <c r="Q35" i="8" s="1"/>
  <c r="M36" i="8"/>
  <c r="M40" i="12" l="1"/>
  <c r="O39" i="12"/>
  <c r="R39" i="12" s="1"/>
  <c r="N39" i="12"/>
  <c r="Q39" i="12" s="1"/>
  <c r="M40" i="9"/>
  <c r="O39" i="9"/>
  <c r="R39" i="9" s="1"/>
  <c r="N39" i="9"/>
  <c r="Q39" i="9" s="1"/>
  <c r="M37" i="8"/>
  <c r="O36" i="8"/>
  <c r="R36" i="8" s="1"/>
  <c r="N36" i="8"/>
  <c r="Q36" i="8" s="1"/>
  <c r="M41" i="12" l="1"/>
  <c r="O40" i="12"/>
  <c r="R40" i="12" s="1"/>
  <c r="N40" i="12"/>
  <c r="Q40" i="12" s="1"/>
  <c r="M41" i="9"/>
  <c r="O40" i="9"/>
  <c r="R40" i="9" s="1"/>
  <c r="N40" i="9"/>
  <c r="Q40" i="9" s="1"/>
  <c r="M38" i="8"/>
  <c r="O37" i="8"/>
  <c r="R37" i="8" s="1"/>
  <c r="N37" i="8"/>
  <c r="Q37" i="8" s="1"/>
  <c r="M42" i="12" l="1"/>
  <c r="O41" i="12"/>
  <c r="R41" i="12" s="1"/>
  <c r="N41" i="12"/>
  <c r="Q41" i="12" s="1"/>
  <c r="M42" i="9"/>
  <c r="O41" i="9"/>
  <c r="R41" i="9" s="1"/>
  <c r="N41" i="9"/>
  <c r="Q41" i="9" s="1"/>
  <c r="N38" i="8"/>
  <c r="Q38" i="8" s="1"/>
  <c r="M39" i="8"/>
  <c r="O38" i="8"/>
  <c r="R38" i="8" s="1"/>
  <c r="M43" i="12" l="1"/>
  <c r="O42" i="12"/>
  <c r="R42" i="12" s="1"/>
  <c r="N42" i="12"/>
  <c r="Q42" i="12" s="1"/>
  <c r="M43" i="9"/>
  <c r="O42" i="9"/>
  <c r="R42" i="9" s="1"/>
  <c r="N42" i="9"/>
  <c r="Q42" i="9" s="1"/>
  <c r="M40" i="8"/>
  <c r="O39" i="8"/>
  <c r="R39" i="8" s="1"/>
  <c r="N39" i="8"/>
  <c r="Q39" i="8" s="1"/>
  <c r="O43" i="12" l="1"/>
  <c r="R43" i="12" s="1"/>
  <c r="N43" i="12"/>
  <c r="Q43" i="12" s="1"/>
  <c r="M44" i="12"/>
  <c r="O43" i="9"/>
  <c r="R43" i="9" s="1"/>
  <c r="N43" i="9"/>
  <c r="Q43" i="9" s="1"/>
  <c r="M44" i="9"/>
  <c r="M41" i="8"/>
  <c r="O40" i="8"/>
  <c r="R40" i="8" s="1"/>
  <c r="N40" i="8"/>
  <c r="Q40" i="8" s="1"/>
  <c r="M45" i="12" l="1"/>
  <c r="O44" i="12"/>
  <c r="R44" i="12" s="1"/>
  <c r="N44" i="12"/>
  <c r="Q44" i="12" s="1"/>
  <c r="M45" i="9"/>
  <c r="O44" i="9"/>
  <c r="R44" i="9" s="1"/>
  <c r="N44" i="9"/>
  <c r="Q44" i="9" s="1"/>
  <c r="M42" i="8"/>
  <c r="O41" i="8"/>
  <c r="R41" i="8" s="1"/>
  <c r="N41" i="8"/>
  <c r="Q41" i="8" s="1"/>
  <c r="M46" i="12" l="1"/>
  <c r="O45" i="12"/>
  <c r="R45" i="12" s="1"/>
  <c r="N45" i="12"/>
  <c r="Q45" i="12" s="1"/>
  <c r="M46" i="9"/>
  <c r="O45" i="9"/>
  <c r="R45" i="9" s="1"/>
  <c r="N45" i="9"/>
  <c r="Q45" i="9" s="1"/>
  <c r="M43" i="8"/>
  <c r="O42" i="8"/>
  <c r="R42" i="8" s="1"/>
  <c r="N42" i="8"/>
  <c r="Q42" i="8" s="1"/>
  <c r="N46" i="12" l="1"/>
  <c r="Q46" i="12" s="1"/>
  <c r="M47" i="12"/>
  <c r="O46" i="12"/>
  <c r="R46" i="12" s="1"/>
  <c r="N46" i="9"/>
  <c r="Q46" i="9" s="1"/>
  <c r="M47" i="9"/>
  <c r="O46" i="9"/>
  <c r="R46" i="9" s="1"/>
  <c r="O43" i="8"/>
  <c r="R43" i="8" s="1"/>
  <c r="N43" i="8"/>
  <c r="Q43" i="8" s="1"/>
  <c r="M44" i="8"/>
  <c r="M48" i="12" l="1"/>
  <c r="O47" i="12"/>
  <c r="R47" i="12" s="1"/>
  <c r="N47" i="12"/>
  <c r="Q47" i="12" s="1"/>
  <c r="M48" i="9"/>
  <c r="O47" i="9"/>
  <c r="R47" i="9" s="1"/>
  <c r="N47" i="9"/>
  <c r="Q47" i="9" s="1"/>
  <c r="M45" i="8"/>
  <c r="O44" i="8"/>
  <c r="R44" i="8" s="1"/>
  <c r="N44" i="8"/>
  <c r="Q44" i="8" s="1"/>
  <c r="M49" i="12" l="1"/>
  <c r="O48" i="12"/>
  <c r="R48" i="12" s="1"/>
  <c r="N48" i="12"/>
  <c r="Q48" i="12" s="1"/>
  <c r="M49" i="9"/>
  <c r="O48" i="9"/>
  <c r="R48" i="9" s="1"/>
  <c r="N48" i="9"/>
  <c r="Q48" i="9" s="1"/>
  <c r="M46" i="8"/>
  <c r="O45" i="8"/>
  <c r="R45" i="8" s="1"/>
  <c r="N45" i="8"/>
  <c r="Q45" i="8" s="1"/>
  <c r="M50" i="12" l="1"/>
  <c r="O49" i="12"/>
  <c r="R49" i="12" s="1"/>
  <c r="N49" i="12"/>
  <c r="Q49" i="12" s="1"/>
  <c r="M50" i="9"/>
  <c r="O49" i="9"/>
  <c r="R49" i="9" s="1"/>
  <c r="N49" i="9"/>
  <c r="Q49" i="9" s="1"/>
  <c r="N46" i="8"/>
  <c r="Q46" i="8" s="1"/>
  <c r="M47" i="8"/>
  <c r="O46" i="8"/>
  <c r="R46" i="8" s="1"/>
  <c r="M51" i="12" l="1"/>
  <c r="O50" i="12"/>
  <c r="R50" i="12" s="1"/>
  <c r="N50" i="12"/>
  <c r="Q50" i="12" s="1"/>
  <c r="M51" i="9"/>
  <c r="O50" i="9"/>
  <c r="R50" i="9" s="1"/>
  <c r="N50" i="9"/>
  <c r="Q50" i="9" s="1"/>
  <c r="M48" i="8"/>
  <c r="O47" i="8"/>
  <c r="R47" i="8" s="1"/>
  <c r="N47" i="8"/>
  <c r="Q47" i="8" s="1"/>
  <c r="O51" i="12" l="1"/>
  <c r="R51" i="12" s="1"/>
  <c r="N51" i="12"/>
  <c r="Q51" i="12" s="1"/>
  <c r="M52" i="12"/>
  <c r="O51" i="9"/>
  <c r="R51" i="9" s="1"/>
  <c r="N51" i="9"/>
  <c r="Q51" i="9" s="1"/>
  <c r="M52" i="9"/>
  <c r="M49" i="8"/>
  <c r="O48" i="8"/>
  <c r="R48" i="8" s="1"/>
  <c r="N48" i="8"/>
  <c r="Q48" i="8" s="1"/>
  <c r="M53" i="12" l="1"/>
  <c r="O52" i="12"/>
  <c r="R52" i="12" s="1"/>
  <c r="N52" i="12"/>
  <c r="Q52" i="12" s="1"/>
  <c r="M53" i="9"/>
  <c r="O52" i="9"/>
  <c r="R52" i="9" s="1"/>
  <c r="N52" i="9"/>
  <c r="Q52" i="9" s="1"/>
  <c r="M50" i="8"/>
  <c r="O49" i="8"/>
  <c r="R49" i="8" s="1"/>
  <c r="N49" i="8"/>
  <c r="Q49" i="8" s="1"/>
  <c r="M54" i="12" l="1"/>
  <c r="O53" i="12"/>
  <c r="R53" i="12" s="1"/>
  <c r="N53" i="12"/>
  <c r="Q53" i="12" s="1"/>
  <c r="M54" i="9"/>
  <c r="O53" i="9"/>
  <c r="R53" i="9" s="1"/>
  <c r="N53" i="9"/>
  <c r="Q53" i="9" s="1"/>
  <c r="M51" i="8"/>
  <c r="O50" i="8"/>
  <c r="R50" i="8" s="1"/>
  <c r="N50" i="8"/>
  <c r="Q50" i="8" s="1"/>
  <c r="N54" i="12" l="1"/>
  <c r="Q54" i="12" s="1"/>
  <c r="M55" i="12"/>
  <c r="O54" i="12"/>
  <c r="R54" i="12" s="1"/>
  <c r="N54" i="9"/>
  <c r="Q54" i="9" s="1"/>
  <c r="M55" i="9"/>
  <c r="O54" i="9"/>
  <c r="R54" i="9" s="1"/>
  <c r="O51" i="8"/>
  <c r="R51" i="8" s="1"/>
  <c r="N51" i="8"/>
  <c r="Q51" i="8" s="1"/>
  <c r="M52" i="8"/>
  <c r="M56" i="12" l="1"/>
  <c r="O55" i="12"/>
  <c r="R55" i="12" s="1"/>
  <c r="N55" i="12"/>
  <c r="Q55" i="12" s="1"/>
  <c r="M56" i="9"/>
  <c r="O55" i="9"/>
  <c r="R55" i="9" s="1"/>
  <c r="N55" i="9"/>
  <c r="Q55" i="9" s="1"/>
  <c r="M53" i="8"/>
  <c r="O52" i="8"/>
  <c r="R52" i="8" s="1"/>
  <c r="N52" i="8"/>
  <c r="Q52" i="8" s="1"/>
  <c r="M57" i="12" l="1"/>
  <c r="O56" i="12"/>
  <c r="R56" i="12" s="1"/>
  <c r="N56" i="12"/>
  <c r="Q56" i="12" s="1"/>
  <c r="M57" i="9"/>
  <c r="O56" i="9"/>
  <c r="R56" i="9" s="1"/>
  <c r="N56" i="9"/>
  <c r="Q56" i="9" s="1"/>
  <c r="M54" i="8"/>
  <c r="O53" i="8"/>
  <c r="R53" i="8" s="1"/>
  <c r="N53" i="8"/>
  <c r="Q53" i="8" s="1"/>
  <c r="M58" i="12" l="1"/>
  <c r="O57" i="12"/>
  <c r="R57" i="12" s="1"/>
  <c r="N57" i="12"/>
  <c r="Q57" i="12" s="1"/>
  <c r="M58" i="9"/>
  <c r="O57" i="9"/>
  <c r="R57" i="9" s="1"/>
  <c r="N57" i="9"/>
  <c r="Q57" i="9" s="1"/>
  <c r="N54" i="8"/>
  <c r="Q54" i="8" s="1"/>
  <c r="M55" i="8"/>
  <c r="O54" i="8"/>
  <c r="R54" i="8" s="1"/>
  <c r="M59" i="12" l="1"/>
  <c r="O58" i="12"/>
  <c r="R58" i="12" s="1"/>
  <c r="N58" i="12"/>
  <c r="Q58" i="12" s="1"/>
  <c r="M59" i="9"/>
  <c r="O58" i="9"/>
  <c r="R58" i="9" s="1"/>
  <c r="N58" i="9"/>
  <c r="Q58" i="9" s="1"/>
  <c r="M56" i="8"/>
  <c r="O55" i="8"/>
  <c r="R55" i="8" s="1"/>
  <c r="N55" i="8"/>
  <c r="Q55" i="8" s="1"/>
  <c r="O59" i="12" l="1"/>
  <c r="R59" i="12" s="1"/>
  <c r="N59" i="12"/>
  <c r="Q59" i="12" s="1"/>
  <c r="M60" i="12"/>
  <c r="O59" i="9"/>
  <c r="R59" i="9" s="1"/>
  <c r="N59" i="9"/>
  <c r="Q59" i="9" s="1"/>
  <c r="M60" i="9"/>
  <c r="M57" i="8"/>
  <c r="O56" i="8"/>
  <c r="R56" i="8" s="1"/>
  <c r="N56" i="8"/>
  <c r="Q56" i="8" s="1"/>
  <c r="M61" i="12" l="1"/>
  <c r="O60" i="12"/>
  <c r="R60" i="12" s="1"/>
  <c r="N60" i="12"/>
  <c r="Q60" i="12" s="1"/>
  <c r="M61" i="9"/>
  <c r="O60" i="9"/>
  <c r="R60" i="9" s="1"/>
  <c r="N60" i="9"/>
  <c r="Q60" i="9" s="1"/>
  <c r="M58" i="8"/>
  <c r="O57" i="8"/>
  <c r="R57" i="8" s="1"/>
  <c r="N57" i="8"/>
  <c r="Q57" i="8" s="1"/>
  <c r="M62" i="12" l="1"/>
  <c r="O61" i="12"/>
  <c r="R61" i="12" s="1"/>
  <c r="N61" i="12"/>
  <c r="Q61" i="12" s="1"/>
  <c r="M62" i="9"/>
  <c r="O61" i="9"/>
  <c r="R61" i="9" s="1"/>
  <c r="N61" i="9"/>
  <c r="Q61" i="9" s="1"/>
  <c r="M59" i="8"/>
  <c r="O58" i="8"/>
  <c r="R58" i="8" s="1"/>
  <c r="N58" i="8"/>
  <c r="Q58" i="8" s="1"/>
  <c r="N62" i="12" l="1"/>
  <c r="Q62" i="12" s="1"/>
  <c r="M63" i="12"/>
  <c r="O62" i="12"/>
  <c r="R62" i="12" s="1"/>
  <c r="N62" i="9"/>
  <c r="Q62" i="9" s="1"/>
  <c r="M63" i="9"/>
  <c r="O62" i="9"/>
  <c r="R62" i="9" s="1"/>
  <c r="O59" i="8"/>
  <c r="R59" i="8" s="1"/>
  <c r="N59" i="8"/>
  <c r="Q59" i="8" s="1"/>
  <c r="M60" i="8"/>
  <c r="M64" i="12" l="1"/>
  <c r="O63" i="12"/>
  <c r="R63" i="12" s="1"/>
  <c r="N63" i="12"/>
  <c r="Q63" i="12" s="1"/>
  <c r="M64" i="9"/>
  <c r="O63" i="9"/>
  <c r="R63" i="9" s="1"/>
  <c r="N63" i="9"/>
  <c r="Q63" i="9" s="1"/>
  <c r="M61" i="8"/>
  <c r="O60" i="8"/>
  <c r="R60" i="8" s="1"/>
  <c r="N60" i="8"/>
  <c r="Q60" i="8" s="1"/>
  <c r="M65" i="12" l="1"/>
  <c r="O64" i="12"/>
  <c r="R64" i="12" s="1"/>
  <c r="N64" i="12"/>
  <c r="Q64" i="12" s="1"/>
  <c r="M65" i="9"/>
  <c r="O64" i="9"/>
  <c r="R64" i="9" s="1"/>
  <c r="N64" i="9"/>
  <c r="Q64" i="9" s="1"/>
  <c r="M62" i="8"/>
  <c r="O61" i="8"/>
  <c r="R61" i="8" s="1"/>
  <c r="N61" i="8"/>
  <c r="Q61" i="8" s="1"/>
  <c r="M66" i="12" l="1"/>
  <c r="O65" i="12"/>
  <c r="R65" i="12" s="1"/>
  <c r="N65" i="12"/>
  <c r="Q65" i="12" s="1"/>
  <c r="M66" i="9"/>
  <c r="O65" i="9"/>
  <c r="R65" i="9" s="1"/>
  <c r="N65" i="9"/>
  <c r="Q65" i="9" s="1"/>
  <c r="N62" i="8"/>
  <c r="Q62" i="8" s="1"/>
  <c r="M63" i="8"/>
  <c r="O62" i="8"/>
  <c r="R62" i="8" s="1"/>
  <c r="M67" i="12" l="1"/>
  <c r="O66" i="12"/>
  <c r="R66" i="12" s="1"/>
  <c r="N66" i="12"/>
  <c r="Q66" i="12" s="1"/>
  <c r="M67" i="9"/>
  <c r="O66" i="9"/>
  <c r="R66" i="9" s="1"/>
  <c r="N66" i="9"/>
  <c r="Q66" i="9" s="1"/>
  <c r="M64" i="8"/>
  <c r="O63" i="8"/>
  <c r="R63" i="8" s="1"/>
  <c r="N63" i="8"/>
  <c r="Q63" i="8" s="1"/>
  <c r="O67" i="12" l="1"/>
  <c r="R67" i="12" s="1"/>
  <c r="N67" i="12"/>
  <c r="Q67" i="12" s="1"/>
  <c r="O67" i="9"/>
  <c r="R67" i="9" s="1"/>
  <c r="N67" i="9"/>
  <c r="Q67" i="9" s="1"/>
  <c r="M65" i="8"/>
  <c r="O64" i="8"/>
  <c r="R64" i="8" s="1"/>
  <c r="N64" i="8"/>
  <c r="Q64" i="8" s="1"/>
  <c r="M66" i="8" l="1"/>
  <c r="O65" i="8"/>
  <c r="R65" i="8" s="1"/>
  <c r="N65" i="8"/>
  <c r="Q65" i="8" s="1"/>
  <c r="M67" i="8" l="1"/>
  <c r="O66" i="8"/>
  <c r="R66" i="8" s="1"/>
  <c r="N66" i="8"/>
  <c r="Q66" i="8" s="1"/>
  <c r="O67" i="8" l="1"/>
  <c r="R67" i="8" s="1"/>
  <c r="N67" i="8"/>
  <c r="Q67" i="8" s="1"/>
</calcChain>
</file>

<file path=xl/sharedStrings.xml><?xml version="1.0" encoding="utf-8"?>
<sst xmlns="http://schemas.openxmlformats.org/spreadsheetml/2006/main" count="42" uniqueCount="14">
  <si>
    <t>σ_i</t>
  </si>
  <si>
    <t>ρ_i</t>
  </si>
  <si>
    <t>v_ij</t>
  </si>
  <si>
    <t>cos</t>
  </si>
  <si>
    <t>sin</t>
  </si>
  <si>
    <t>x</t>
  </si>
  <si>
    <t>y</t>
  </si>
  <si>
    <t>x_i</t>
  </si>
  <si>
    <t>x_j</t>
  </si>
  <si>
    <t>x_NN</t>
  </si>
  <si>
    <t>Euclidean Distance</t>
  </si>
  <si>
    <t>d(x_i, x_j)</t>
  </si>
  <si>
    <t>Inputs</t>
  </si>
  <si>
    <t>Parameters for v_ij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</si>
</sst>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/>
    <xf numFmtId="0" fontId="0" fillId="0" borderId="1" xfId="0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Border="1"/>
    <xf numFmtId="165" fontId="0" fillId="3" borderId="2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2" fontId="0" fillId="6" borderId="2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'Calculations, x_j_3_4'!$B$34</c:f>
          <c:strCache>
            <c:ptCount val="1"/>
            <c:pt idx="0">
              <c:v>Similarities v_ij=0.54, d(x_i, x_j)=4.00, ρ_i=2.24, σ_i=10.00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'Calculations, x_j_3_4'!$Q$3</c:f>
              <c:strCache>
                <c:ptCount val="1"/>
                <c:pt idx="0">
                  <c:v>σ_i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'Calculations, x_j_3_4'!$Q$4:$Q$149</c:f>
              <c:numCache>
                <c:formatCode>General</c:formatCode>
                <c:ptCount val="146"/>
                <c:pt idx="0">
                  <c:v>12.950041652780259</c:v>
                </c:pt>
                <c:pt idx="1">
                  <c:v>12.800665778412416</c:v>
                </c:pt>
                <c:pt idx="2">
                  <c:v>12.553364891256059</c:v>
                </c:pt>
                <c:pt idx="3">
                  <c:v>12.210609940028851</c:v>
                </c:pt>
                <c:pt idx="4">
                  <c:v>11.775825618903728</c:v>
                </c:pt>
                <c:pt idx="5">
                  <c:v>11.253356149096783</c:v>
                </c:pt>
                <c:pt idx="6">
                  <c:v>10.648421872844885</c:v>
                </c:pt>
                <c:pt idx="7">
                  <c:v>9.9670670934716554</c:v>
                </c:pt>
                <c:pt idx="8">
                  <c:v>9.2160996827066448</c:v>
                </c:pt>
                <c:pt idx="9">
                  <c:v>8.4030230586813985</c:v>
                </c:pt>
                <c:pt idx="10">
                  <c:v>7.5359612142557744</c:v>
                </c:pt>
                <c:pt idx="11">
                  <c:v>6.6235775447667358</c:v>
                </c:pt>
                <c:pt idx="12">
                  <c:v>5.674988286245874</c:v>
                </c:pt>
                <c:pt idx="13">
                  <c:v>4.6996714290024082</c:v>
                </c:pt>
                <c:pt idx="14">
                  <c:v>3.7073720166770268</c:v>
                </c:pt>
                <c:pt idx="15">
                  <c:v>2.7080047769871096</c:v>
                </c:pt>
                <c:pt idx="16">
                  <c:v>1.7115550570447491</c:v>
                </c:pt>
                <c:pt idx="17">
                  <c:v>0.72797905306912458</c:v>
                </c:pt>
                <c:pt idx="18">
                  <c:v>-0.23289566863503985</c:v>
                </c:pt>
                <c:pt idx="19">
                  <c:v>-1.1614683654714284</c:v>
                </c:pt>
                <c:pt idx="20">
                  <c:v>-2.0484610459985788</c:v>
                </c:pt>
                <c:pt idx="21">
                  <c:v>-2.8850111725534626</c:v>
                </c:pt>
                <c:pt idx="22">
                  <c:v>-3.6627602127982479</c:v>
                </c:pt>
                <c:pt idx="23">
                  <c:v>-4.3739371554124595</c:v>
                </c:pt>
                <c:pt idx="24">
                  <c:v>-5.0114361554693421</c:v>
                </c:pt>
                <c:pt idx="25">
                  <c:v>-5.5688875336894768</c:v>
                </c:pt>
                <c:pt idx="26">
                  <c:v>-6.0407214201706161</c:v>
                </c:pt>
                <c:pt idx="27">
                  <c:v>-6.4222234066865855</c:v>
                </c:pt>
                <c:pt idx="28">
                  <c:v>-6.7095816514959079</c:v>
                </c:pt>
                <c:pt idx="29">
                  <c:v>-6.8999249660044555</c:v>
                </c:pt>
                <c:pt idx="30">
                  <c:v>-6.9913515027327939</c:v>
                </c:pt>
                <c:pt idx="31">
                  <c:v>-6.9829477579475299</c:v>
                </c:pt>
                <c:pt idx="32">
                  <c:v>-6.8747976990886457</c:v>
                </c:pt>
                <c:pt idx="33">
                  <c:v>-6.6679819257946047</c:v>
                </c:pt>
                <c:pt idx="34">
                  <c:v>-6.3645668729079574</c:v>
                </c:pt>
                <c:pt idx="35">
                  <c:v>-5.9675841633414617</c:v>
                </c:pt>
                <c:pt idx="36">
                  <c:v>-5.4810003171040709</c:v>
                </c:pt>
                <c:pt idx="37">
                  <c:v>-4.9096771191441553</c:v>
                </c:pt>
                <c:pt idx="38">
                  <c:v>-4.2593230420013866</c:v>
                </c:pt>
                <c:pt idx="39">
                  <c:v>-3.5364362086361059</c:v>
                </c:pt>
                <c:pt idx="40">
                  <c:v>-2.7482394653326772</c:v>
                </c:pt>
                <c:pt idx="41">
                  <c:v>-1.9026082134069862</c:v>
                </c:pt>
                <c:pt idx="42">
                  <c:v>-1.0079917207997457</c:v>
                </c:pt>
                <c:pt idx="43">
                  <c:v>-7.3328699784193319E-2</c:v>
                </c:pt>
                <c:pt idx="44">
                  <c:v>0.89204200569220315</c:v>
                </c:pt>
                <c:pt idx="45">
                  <c:v>1.8784747306494514</c:v>
                </c:pt>
                <c:pt idx="46">
                  <c:v>2.8761133653710855</c:v>
                </c:pt>
                <c:pt idx="47">
                  <c:v>3.8749898343944551</c:v>
                </c:pt>
                <c:pt idx="48">
                  <c:v>4.8651236942257405</c:v>
                </c:pt>
                <c:pt idx="49">
                  <c:v>5.8366218546322459</c:v>
                </c:pt>
                <c:pt idx="50">
                  <c:v>6.7797774271297859</c:v>
                </c:pt>
                <c:pt idx="51">
                  <c:v>7.6851667130037473</c:v>
                </c:pt>
                <c:pt idx="52">
                  <c:v>8.5437433617915843</c:v>
                </c:pt>
                <c:pt idx="53">
                  <c:v>9.3469287594263193</c:v>
                </c:pt>
                <c:pt idx="54">
                  <c:v>10.086697742912575</c:v>
                </c:pt>
                <c:pt idx="55">
                  <c:v>10.755658785102472</c:v>
                </c:pt>
                <c:pt idx="56">
                  <c:v>11.347127848391573</c:v>
                </c:pt>
                <c:pt idx="57">
                  <c:v>11.855195169413168</c:v>
                </c:pt>
                <c:pt idx="58">
                  <c:v>12.274784307440338</c:v>
                </c:pt>
                <c:pt idx="59">
                  <c:v>12.601702866503645</c:v>
                </c:pt>
                <c:pt idx="60">
                  <c:v>12.832684384425836</c:v>
                </c:pt>
                <c:pt idx="61">
                  <c:v>12.96542097023217</c:v>
                </c:pt>
                <c:pt idx="62">
                  <c:v>12.998586363834152</c:v>
                </c:pt>
                <c:pt idx="63">
                  <c:v>12.931849187581935</c:v>
                </c:pt>
              </c:numCache>
            </c:numRef>
          </c:xVal>
          <c:yVal>
            <c:numRef>
              <c:f>'Calculations, x_j_3_4'!$R$4:$R$149</c:f>
              <c:numCache>
                <c:formatCode>General</c:formatCode>
                <c:ptCount val="146"/>
                <c:pt idx="0">
                  <c:v>8.9983341664682808</c:v>
                </c:pt>
                <c:pt idx="1">
                  <c:v>9.9866933079506115</c:v>
                </c:pt>
                <c:pt idx="2">
                  <c:v>10.955202066613396</c:v>
                </c:pt>
                <c:pt idx="3">
                  <c:v>11.894183423086506</c:v>
                </c:pt>
                <c:pt idx="4">
                  <c:v>12.79425538604203</c:v>
                </c:pt>
                <c:pt idx="5">
                  <c:v>13.646424733950354</c:v>
                </c:pt>
                <c:pt idx="6">
                  <c:v>14.44217687237691</c:v>
                </c:pt>
                <c:pt idx="7">
                  <c:v>15.173560908995228</c:v>
                </c:pt>
                <c:pt idx="8">
                  <c:v>15.833269096274833</c:v>
                </c:pt>
                <c:pt idx="9">
                  <c:v>16.414709848078964</c:v>
                </c:pt>
                <c:pt idx="10">
                  <c:v>16.912073600614352</c:v>
                </c:pt>
                <c:pt idx="11">
                  <c:v>17.320390859672262</c:v>
                </c:pt>
                <c:pt idx="12">
                  <c:v>17.635581854171932</c:v>
                </c:pt>
                <c:pt idx="13">
                  <c:v>17.854497299884603</c:v>
                </c:pt>
                <c:pt idx="14">
                  <c:v>17.974949866040546</c:v>
                </c:pt>
                <c:pt idx="15">
                  <c:v>17.995736030415053</c:v>
                </c:pt>
                <c:pt idx="16">
                  <c:v>17.916648104524686</c:v>
                </c:pt>
                <c:pt idx="17">
                  <c:v>17.738476308781948</c:v>
                </c:pt>
                <c:pt idx="18">
                  <c:v>17.46300087687414</c:v>
                </c:pt>
                <c:pt idx="19">
                  <c:v>17.092974268256814</c:v>
                </c:pt>
                <c:pt idx="20">
                  <c:v>16.632093666488736</c:v>
                </c:pt>
                <c:pt idx="21">
                  <c:v>16.084964038195899</c:v>
                </c:pt>
                <c:pt idx="22">
                  <c:v>15.457052121767198</c:v>
                </c:pt>
                <c:pt idx="23">
                  <c:v>14.754631805511503</c:v>
                </c:pt>
                <c:pt idx="24">
                  <c:v>13.984721441039557</c:v>
                </c:pt>
                <c:pt idx="25">
                  <c:v>13.155013718214633</c:v>
                </c:pt>
                <c:pt idx="26">
                  <c:v>12.273798802338289</c:v>
                </c:pt>
                <c:pt idx="27">
                  <c:v>11.349881501559038</c:v>
                </c:pt>
                <c:pt idx="28">
                  <c:v>10.392493292139811</c:v>
                </c:pt>
                <c:pt idx="29">
                  <c:v>9.4112000805986593</c:v>
                </c:pt>
                <c:pt idx="30">
                  <c:v>8.4158066243328911</c:v>
                </c:pt>
                <c:pt idx="31">
                  <c:v>7.4162585657241857</c:v>
                </c:pt>
                <c:pt idx="32">
                  <c:v>6.4225430585675003</c:v>
                </c:pt>
                <c:pt idx="33">
                  <c:v>5.4445889797316704</c:v>
                </c:pt>
                <c:pt idx="34">
                  <c:v>4.4921677231037851</c:v>
                </c:pt>
                <c:pt idx="35">
                  <c:v>3.5747955670514591</c:v>
                </c:pt>
                <c:pt idx="36">
                  <c:v>2.7016385909150511</c:v>
                </c:pt>
                <c:pt idx="37">
                  <c:v>1.8814210905727933</c:v>
                </c:pt>
                <c:pt idx="38">
                  <c:v>1.122338408160247</c:v>
                </c:pt>
                <c:pt idx="39">
                  <c:v>0.43197504692070599</c:v>
                </c:pt>
                <c:pt idx="40">
                  <c:v>-0.18277111064411322</c:v>
                </c:pt>
                <c:pt idx="41">
                  <c:v>-0.71575772413588723</c:v>
                </c:pt>
                <c:pt idx="42">
                  <c:v>-1.1616593674945523</c:v>
                </c:pt>
                <c:pt idx="43">
                  <c:v>-1.5160207388951594</c:v>
                </c:pt>
                <c:pt idx="44">
                  <c:v>-1.7753011766509701</c:v>
                </c:pt>
                <c:pt idx="45">
                  <c:v>-1.9369100363346448</c:v>
                </c:pt>
                <c:pt idx="46">
                  <c:v>-1.9992325756410079</c:v>
                </c:pt>
                <c:pt idx="47">
                  <c:v>-1.9616460883584086</c:v>
                </c:pt>
                <c:pt idx="48">
                  <c:v>-1.8245261262433274</c:v>
                </c:pt>
                <c:pt idx="49">
                  <c:v>-1.5892427466313901</c:v>
                </c:pt>
                <c:pt idx="50">
                  <c:v>-1.2581468232773307</c:v>
                </c:pt>
                <c:pt idx="51">
                  <c:v>-0.83454655720154491</c:v>
                </c:pt>
                <c:pt idx="52">
                  <c:v>-0.32267442223902698</c:v>
                </c:pt>
                <c:pt idx="53">
                  <c:v>0.27235512444010634</c:v>
                </c:pt>
                <c:pt idx="54">
                  <c:v>0.94459674429605478</c:v>
                </c:pt>
                <c:pt idx="55">
                  <c:v>1.6873336212767569</c:v>
                </c:pt>
                <c:pt idx="56">
                  <c:v>2.4931445740235869</c:v>
                </c:pt>
                <c:pt idx="57">
                  <c:v>3.3539782058623873</c:v>
                </c:pt>
                <c:pt idx="58">
                  <c:v>4.2612333516975909</c:v>
                </c:pt>
                <c:pt idx="59">
                  <c:v>5.2058450180106899</c:v>
                </c:pt>
                <c:pt idx="60">
                  <c:v>6.1783749572789883</c:v>
                </c:pt>
                <c:pt idx="61">
                  <c:v>7.1691059718249743</c:v>
                </c:pt>
                <c:pt idx="62">
                  <c:v>8.1681390048434341</c:v>
                </c:pt>
                <c:pt idx="63">
                  <c:v>9.1654920485048663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C5A-4826-B491-0328D149F051}"/>
            </c:ext>
          </c:extLst>
        </c:ser>
        <c:ser>
          <c:idx val="2"/>
          <c:order val="1"/>
          <c:tx>
            <c:strRef>
              <c:f>'Calculations, x_j_3_4'!$A$26</c:f>
              <c:strCache>
                <c:ptCount val="1"/>
                <c:pt idx="0">
                  <c:v>x_i</c:v>
                </c:pt>
              </c:strCache>
            </c:strRef>
          </c:tx>
          <c:spPr>
            <a:ln w="142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</c:spPr>
          </c:marker>
          <c:xVal>
            <c:numRef>
              <c:f>'Calculations, x_j_3_4'!$U$4:$U$67</c:f>
              <c:numCache>
                <c:formatCode>General</c:formatCode>
                <c:ptCount val="6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</c:numCache>
            </c:numRef>
          </c:xVal>
          <c:yVal>
            <c:numRef>
              <c:f>'Calculations, x_j_3_4'!$V$4:$V$67</c:f>
              <c:numCache>
                <c:formatCode>General</c:formatCode>
                <c:ptCount val="6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C5A-4826-B491-0328D149F051}"/>
            </c:ext>
          </c:extLst>
        </c:ser>
        <c:ser>
          <c:idx val="1"/>
          <c:order val="2"/>
          <c:tx>
            <c:strRef>
              <c:f>'Calculations, x_j_3_4'!$X$2</c:f>
              <c:strCache>
                <c:ptCount val="1"/>
                <c:pt idx="0">
                  <c:v>x_j</c:v>
                </c:pt>
              </c:strCache>
            </c:strRef>
          </c:tx>
          <c:spPr>
            <a:ln w="1016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</c:marker>
          <c:xVal>
            <c:numRef>
              <c:f>'Calculations, x_j_3_4'!$X$4:$X$67</c:f>
              <c:numCache>
                <c:formatCode>General</c:formatCode>
                <c:ptCount val="6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</c:numCache>
            </c:numRef>
          </c:xVal>
          <c:yVal>
            <c:numRef>
              <c:f>'Calculations, x_j_3_4'!$Y$4:$Y$67</c:f>
              <c:numCache>
                <c:formatCode>General</c:formatCode>
                <c:ptCount val="6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C5A-4826-B491-0328D149F051}"/>
            </c:ext>
          </c:extLst>
        </c:ser>
        <c:ser>
          <c:idx val="3"/>
          <c:order val="3"/>
          <c:tx>
            <c:strRef>
              <c:f>'Calculations, x_j_3_4'!$AA$2</c:f>
              <c:strCache>
                <c:ptCount val="1"/>
                <c:pt idx="0">
                  <c:v>x_NN</c:v>
                </c:pt>
              </c:strCache>
            </c:strRef>
          </c:tx>
          <c:spPr>
            <a:ln w="1016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C00000"/>
              </a:solidFill>
            </c:spPr>
          </c:marker>
          <c:xVal>
            <c:numRef>
              <c:f>'Calculations, x_j_3_4'!$AA$4:$AA$67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xVal>
          <c:yVal>
            <c:numRef>
              <c:f>'Calculations, x_j_3_4'!$AB$4:$AB$67</c:f>
              <c:numCache>
                <c:formatCode>General</c:formatCode>
                <c:ptCount val="6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C5A-4826-B491-0328D149F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66176"/>
        <c:axId val="200816512"/>
      </c:scatterChart>
      <c:valAx>
        <c:axId val="194866176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16512"/>
        <c:crosses val="autoZero"/>
        <c:crossBetween val="midCat"/>
      </c:valAx>
      <c:valAx>
        <c:axId val="200816512"/>
        <c:scaling>
          <c:orientation val="minMax"/>
          <c:max val="2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6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'Calculations, x_j_9_4'!$B$34</c:f>
          <c:strCache>
            <c:ptCount val="1"/>
            <c:pt idx="0">
              <c:v>Similarities v_ij=0.39, d(x_i, x_j)=7.21, ρ_i=2.24, σ_i=10.00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'Calculations, x_j_9_4'!$Q$3</c:f>
              <c:strCache>
                <c:ptCount val="1"/>
                <c:pt idx="0">
                  <c:v>σ_i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'Calculations, x_j_9_4'!$Q$4:$Q$149</c:f>
              <c:numCache>
                <c:formatCode>General</c:formatCode>
                <c:ptCount val="146"/>
                <c:pt idx="0">
                  <c:v>12.950041652780259</c:v>
                </c:pt>
                <c:pt idx="1">
                  <c:v>12.800665778412416</c:v>
                </c:pt>
                <c:pt idx="2">
                  <c:v>12.553364891256059</c:v>
                </c:pt>
                <c:pt idx="3">
                  <c:v>12.210609940028851</c:v>
                </c:pt>
                <c:pt idx="4">
                  <c:v>11.775825618903728</c:v>
                </c:pt>
                <c:pt idx="5">
                  <c:v>11.253356149096783</c:v>
                </c:pt>
                <c:pt idx="6">
                  <c:v>10.648421872844885</c:v>
                </c:pt>
                <c:pt idx="7">
                  <c:v>9.9670670934716554</c:v>
                </c:pt>
                <c:pt idx="8">
                  <c:v>9.2160996827066448</c:v>
                </c:pt>
                <c:pt idx="9">
                  <c:v>8.4030230586813985</c:v>
                </c:pt>
                <c:pt idx="10">
                  <c:v>7.5359612142557744</c:v>
                </c:pt>
                <c:pt idx="11">
                  <c:v>6.6235775447667358</c:v>
                </c:pt>
                <c:pt idx="12">
                  <c:v>5.674988286245874</c:v>
                </c:pt>
                <c:pt idx="13">
                  <c:v>4.6996714290024082</c:v>
                </c:pt>
                <c:pt idx="14">
                  <c:v>3.7073720166770268</c:v>
                </c:pt>
                <c:pt idx="15">
                  <c:v>2.7080047769871096</c:v>
                </c:pt>
                <c:pt idx="16">
                  <c:v>1.7115550570447491</c:v>
                </c:pt>
                <c:pt idx="17">
                  <c:v>0.72797905306912458</c:v>
                </c:pt>
                <c:pt idx="18">
                  <c:v>-0.23289566863503985</c:v>
                </c:pt>
                <c:pt idx="19">
                  <c:v>-1.1614683654714284</c:v>
                </c:pt>
                <c:pt idx="20">
                  <c:v>-2.0484610459985788</c:v>
                </c:pt>
                <c:pt idx="21">
                  <c:v>-2.8850111725534626</c:v>
                </c:pt>
                <c:pt idx="22">
                  <c:v>-3.6627602127982479</c:v>
                </c:pt>
                <c:pt idx="23">
                  <c:v>-4.3739371554124595</c:v>
                </c:pt>
                <c:pt idx="24">
                  <c:v>-5.0114361554693421</c:v>
                </c:pt>
                <c:pt idx="25">
                  <c:v>-5.5688875336894768</c:v>
                </c:pt>
                <c:pt idx="26">
                  <c:v>-6.0407214201706161</c:v>
                </c:pt>
                <c:pt idx="27">
                  <c:v>-6.4222234066865855</c:v>
                </c:pt>
                <c:pt idx="28">
                  <c:v>-6.7095816514959079</c:v>
                </c:pt>
                <c:pt idx="29">
                  <c:v>-6.8999249660044555</c:v>
                </c:pt>
                <c:pt idx="30">
                  <c:v>-6.9913515027327939</c:v>
                </c:pt>
                <c:pt idx="31">
                  <c:v>-6.9829477579475299</c:v>
                </c:pt>
                <c:pt idx="32">
                  <c:v>-6.8747976990886457</c:v>
                </c:pt>
                <c:pt idx="33">
                  <c:v>-6.6679819257946047</c:v>
                </c:pt>
                <c:pt idx="34">
                  <c:v>-6.3645668729079574</c:v>
                </c:pt>
                <c:pt idx="35">
                  <c:v>-5.9675841633414617</c:v>
                </c:pt>
                <c:pt idx="36">
                  <c:v>-5.4810003171040709</c:v>
                </c:pt>
                <c:pt idx="37">
                  <c:v>-4.9096771191441553</c:v>
                </c:pt>
                <c:pt idx="38">
                  <c:v>-4.2593230420013866</c:v>
                </c:pt>
                <c:pt idx="39">
                  <c:v>-3.5364362086361059</c:v>
                </c:pt>
                <c:pt idx="40">
                  <c:v>-2.7482394653326772</c:v>
                </c:pt>
                <c:pt idx="41">
                  <c:v>-1.9026082134069862</c:v>
                </c:pt>
                <c:pt idx="42">
                  <c:v>-1.0079917207997457</c:v>
                </c:pt>
                <c:pt idx="43">
                  <c:v>-7.3328699784193319E-2</c:v>
                </c:pt>
                <c:pt idx="44">
                  <c:v>0.89204200569220315</c:v>
                </c:pt>
                <c:pt idx="45">
                  <c:v>1.8784747306494514</c:v>
                </c:pt>
                <c:pt idx="46">
                  <c:v>2.8761133653710855</c:v>
                </c:pt>
                <c:pt idx="47">
                  <c:v>3.8749898343944551</c:v>
                </c:pt>
                <c:pt idx="48">
                  <c:v>4.8651236942257405</c:v>
                </c:pt>
                <c:pt idx="49">
                  <c:v>5.8366218546322459</c:v>
                </c:pt>
                <c:pt idx="50">
                  <c:v>6.7797774271297859</c:v>
                </c:pt>
                <c:pt idx="51">
                  <c:v>7.6851667130037473</c:v>
                </c:pt>
                <c:pt idx="52">
                  <c:v>8.5437433617915843</c:v>
                </c:pt>
                <c:pt idx="53">
                  <c:v>9.3469287594263193</c:v>
                </c:pt>
                <c:pt idx="54">
                  <c:v>10.086697742912575</c:v>
                </c:pt>
                <c:pt idx="55">
                  <c:v>10.755658785102472</c:v>
                </c:pt>
                <c:pt idx="56">
                  <c:v>11.347127848391573</c:v>
                </c:pt>
                <c:pt idx="57">
                  <c:v>11.855195169413168</c:v>
                </c:pt>
                <c:pt idx="58">
                  <c:v>12.274784307440338</c:v>
                </c:pt>
                <c:pt idx="59">
                  <c:v>12.601702866503645</c:v>
                </c:pt>
                <c:pt idx="60">
                  <c:v>12.832684384425836</c:v>
                </c:pt>
                <c:pt idx="61">
                  <c:v>12.96542097023217</c:v>
                </c:pt>
                <c:pt idx="62">
                  <c:v>12.998586363834152</c:v>
                </c:pt>
                <c:pt idx="63">
                  <c:v>12.931849187581935</c:v>
                </c:pt>
              </c:numCache>
            </c:numRef>
          </c:xVal>
          <c:yVal>
            <c:numRef>
              <c:f>'Calculations, x_j_9_4'!$R$4:$R$149</c:f>
              <c:numCache>
                <c:formatCode>General</c:formatCode>
                <c:ptCount val="146"/>
                <c:pt idx="0">
                  <c:v>8.9983341664682808</c:v>
                </c:pt>
                <c:pt idx="1">
                  <c:v>9.9866933079506115</c:v>
                </c:pt>
                <c:pt idx="2">
                  <c:v>10.955202066613396</c:v>
                </c:pt>
                <c:pt idx="3">
                  <c:v>11.894183423086506</c:v>
                </c:pt>
                <c:pt idx="4">
                  <c:v>12.79425538604203</c:v>
                </c:pt>
                <c:pt idx="5">
                  <c:v>13.646424733950354</c:v>
                </c:pt>
                <c:pt idx="6">
                  <c:v>14.44217687237691</c:v>
                </c:pt>
                <c:pt idx="7">
                  <c:v>15.173560908995228</c:v>
                </c:pt>
                <c:pt idx="8">
                  <c:v>15.833269096274833</c:v>
                </c:pt>
                <c:pt idx="9">
                  <c:v>16.414709848078964</c:v>
                </c:pt>
                <c:pt idx="10">
                  <c:v>16.912073600614352</c:v>
                </c:pt>
                <c:pt idx="11">
                  <c:v>17.320390859672262</c:v>
                </c:pt>
                <c:pt idx="12">
                  <c:v>17.635581854171932</c:v>
                </c:pt>
                <c:pt idx="13">
                  <c:v>17.854497299884603</c:v>
                </c:pt>
                <c:pt idx="14">
                  <c:v>17.974949866040546</c:v>
                </c:pt>
                <c:pt idx="15">
                  <c:v>17.995736030415053</c:v>
                </c:pt>
                <c:pt idx="16">
                  <c:v>17.916648104524686</c:v>
                </c:pt>
                <c:pt idx="17">
                  <c:v>17.738476308781948</c:v>
                </c:pt>
                <c:pt idx="18">
                  <c:v>17.46300087687414</c:v>
                </c:pt>
                <c:pt idx="19">
                  <c:v>17.092974268256814</c:v>
                </c:pt>
                <c:pt idx="20">
                  <c:v>16.632093666488736</c:v>
                </c:pt>
                <c:pt idx="21">
                  <c:v>16.084964038195899</c:v>
                </c:pt>
                <c:pt idx="22">
                  <c:v>15.457052121767198</c:v>
                </c:pt>
                <c:pt idx="23">
                  <c:v>14.754631805511503</c:v>
                </c:pt>
                <c:pt idx="24">
                  <c:v>13.984721441039557</c:v>
                </c:pt>
                <c:pt idx="25">
                  <c:v>13.155013718214633</c:v>
                </c:pt>
                <c:pt idx="26">
                  <c:v>12.273798802338289</c:v>
                </c:pt>
                <c:pt idx="27">
                  <c:v>11.349881501559038</c:v>
                </c:pt>
                <c:pt idx="28">
                  <c:v>10.392493292139811</c:v>
                </c:pt>
                <c:pt idx="29">
                  <c:v>9.4112000805986593</c:v>
                </c:pt>
                <c:pt idx="30">
                  <c:v>8.4158066243328911</c:v>
                </c:pt>
                <c:pt idx="31">
                  <c:v>7.4162585657241857</c:v>
                </c:pt>
                <c:pt idx="32">
                  <c:v>6.4225430585675003</c:v>
                </c:pt>
                <c:pt idx="33">
                  <c:v>5.4445889797316704</c:v>
                </c:pt>
                <c:pt idx="34">
                  <c:v>4.4921677231037851</c:v>
                </c:pt>
                <c:pt idx="35">
                  <c:v>3.5747955670514591</c:v>
                </c:pt>
                <c:pt idx="36">
                  <c:v>2.7016385909150511</c:v>
                </c:pt>
                <c:pt idx="37">
                  <c:v>1.8814210905727933</c:v>
                </c:pt>
                <c:pt idx="38">
                  <c:v>1.122338408160247</c:v>
                </c:pt>
                <c:pt idx="39">
                  <c:v>0.43197504692070599</c:v>
                </c:pt>
                <c:pt idx="40">
                  <c:v>-0.18277111064411322</c:v>
                </c:pt>
                <c:pt idx="41">
                  <c:v>-0.71575772413588723</c:v>
                </c:pt>
                <c:pt idx="42">
                  <c:v>-1.1616593674945523</c:v>
                </c:pt>
                <c:pt idx="43">
                  <c:v>-1.5160207388951594</c:v>
                </c:pt>
                <c:pt idx="44">
                  <c:v>-1.7753011766509701</c:v>
                </c:pt>
                <c:pt idx="45">
                  <c:v>-1.9369100363346448</c:v>
                </c:pt>
                <c:pt idx="46">
                  <c:v>-1.9992325756410079</c:v>
                </c:pt>
                <c:pt idx="47">
                  <c:v>-1.9616460883584086</c:v>
                </c:pt>
                <c:pt idx="48">
                  <c:v>-1.8245261262433274</c:v>
                </c:pt>
                <c:pt idx="49">
                  <c:v>-1.5892427466313901</c:v>
                </c:pt>
                <c:pt idx="50">
                  <c:v>-1.2581468232773307</c:v>
                </c:pt>
                <c:pt idx="51">
                  <c:v>-0.83454655720154491</c:v>
                </c:pt>
                <c:pt idx="52">
                  <c:v>-0.32267442223902698</c:v>
                </c:pt>
                <c:pt idx="53">
                  <c:v>0.27235512444010634</c:v>
                </c:pt>
                <c:pt idx="54">
                  <c:v>0.94459674429605478</c:v>
                </c:pt>
                <c:pt idx="55">
                  <c:v>1.6873336212767569</c:v>
                </c:pt>
                <c:pt idx="56">
                  <c:v>2.4931445740235869</c:v>
                </c:pt>
                <c:pt idx="57">
                  <c:v>3.3539782058623873</c:v>
                </c:pt>
                <c:pt idx="58">
                  <c:v>4.2612333516975909</c:v>
                </c:pt>
                <c:pt idx="59">
                  <c:v>5.2058450180106899</c:v>
                </c:pt>
                <c:pt idx="60">
                  <c:v>6.1783749572789883</c:v>
                </c:pt>
                <c:pt idx="61">
                  <c:v>7.1691059718249743</c:v>
                </c:pt>
                <c:pt idx="62">
                  <c:v>8.1681390048434341</c:v>
                </c:pt>
                <c:pt idx="63">
                  <c:v>9.1654920485048663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C5A-4826-B491-0328D149F051}"/>
            </c:ext>
          </c:extLst>
        </c:ser>
        <c:ser>
          <c:idx val="2"/>
          <c:order val="1"/>
          <c:tx>
            <c:strRef>
              <c:f>'Calculations, x_j_9_4'!$A$26</c:f>
              <c:strCache>
                <c:ptCount val="1"/>
                <c:pt idx="0">
                  <c:v>x_i</c:v>
                </c:pt>
              </c:strCache>
            </c:strRef>
          </c:tx>
          <c:spPr>
            <a:ln w="142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</c:spPr>
          </c:marker>
          <c:xVal>
            <c:numRef>
              <c:f>'Calculations, x_j_9_4'!$U$4:$U$67</c:f>
              <c:numCache>
                <c:formatCode>General</c:formatCode>
                <c:ptCount val="6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</c:numCache>
            </c:numRef>
          </c:xVal>
          <c:yVal>
            <c:numRef>
              <c:f>'Calculations, x_j_9_4'!$V$4:$V$67</c:f>
              <c:numCache>
                <c:formatCode>General</c:formatCode>
                <c:ptCount val="6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C5A-4826-B491-0328D149F051}"/>
            </c:ext>
          </c:extLst>
        </c:ser>
        <c:ser>
          <c:idx val="1"/>
          <c:order val="2"/>
          <c:tx>
            <c:strRef>
              <c:f>'Calculations, x_j_9_4'!$X$2</c:f>
              <c:strCache>
                <c:ptCount val="1"/>
                <c:pt idx="0">
                  <c:v>x_j</c:v>
                </c:pt>
              </c:strCache>
            </c:strRef>
          </c:tx>
          <c:spPr>
            <a:ln w="1016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</c:marker>
          <c:xVal>
            <c:numRef>
              <c:f>'Calculations, x_j_9_4'!$X$4:$X$67</c:f>
              <c:numCache>
                <c:formatCode>General</c:formatCode>
                <c:ptCount val="6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</c:numCache>
            </c:numRef>
          </c:xVal>
          <c:yVal>
            <c:numRef>
              <c:f>'Calculations, x_j_9_4'!$Y$4:$Y$67</c:f>
              <c:numCache>
                <c:formatCode>General</c:formatCode>
                <c:ptCount val="6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C5A-4826-B491-0328D149F051}"/>
            </c:ext>
          </c:extLst>
        </c:ser>
        <c:ser>
          <c:idx val="3"/>
          <c:order val="3"/>
          <c:tx>
            <c:strRef>
              <c:f>'Calculations, x_j_9_4'!$AA$2</c:f>
              <c:strCache>
                <c:ptCount val="1"/>
                <c:pt idx="0">
                  <c:v>x_NN</c:v>
                </c:pt>
              </c:strCache>
            </c:strRef>
          </c:tx>
          <c:spPr>
            <a:ln w="1016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C00000"/>
              </a:solidFill>
            </c:spPr>
          </c:marker>
          <c:xVal>
            <c:numRef>
              <c:f>'Calculations, x_j_9_4'!$AA$4:$AA$67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xVal>
          <c:yVal>
            <c:numRef>
              <c:f>'Calculations, x_j_9_4'!$AB$4:$AB$67</c:f>
              <c:numCache>
                <c:formatCode>General</c:formatCode>
                <c:ptCount val="6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C5A-4826-B491-0328D149F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06080"/>
        <c:axId val="98208000"/>
      </c:scatterChart>
      <c:valAx>
        <c:axId val="98206080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8000"/>
        <c:crosses val="autoZero"/>
        <c:crossBetween val="midCat"/>
      </c:valAx>
      <c:valAx>
        <c:axId val="98208000"/>
        <c:scaling>
          <c:orientation val="minMax"/>
          <c:max val="2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0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'Calculations, x_j_3_4, s=5'!$B$34</c:f>
          <c:strCache>
            <c:ptCount val="1"/>
            <c:pt idx="0">
              <c:v>Similarities v_ij=0.29, d(x_i, x_j)=4.00, ρ_i=2.24, σ_i=5.00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'Calculations, x_j_3_4, s=5'!$Q$3</c:f>
              <c:strCache>
                <c:ptCount val="1"/>
                <c:pt idx="0">
                  <c:v>σ_i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'Calculations, x_j_3_4, s=5'!$Q$4:$Q$149</c:f>
              <c:numCache>
                <c:formatCode>General</c:formatCode>
                <c:ptCount val="146"/>
                <c:pt idx="0">
                  <c:v>7.9750208263901294</c:v>
                </c:pt>
                <c:pt idx="1">
                  <c:v>7.9003328892062079</c:v>
                </c:pt>
                <c:pt idx="2">
                  <c:v>7.7766824456280297</c:v>
                </c:pt>
                <c:pt idx="3">
                  <c:v>7.6053049700144255</c:v>
                </c:pt>
                <c:pt idx="4">
                  <c:v>7.3879128094518638</c:v>
                </c:pt>
                <c:pt idx="5">
                  <c:v>7.1266780745483915</c:v>
                </c:pt>
                <c:pt idx="6">
                  <c:v>6.8242109364224426</c:v>
                </c:pt>
                <c:pt idx="7">
                  <c:v>6.4835335467358277</c:v>
                </c:pt>
                <c:pt idx="8">
                  <c:v>6.1080498413533224</c:v>
                </c:pt>
                <c:pt idx="9">
                  <c:v>5.7015115293406993</c:v>
                </c:pt>
                <c:pt idx="10">
                  <c:v>5.2679806071278872</c:v>
                </c:pt>
                <c:pt idx="11">
                  <c:v>4.8117887723833679</c:v>
                </c:pt>
                <c:pt idx="12">
                  <c:v>4.337494143122937</c:v>
                </c:pt>
                <c:pt idx="13">
                  <c:v>3.8498357145012041</c:v>
                </c:pt>
                <c:pt idx="14">
                  <c:v>3.3536860083385136</c:v>
                </c:pt>
                <c:pt idx="15">
                  <c:v>2.854002388493555</c:v>
                </c:pt>
                <c:pt idx="16">
                  <c:v>2.3557775285223745</c:v>
                </c:pt>
                <c:pt idx="17">
                  <c:v>1.8639895265345623</c:v>
                </c:pt>
                <c:pt idx="18">
                  <c:v>1.3835521656824801</c:v>
                </c:pt>
                <c:pt idx="19">
                  <c:v>0.9192658172642858</c:v>
                </c:pt>
                <c:pt idx="20">
                  <c:v>0.47576947700071059</c:v>
                </c:pt>
                <c:pt idx="21">
                  <c:v>5.7494413723268689E-2</c:v>
                </c:pt>
                <c:pt idx="22">
                  <c:v>-0.33138010639912396</c:v>
                </c:pt>
                <c:pt idx="23">
                  <c:v>-0.68696857770622977</c:v>
                </c:pt>
                <c:pt idx="24">
                  <c:v>-1.005718077734671</c:v>
                </c:pt>
                <c:pt idx="25">
                  <c:v>-1.2844437668447384</c:v>
                </c:pt>
                <c:pt idx="26">
                  <c:v>-1.520360710085308</c:v>
                </c:pt>
                <c:pt idx="27">
                  <c:v>-1.7111117033432928</c:v>
                </c:pt>
                <c:pt idx="28">
                  <c:v>-1.854790825747954</c:v>
                </c:pt>
                <c:pt idx="29">
                  <c:v>-1.9499624830022277</c:v>
                </c:pt>
                <c:pt idx="30">
                  <c:v>-1.995675751366397</c:v>
                </c:pt>
                <c:pt idx="31">
                  <c:v>-1.9914738789737649</c:v>
                </c:pt>
                <c:pt idx="32">
                  <c:v>-1.9373988495443228</c:v>
                </c:pt>
                <c:pt idx="33">
                  <c:v>-1.8339909628973023</c:v>
                </c:pt>
                <c:pt idx="34">
                  <c:v>-1.6822834364539787</c:v>
                </c:pt>
                <c:pt idx="35">
                  <c:v>-1.4837920816707308</c:v>
                </c:pt>
                <c:pt idx="36">
                  <c:v>-1.2405001585520354</c:v>
                </c:pt>
                <c:pt idx="37">
                  <c:v>-0.95483855957207764</c:v>
                </c:pt>
                <c:pt idx="38">
                  <c:v>-0.62966152100069328</c:v>
                </c:pt>
                <c:pt idx="39">
                  <c:v>-0.26821810431805293</c:v>
                </c:pt>
                <c:pt idx="40">
                  <c:v>0.12588026733366142</c:v>
                </c:pt>
                <c:pt idx="41">
                  <c:v>0.54869589329650692</c:v>
                </c:pt>
                <c:pt idx="42">
                  <c:v>0.99600413960012713</c:v>
                </c:pt>
                <c:pt idx="43">
                  <c:v>1.4633356501079033</c:v>
                </c:pt>
                <c:pt idx="44">
                  <c:v>1.9460210028461016</c:v>
                </c:pt>
                <c:pt idx="45">
                  <c:v>2.4392373653247255</c:v>
                </c:pt>
                <c:pt idx="46">
                  <c:v>2.9380566826855428</c:v>
                </c:pt>
                <c:pt idx="47">
                  <c:v>3.4374949171972276</c:v>
                </c:pt>
                <c:pt idx="48">
                  <c:v>3.9325618471128703</c:v>
                </c:pt>
                <c:pt idx="49">
                  <c:v>4.4183109273161225</c:v>
                </c:pt>
                <c:pt idx="50">
                  <c:v>4.8898887135648934</c:v>
                </c:pt>
                <c:pt idx="51">
                  <c:v>5.3425833565018737</c:v>
                </c:pt>
                <c:pt idx="52">
                  <c:v>5.7718716808957922</c:v>
                </c:pt>
                <c:pt idx="53">
                  <c:v>6.1734643797131596</c:v>
                </c:pt>
                <c:pt idx="54">
                  <c:v>6.5433488714562875</c:v>
                </c:pt>
                <c:pt idx="55">
                  <c:v>6.8778293925512362</c:v>
                </c:pt>
                <c:pt idx="56">
                  <c:v>7.1735639241957863</c:v>
                </c:pt>
                <c:pt idx="57">
                  <c:v>7.427597584706584</c:v>
                </c:pt>
                <c:pt idx="58">
                  <c:v>7.6373921537201692</c:v>
                </c:pt>
                <c:pt idx="59">
                  <c:v>7.8008514332518226</c:v>
                </c:pt>
                <c:pt idx="60">
                  <c:v>7.9163421922129178</c:v>
                </c:pt>
                <c:pt idx="61">
                  <c:v>7.9827104851160851</c:v>
                </c:pt>
                <c:pt idx="62">
                  <c:v>7.9992931819170758</c:v>
                </c:pt>
                <c:pt idx="63">
                  <c:v>7.9659245937909677</c:v>
                </c:pt>
              </c:numCache>
            </c:numRef>
          </c:xVal>
          <c:yVal>
            <c:numRef>
              <c:f>'Calculations, x_j_3_4, s=5'!$R$4:$R$149</c:f>
              <c:numCache>
                <c:formatCode>General</c:formatCode>
                <c:ptCount val="146"/>
                <c:pt idx="0">
                  <c:v>8.4991670832341413</c:v>
                </c:pt>
                <c:pt idx="1">
                  <c:v>8.9933466539753066</c:v>
                </c:pt>
                <c:pt idx="2">
                  <c:v>9.4776010333066978</c:v>
                </c:pt>
                <c:pt idx="3">
                  <c:v>9.9470917115432531</c:v>
                </c:pt>
                <c:pt idx="4">
                  <c:v>10.397127693021016</c:v>
                </c:pt>
                <c:pt idx="5">
                  <c:v>10.823212366975177</c:v>
                </c:pt>
                <c:pt idx="6">
                  <c:v>11.221088436188456</c:v>
                </c:pt>
                <c:pt idx="7">
                  <c:v>11.586780454497614</c:v>
                </c:pt>
                <c:pt idx="8">
                  <c:v>11.916634548137417</c:v>
                </c:pt>
                <c:pt idx="9">
                  <c:v>12.207354924039482</c:v>
                </c:pt>
                <c:pt idx="10">
                  <c:v>12.456036800307176</c:v>
                </c:pt>
                <c:pt idx="11">
                  <c:v>12.660195429836131</c:v>
                </c:pt>
                <c:pt idx="12">
                  <c:v>12.817790927085966</c:v>
                </c:pt>
                <c:pt idx="13">
                  <c:v>12.927248649942301</c:v>
                </c:pt>
                <c:pt idx="14">
                  <c:v>12.987474933020273</c:v>
                </c:pt>
                <c:pt idx="15">
                  <c:v>12.997868015207526</c:v>
                </c:pt>
                <c:pt idx="16">
                  <c:v>12.958324052262343</c:v>
                </c:pt>
                <c:pt idx="17">
                  <c:v>12.869238154390974</c:v>
                </c:pt>
                <c:pt idx="18">
                  <c:v>12.73150043843707</c:v>
                </c:pt>
                <c:pt idx="19">
                  <c:v>12.546487134128407</c:v>
                </c:pt>
                <c:pt idx="20">
                  <c:v>12.316046833244368</c:v>
                </c:pt>
                <c:pt idx="21">
                  <c:v>12.04248201909795</c:v>
                </c:pt>
                <c:pt idx="22">
                  <c:v>11.728526060883599</c:v>
                </c:pt>
                <c:pt idx="23">
                  <c:v>11.37731590275575</c:v>
                </c:pt>
                <c:pt idx="24">
                  <c:v>10.992360720519779</c:v>
                </c:pt>
                <c:pt idx="25">
                  <c:v>10.577506859107316</c:v>
                </c:pt>
                <c:pt idx="26">
                  <c:v>10.136899401169146</c:v>
                </c:pt>
                <c:pt idx="27">
                  <c:v>9.6749407507795198</c:v>
                </c:pt>
                <c:pt idx="28">
                  <c:v>9.1962466460699055</c:v>
                </c:pt>
                <c:pt idx="29">
                  <c:v>8.7056000402993288</c:v>
                </c:pt>
                <c:pt idx="30">
                  <c:v>8.2079033121664455</c:v>
                </c:pt>
                <c:pt idx="31">
                  <c:v>7.7081292828620933</c:v>
                </c:pt>
                <c:pt idx="32">
                  <c:v>7.2112715292837501</c:v>
                </c:pt>
                <c:pt idx="33">
                  <c:v>6.7222944898658348</c:v>
                </c:pt>
                <c:pt idx="34">
                  <c:v>6.2460838615518925</c:v>
                </c:pt>
                <c:pt idx="35">
                  <c:v>5.78739778352573</c:v>
                </c:pt>
                <c:pt idx="36">
                  <c:v>5.3508192954575255</c:v>
                </c:pt>
                <c:pt idx="37">
                  <c:v>4.9407105452863966</c:v>
                </c:pt>
                <c:pt idx="38">
                  <c:v>4.5611692040801231</c:v>
                </c:pt>
                <c:pt idx="39">
                  <c:v>4.2159875234603525</c:v>
                </c:pt>
                <c:pt idx="40">
                  <c:v>3.9086144446779434</c:v>
                </c:pt>
                <c:pt idx="41">
                  <c:v>3.6421211379320564</c:v>
                </c:pt>
                <c:pt idx="42">
                  <c:v>3.4191703162527238</c:v>
                </c:pt>
                <c:pt idx="43">
                  <c:v>3.2419896305524203</c:v>
                </c:pt>
                <c:pt idx="44">
                  <c:v>3.112349411674515</c:v>
                </c:pt>
                <c:pt idx="45">
                  <c:v>3.0315449818326776</c:v>
                </c:pt>
                <c:pt idx="46">
                  <c:v>3.0003837121794961</c:v>
                </c:pt>
                <c:pt idx="47">
                  <c:v>3.0191769558207957</c:v>
                </c:pt>
                <c:pt idx="48">
                  <c:v>3.0877369368783363</c:v>
                </c:pt>
                <c:pt idx="49">
                  <c:v>3.205378626684305</c:v>
                </c:pt>
                <c:pt idx="50">
                  <c:v>3.3709265883613346</c:v>
                </c:pt>
                <c:pt idx="51">
                  <c:v>3.5827267213992275</c:v>
                </c:pt>
                <c:pt idx="52">
                  <c:v>3.8386627888804865</c:v>
                </c:pt>
                <c:pt idx="53">
                  <c:v>4.1361775622200536</c:v>
                </c:pt>
                <c:pt idx="54">
                  <c:v>4.4722983721480274</c:v>
                </c:pt>
                <c:pt idx="55">
                  <c:v>4.8436668106383785</c:v>
                </c:pt>
                <c:pt idx="56">
                  <c:v>5.2465722870117935</c:v>
                </c:pt>
                <c:pt idx="57">
                  <c:v>5.6769891029311932</c:v>
                </c:pt>
                <c:pt idx="58">
                  <c:v>6.1306166758487954</c:v>
                </c:pt>
                <c:pt idx="59">
                  <c:v>6.6029225090053449</c:v>
                </c:pt>
                <c:pt idx="60">
                  <c:v>7.0891874786394942</c:v>
                </c:pt>
                <c:pt idx="61">
                  <c:v>7.5845529859124872</c:v>
                </c:pt>
                <c:pt idx="62">
                  <c:v>8.084069502421718</c:v>
                </c:pt>
                <c:pt idx="63">
                  <c:v>8.5827460242524332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C5A-4826-B491-0328D149F051}"/>
            </c:ext>
          </c:extLst>
        </c:ser>
        <c:ser>
          <c:idx val="2"/>
          <c:order val="1"/>
          <c:tx>
            <c:strRef>
              <c:f>'Calculations, x_j_3_4, s=5'!$A$26</c:f>
              <c:strCache>
                <c:ptCount val="1"/>
                <c:pt idx="0">
                  <c:v>x_i</c:v>
                </c:pt>
              </c:strCache>
            </c:strRef>
          </c:tx>
          <c:spPr>
            <a:ln w="142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/>
              </a:solidFill>
            </c:spPr>
          </c:marker>
          <c:xVal>
            <c:numRef>
              <c:f>'Calculations, x_j_3_4, s=5'!$U$4:$U$67</c:f>
              <c:numCache>
                <c:formatCode>General</c:formatCode>
                <c:ptCount val="6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</c:numCache>
            </c:numRef>
          </c:xVal>
          <c:yVal>
            <c:numRef>
              <c:f>'Calculations, x_j_3_4, s=5'!$V$4:$V$67</c:f>
              <c:numCache>
                <c:formatCode>General</c:formatCode>
                <c:ptCount val="6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C5A-4826-B491-0328D149F051}"/>
            </c:ext>
          </c:extLst>
        </c:ser>
        <c:ser>
          <c:idx val="1"/>
          <c:order val="2"/>
          <c:tx>
            <c:strRef>
              <c:f>'Calculations, x_j_3_4, s=5'!$X$2</c:f>
              <c:strCache>
                <c:ptCount val="1"/>
                <c:pt idx="0">
                  <c:v>x_j</c:v>
                </c:pt>
              </c:strCache>
            </c:strRef>
          </c:tx>
          <c:spPr>
            <a:ln w="1016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</c:marker>
          <c:xVal>
            <c:numRef>
              <c:f>'Calculations, x_j_3_4, s=5'!$X$4:$X$67</c:f>
              <c:numCache>
                <c:formatCode>General</c:formatCode>
                <c:ptCount val="6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</c:numCache>
            </c:numRef>
          </c:xVal>
          <c:yVal>
            <c:numRef>
              <c:f>'Calculations, x_j_3_4, s=5'!$Y$4:$Y$67</c:f>
              <c:numCache>
                <c:formatCode>General</c:formatCode>
                <c:ptCount val="6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C5A-4826-B491-0328D149F051}"/>
            </c:ext>
          </c:extLst>
        </c:ser>
        <c:ser>
          <c:idx val="3"/>
          <c:order val="3"/>
          <c:tx>
            <c:strRef>
              <c:f>'Calculations, x_j_3_4, s=5'!$AA$2</c:f>
              <c:strCache>
                <c:ptCount val="1"/>
                <c:pt idx="0">
                  <c:v>x_NN</c:v>
                </c:pt>
              </c:strCache>
            </c:strRef>
          </c:tx>
          <c:spPr>
            <a:ln w="1016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C00000"/>
              </a:solidFill>
            </c:spPr>
          </c:marker>
          <c:xVal>
            <c:numRef>
              <c:f>'Calculations, x_j_3_4, s=5'!$AA$4:$AA$67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xVal>
          <c:yVal>
            <c:numRef>
              <c:f>'Calculations, x_j_3_4, s=5'!$AB$4:$AB$67</c:f>
              <c:numCache>
                <c:formatCode>General</c:formatCode>
                <c:ptCount val="6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C5A-4826-B491-0328D149F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8128"/>
        <c:axId val="100934400"/>
      </c:scatterChart>
      <c:valAx>
        <c:axId val="100928128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34400"/>
        <c:crosses val="autoZero"/>
        <c:crossBetween val="midCat"/>
      </c:valAx>
      <c:valAx>
        <c:axId val="100934400"/>
        <c:scaling>
          <c:orientation val="minMax"/>
          <c:max val="2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68580</xdr:rowOff>
    </xdr:from>
    <xdr:to>
      <xdr:col>9</xdr:col>
      <xdr:colOff>22860</xdr:colOff>
      <xdr:row>23</xdr:row>
      <xdr:rowOff>38094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68580</xdr:rowOff>
    </xdr:from>
    <xdr:to>
      <xdr:col>9</xdr:col>
      <xdr:colOff>22860</xdr:colOff>
      <xdr:row>23</xdr:row>
      <xdr:rowOff>38094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68580</xdr:rowOff>
    </xdr:from>
    <xdr:to>
      <xdr:col>9</xdr:col>
      <xdr:colOff>22860</xdr:colOff>
      <xdr:row>23</xdr:row>
      <xdr:rowOff>38094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50"/>
  <sheetViews>
    <sheetView tabSelected="1" workbookViewId="0">
      <selection activeCell="F28" sqref="F28"/>
    </sheetView>
  </sheetViews>
  <sheetFormatPr defaultRowHeight="15" x14ac:dyDescent="0.25"/>
  <cols>
    <col min="14" max="15" width="7.140625" bestFit="1" customWidth="1"/>
    <col min="16" max="16" width="7.140625" customWidth="1"/>
    <col min="31" max="31" width="9.28515625" customWidth="1"/>
  </cols>
  <sheetData>
    <row r="2" spans="13:28" x14ac:dyDescent="0.25">
      <c r="U2" t="str">
        <f>A26</f>
        <v>x_i</v>
      </c>
      <c r="X2" t="str">
        <f>A27</f>
        <v>x_j</v>
      </c>
      <c r="AA2" t="str">
        <f>A28</f>
        <v>x_NN</v>
      </c>
    </row>
    <row r="3" spans="13:28" x14ac:dyDescent="0.25">
      <c r="N3" t="s">
        <v>3</v>
      </c>
      <c r="O3" t="s">
        <v>4</v>
      </c>
      <c r="Q3" s="1" t="s">
        <v>0</v>
      </c>
      <c r="U3" t="s">
        <v>5</v>
      </c>
      <c r="V3" t="s">
        <v>6</v>
      </c>
    </row>
    <row r="4" spans="13:28" x14ac:dyDescent="0.25">
      <c r="M4">
        <v>0.1</v>
      </c>
      <c r="N4" s="2">
        <f>COS(M4)</f>
        <v>0.99500416527802582</v>
      </c>
      <c r="O4" s="2">
        <f>SIN(M4)</f>
        <v>9.9833416646828155E-2</v>
      </c>
      <c r="P4" s="2"/>
      <c r="Q4">
        <f>$U$4+$B$29*N4</f>
        <v>12.950041652780259</v>
      </c>
      <c r="R4">
        <f>$V$4+$B$29*O4</f>
        <v>8.9983341664682808</v>
      </c>
      <c r="U4">
        <f t="shared" ref="U4:U67" si="0">$B$26</f>
        <v>3</v>
      </c>
      <c r="V4">
        <f t="shared" ref="V4:V67" si="1">$C$26</f>
        <v>8</v>
      </c>
      <c r="X4">
        <f t="shared" ref="X4:X67" si="2">$B$27</f>
        <v>3</v>
      </c>
      <c r="Y4">
        <f t="shared" ref="Y4:Y67" si="3">$C$27</f>
        <v>4</v>
      </c>
      <c r="AA4">
        <f t="shared" ref="AA4:AA67" si="4">$B$28</f>
        <v>1</v>
      </c>
      <c r="AB4">
        <f t="shared" ref="AB4:AB67" si="5">$C$28</f>
        <v>7</v>
      </c>
    </row>
    <row r="5" spans="13:28" x14ac:dyDescent="0.25">
      <c r="M5">
        <f>M4+0.1</f>
        <v>0.2</v>
      </c>
      <c r="N5" s="2">
        <f t="shared" ref="N5:N67" si="6">COS(M5)</f>
        <v>0.98006657784124163</v>
      </c>
      <c r="O5" s="2">
        <f t="shared" ref="O5:O67" si="7">SIN(M5)</f>
        <v>0.19866933079506122</v>
      </c>
      <c r="P5" s="2"/>
      <c r="Q5">
        <f t="shared" ref="Q5:Q67" si="8">$U$4+$B$29*N5</f>
        <v>12.800665778412416</v>
      </c>
      <c r="R5">
        <f t="shared" ref="R5:R67" si="9">$V$4+$B$29*O5</f>
        <v>9.9866933079506115</v>
      </c>
      <c r="U5">
        <f t="shared" si="0"/>
        <v>3</v>
      </c>
      <c r="V5">
        <f t="shared" si="1"/>
        <v>8</v>
      </c>
      <c r="X5">
        <f t="shared" si="2"/>
        <v>3</v>
      </c>
      <c r="Y5">
        <f t="shared" si="3"/>
        <v>4</v>
      </c>
      <c r="AA5">
        <f t="shared" si="4"/>
        <v>1</v>
      </c>
      <c r="AB5">
        <f t="shared" si="5"/>
        <v>7</v>
      </c>
    </row>
    <row r="6" spans="13:28" x14ac:dyDescent="0.25">
      <c r="M6">
        <f t="shared" ref="M6:M67" si="10">M5+0.1</f>
        <v>0.30000000000000004</v>
      </c>
      <c r="N6" s="2">
        <f t="shared" si="6"/>
        <v>0.95533648912560598</v>
      </c>
      <c r="O6" s="2">
        <f t="shared" si="7"/>
        <v>0.2955202066613396</v>
      </c>
      <c r="P6" s="2"/>
      <c r="Q6">
        <f t="shared" si="8"/>
        <v>12.553364891256059</v>
      </c>
      <c r="R6">
        <f t="shared" si="9"/>
        <v>10.955202066613396</v>
      </c>
      <c r="U6">
        <f t="shared" si="0"/>
        <v>3</v>
      </c>
      <c r="V6">
        <f t="shared" si="1"/>
        <v>8</v>
      </c>
      <c r="X6">
        <f t="shared" si="2"/>
        <v>3</v>
      </c>
      <c r="Y6">
        <f t="shared" si="3"/>
        <v>4</v>
      </c>
      <c r="AA6">
        <f t="shared" si="4"/>
        <v>1</v>
      </c>
      <c r="AB6">
        <f t="shared" si="5"/>
        <v>7</v>
      </c>
    </row>
    <row r="7" spans="13:28" x14ac:dyDescent="0.25">
      <c r="M7">
        <f t="shared" si="10"/>
        <v>0.4</v>
      </c>
      <c r="N7" s="2">
        <f t="shared" si="6"/>
        <v>0.9210609940028851</v>
      </c>
      <c r="O7" s="2">
        <f t="shared" si="7"/>
        <v>0.38941834230865052</v>
      </c>
      <c r="P7" s="2"/>
      <c r="Q7">
        <f t="shared" si="8"/>
        <v>12.210609940028851</v>
      </c>
      <c r="R7">
        <f t="shared" si="9"/>
        <v>11.894183423086506</v>
      </c>
      <c r="U7">
        <f t="shared" si="0"/>
        <v>3</v>
      </c>
      <c r="V7">
        <f t="shared" si="1"/>
        <v>8</v>
      </c>
      <c r="X7">
        <f t="shared" si="2"/>
        <v>3</v>
      </c>
      <c r="Y7">
        <f t="shared" si="3"/>
        <v>4</v>
      </c>
      <c r="AA7">
        <f t="shared" si="4"/>
        <v>1</v>
      </c>
      <c r="AB7">
        <f t="shared" si="5"/>
        <v>7</v>
      </c>
    </row>
    <row r="8" spans="13:28" x14ac:dyDescent="0.25">
      <c r="M8">
        <f t="shared" si="10"/>
        <v>0.5</v>
      </c>
      <c r="N8" s="2">
        <f t="shared" si="6"/>
        <v>0.87758256189037276</v>
      </c>
      <c r="O8" s="2">
        <f t="shared" si="7"/>
        <v>0.47942553860420301</v>
      </c>
      <c r="P8" s="2"/>
      <c r="Q8">
        <f t="shared" si="8"/>
        <v>11.775825618903728</v>
      </c>
      <c r="R8">
        <f t="shared" si="9"/>
        <v>12.79425538604203</v>
      </c>
      <c r="U8">
        <f t="shared" si="0"/>
        <v>3</v>
      </c>
      <c r="V8">
        <f t="shared" si="1"/>
        <v>8</v>
      </c>
      <c r="X8">
        <f t="shared" si="2"/>
        <v>3</v>
      </c>
      <c r="Y8">
        <f t="shared" si="3"/>
        <v>4</v>
      </c>
      <c r="AA8">
        <f t="shared" si="4"/>
        <v>1</v>
      </c>
      <c r="AB8">
        <f t="shared" si="5"/>
        <v>7</v>
      </c>
    </row>
    <row r="9" spans="13:28" x14ac:dyDescent="0.25">
      <c r="M9">
        <f t="shared" si="10"/>
        <v>0.6</v>
      </c>
      <c r="N9" s="2">
        <f t="shared" si="6"/>
        <v>0.82533561490967833</v>
      </c>
      <c r="O9" s="2">
        <f t="shared" si="7"/>
        <v>0.56464247339503537</v>
      </c>
      <c r="P9" s="2"/>
      <c r="Q9">
        <f t="shared" si="8"/>
        <v>11.253356149096783</v>
      </c>
      <c r="R9">
        <f t="shared" si="9"/>
        <v>13.646424733950354</v>
      </c>
      <c r="U9">
        <f t="shared" si="0"/>
        <v>3</v>
      </c>
      <c r="V9">
        <f t="shared" si="1"/>
        <v>8</v>
      </c>
      <c r="X9">
        <f t="shared" si="2"/>
        <v>3</v>
      </c>
      <c r="Y9">
        <f t="shared" si="3"/>
        <v>4</v>
      </c>
      <c r="AA9">
        <f t="shared" si="4"/>
        <v>1</v>
      </c>
      <c r="AB9">
        <f t="shared" si="5"/>
        <v>7</v>
      </c>
    </row>
    <row r="10" spans="13:28" x14ac:dyDescent="0.25">
      <c r="M10">
        <f t="shared" si="10"/>
        <v>0.7</v>
      </c>
      <c r="N10" s="2">
        <f t="shared" si="6"/>
        <v>0.7648421872844885</v>
      </c>
      <c r="O10" s="2">
        <f t="shared" si="7"/>
        <v>0.64421768723769102</v>
      </c>
      <c r="P10" s="2"/>
      <c r="Q10">
        <f t="shared" si="8"/>
        <v>10.648421872844885</v>
      </c>
      <c r="R10">
        <f t="shared" si="9"/>
        <v>14.44217687237691</v>
      </c>
      <c r="U10">
        <f t="shared" si="0"/>
        <v>3</v>
      </c>
      <c r="V10">
        <f t="shared" si="1"/>
        <v>8</v>
      </c>
      <c r="X10">
        <f t="shared" si="2"/>
        <v>3</v>
      </c>
      <c r="Y10">
        <f t="shared" si="3"/>
        <v>4</v>
      </c>
      <c r="AA10">
        <f t="shared" si="4"/>
        <v>1</v>
      </c>
      <c r="AB10">
        <f t="shared" si="5"/>
        <v>7</v>
      </c>
    </row>
    <row r="11" spans="13:28" x14ac:dyDescent="0.25">
      <c r="M11">
        <f t="shared" si="10"/>
        <v>0.79999999999999993</v>
      </c>
      <c r="N11" s="2">
        <f t="shared" si="6"/>
        <v>0.6967067093471655</v>
      </c>
      <c r="O11" s="2">
        <f t="shared" si="7"/>
        <v>0.71735609089952268</v>
      </c>
      <c r="P11" s="2"/>
      <c r="Q11">
        <f t="shared" si="8"/>
        <v>9.9670670934716554</v>
      </c>
      <c r="R11">
        <f t="shared" si="9"/>
        <v>15.173560908995228</v>
      </c>
      <c r="U11">
        <f t="shared" si="0"/>
        <v>3</v>
      </c>
      <c r="V11">
        <f t="shared" si="1"/>
        <v>8</v>
      </c>
      <c r="X11">
        <f t="shared" si="2"/>
        <v>3</v>
      </c>
      <c r="Y11">
        <f t="shared" si="3"/>
        <v>4</v>
      </c>
      <c r="AA11">
        <f t="shared" si="4"/>
        <v>1</v>
      </c>
      <c r="AB11">
        <f t="shared" si="5"/>
        <v>7</v>
      </c>
    </row>
    <row r="12" spans="13:28" x14ac:dyDescent="0.25">
      <c r="M12">
        <f t="shared" si="10"/>
        <v>0.89999999999999991</v>
      </c>
      <c r="N12" s="2">
        <f t="shared" si="6"/>
        <v>0.6216099682706645</v>
      </c>
      <c r="O12" s="2">
        <f t="shared" si="7"/>
        <v>0.7833269096274833</v>
      </c>
      <c r="P12" s="2"/>
      <c r="Q12">
        <f t="shared" si="8"/>
        <v>9.2160996827066448</v>
      </c>
      <c r="R12">
        <f t="shared" si="9"/>
        <v>15.833269096274833</v>
      </c>
      <c r="U12">
        <f t="shared" si="0"/>
        <v>3</v>
      </c>
      <c r="V12">
        <f t="shared" si="1"/>
        <v>8</v>
      </c>
      <c r="X12">
        <f t="shared" si="2"/>
        <v>3</v>
      </c>
      <c r="Y12">
        <f t="shared" si="3"/>
        <v>4</v>
      </c>
      <c r="AA12">
        <f t="shared" si="4"/>
        <v>1</v>
      </c>
      <c r="AB12">
        <f t="shared" si="5"/>
        <v>7</v>
      </c>
    </row>
    <row r="13" spans="13:28" x14ac:dyDescent="0.25">
      <c r="M13">
        <f t="shared" si="10"/>
        <v>0.99999999999999989</v>
      </c>
      <c r="N13" s="2">
        <f t="shared" si="6"/>
        <v>0.54030230586813977</v>
      </c>
      <c r="O13" s="2">
        <f t="shared" si="7"/>
        <v>0.84147098480789639</v>
      </c>
      <c r="P13" s="2"/>
      <c r="Q13">
        <f t="shared" si="8"/>
        <v>8.4030230586813985</v>
      </c>
      <c r="R13">
        <f t="shared" si="9"/>
        <v>16.414709848078964</v>
      </c>
      <c r="U13">
        <f t="shared" si="0"/>
        <v>3</v>
      </c>
      <c r="V13">
        <f t="shared" si="1"/>
        <v>8</v>
      </c>
      <c r="X13">
        <f t="shared" si="2"/>
        <v>3</v>
      </c>
      <c r="Y13">
        <f t="shared" si="3"/>
        <v>4</v>
      </c>
      <c r="AA13">
        <f t="shared" si="4"/>
        <v>1</v>
      </c>
      <c r="AB13">
        <f t="shared" si="5"/>
        <v>7</v>
      </c>
    </row>
    <row r="14" spans="13:28" x14ac:dyDescent="0.25">
      <c r="M14">
        <f t="shared" si="10"/>
        <v>1.0999999999999999</v>
      </c>
      <c r="N14" s="2">
        <f t="shared" si="6"/>
        <v>0.45359612142557748</v>
      </c>
      <c r="O14" s="2">
        <f t="shared" si="7"/>
        <v>0.89120736006143531</v>
      </c>
      <c r="P14" s="2"/>
      <c r="Q14">
        <f t="shared" si="8"/>
        <v>7.5359612142557744</v>
      </c>
      <c r="R14">
        <f t="shared" si="9"/>
        <v>16.912073600614352</v>
      </c>
      <c r="U14">
        <f t="shared" si="0"/>
        <v>3</v>
      </c>
      <c r="V14">
        <f t="shared" si="1"/>
        <v>8</v>
      </c>
      <c r="X14">
        <f t="shared" si="2"/>
        <v>3</v>
      </c>
      <c r="Y14">
        <f t="shared" si="3"/>
        <v>4</v>
      </c>
      <c r="AA14">
        <f t="shared" si="4"/>
        <v>1</v>
      </c>
      <c r="AB14">
        <f t="shared" si="5"/>
        <v>7</v>
      </c>
    </row>
    <row r="15" spans="13:28" x14ac:dyDescent="0.25">
      <c r="M15">
        <f t="shared" si="10"/>
        <v>1.2</v>
      </c>
      <c r="N15" s="2">
        <f t="shared" si="6"/>
        <v>0.36235775447667362</v>
      </c>
      <c r="O15" s="2">
        <f t="shared" si="7"/>
        <v>0.93203908596722629</v>
      </c>
      <c r="P15" s="2"/>
      <c r="Q15">
        <f t="shared" si="8"/>
        <v>6.6235775447667358</v>
      </c>
      <c r="R15">
        <f t="shared" si="9"/>
        <v>17.320390859672262</v>
      </c>
      <c r="U15">
        <f t="shared" si="0"/>
        <v>3</v>
      </c>
      <c r="V15">
        <f t="shared" si="1"/>
        <v>8</v>
      </c>
      <c r="X15">
        <f t="shared" si="2"/>
        <v>3</v>
      </c>
      <c r="Y15">
        <f t="shared" si="3"/>
        <v>4</v>
      </c>
      <c r="AA15">
        <f t="shared" si="4"/>
        <v>1</v>
      </c>
      <c r="AB15">
        <f t="shared" si="5"/>
        <v>7</v>
      </c>
    </row>
    <row r="16" spans="13:28" x14ac:dyDescent="0.25">
      <c r="M16">
        <f t="shared" si="10"/>
        <v>1.3</v>
      </c>
      <c r="N16" s="2">
        <f t="shared" si="6"/>
        <v>0.26749882862458735</v>
      </c>
      <c r="O16" s="2">
        <f t="shared" si="7"/>
        <v>0.96355818541719296</v>
      </c>
      <c r="P16" s="2"/>
      <c r="Q16">
        <f t="shared" si="8"/>
        <v>5.674988286245874</v>
      </c>
      <c r="R16">
        <f t="shared" si="9"/>
        <v>17.635581854171932</v>
      </c>
      <c r="U16">
        <f t="shared" si="0"/>
        <v>3</v>
      </c>
      <c r="V16">
        <f t="shared" si="1"/>
        <v>8</v>
      </c>
      <c r="X16">
        <f t="shared" si="2"/>
        <v>3</v>
      </c>
      <c r="Y16">
        <f t="shared" si="3"/>
        <v>4</v>
      </c>
      <c r="AA16">
        <f t="shared" si="4"/>
        <v>1</v>
      </c>
      <c r="AB16">
        <f t="shared" si="5"/>
        <v>7</v>
      </c>
    </row>
    <row r="17" spans="1:28" x14ac:dyDescent="0.25">
      <c r="M17">
        <f t="shared" si="10"/>
        <v>1.4000000000000001</v>
      </c>
      <c r="N17" s="2">
        <f t="shared" si="6"/>
        <v>0.16996714290024081</v>
      </c>
      <c r="O17" s="2">
        <f t="shared" si="7"/>
        <v>0.98544972998846025</v>
      </c>
      <c r="P17" s="2"/>
      <c r="Q17">
        <f t="shared" si="8"/>
        <v>4.6996714290024082</v>
      </c>
      <c r="R17">
        <f t="shared" si="9"/>
        <v>17.854497299884603</v>
      </c>
      <c r="U17">
        <f t="shared" si="0"/>
        <v>3</v>
      </c>
      <c r="V17">
        <f t="shared" si="1"/>
        <v>8</v>
      </c>
      <c r="X17">
        <f t="shared" si="2"/>
        <v>3</v>
      </c>
      <c r="Y17">
        <f t="shared" si="3"/>
        <v>4</v>
      </c>
      <c r="AA17">
        <f t="shared" si="4"/>
        <v>1</v>
      </c>
      <c r="AB17">
        <f t="shared" si="5"/>
        <v>7</v>
      </c>
    </row>
    <row r="18" spans="1:28" x14ac:dyDescent="0.25">
      <c r="M18">
        <f t="shared" si="10"/>
        <v>1.5000000000000002</v>
      </c>
      <c r="N18" s="2">
        <f t="shared" si="6"/>
        <v>7.0737201667702684E-2</v>
      </c>
      <c r="O18" s="2">
        <f t="shared" si="7"/>
        <v>0.99749498660405445</v>
      </c>
      <c r="P18" s="2"/>
      <c r="Q18">
        <f t="shared" si="8"/>
        <v>3.7073720166770268</v>
      </c>
      <c r="R18">
        <f t="shared" si="9"/>
        <v>17.974949866040546</v>
      </c>
      <c r="U18">
        <f t="shared" si="0"/>
        <v>3</v>
      </c>
      <c r="V18">
        <f t="shared" si="1"/>
        <v>8</v>
      </c>
      <c r="X18">
        <f t="shared" si="2"/>
        <v>3</v>
      </c>
      <c r="Y18">
        <f t="shared" si="3"/>
        <v>4</v>
      </c>
      <c r="AA18">
        <f t="shared" si="4"/>
        <v>1</v>
      </c>
      <c r="AB18">
        <f t="shared" si="5"/>
        <v>7</v>
      </c>
    </row>
    <row r="19" spans="1:28" x14ac:dyDescent="0.25">
      <c r="M19">
        <f t="shared" si="10"/>
        <v>1.6000000000000003</v>
      </c>
      <c r="N19" s="2">
        <f t="shared" si="6"/>
        <v>-2.9199522301289037E-2</v>
      </c>
      <c r="O19" s="2">
        <f t="shared" si="7"/>
        <v>0.99957360304150511</v>
      </c>
      <c r="P19" s="2"/>
      <c r="Q19">
        <f t="shared" si="8"/>
        <v>2.7080047769871096</v>
      </c>
      <c r="R19">
        <f t="shared" si="9"/>
        <v>17.995736030415053</v>
      </c>
      <c r="U19">
        <f t="shared" si="0"/>
        <v>3</v>
      </c>
      <c r="V19">
        <f t="shared" si="1"/>
        <v>8</v>
      </c>
      <c r="X19">
        <f t="shared" si="2"/>
        <v>3</v>
      </c>
      <c r="Y19">
        <f t="shared" si="3"/>
        <v>4</v>
      </c>
      <c r="AA19">
        <f t="shared" si="4"/>
        <v>1</v>
      </c>
      <c r="AB19">
        <f t="shared" si="5"/>
        <v>7</v>
      </c>
    </row>
    <row r="20" spans="1:28" x14ac:dyDescent="0.25">
      <c r="M20">
        <f t="shared" si="10"/>
        <v>1.7000000000000004</v>
      </c>
      <c r="N20" s="2">
        <f t="shared" si="6"/>
        <v>-0.12884449429552508</v>
      </c>
      <c r="O20" s="2">
        <f t="shared" si="7"/>
        <v>0.99166481045246857</v>
      </c>
      <c r="P20" s="2"/>
      <c r="Q20">
        <f t="shared" si="8"/>
        <v>1.7115550570447491</v>
      </c>
      <c r="R20">
        <f t="shared" si="9"/>
        <v>17.916648104524686</v>
      </c>
      <c r="U20">
        <f t="shared" si="0"/>
        <v>3</v>
      </c>
      <c r="V20">
        <f t="shared" si="1"/>
        <v>8</v>
      </c>
      <c r="X20">
        <f t="shared" si="2"/>
        <v>3</v>
      </c>
      <c r="Y20">
        <f t="shared" si="3"/>
        <v>4</v>
      </c>
      <c r="AA20">
        <f t="shared" si="4"/>
        <v>1</v>
      </c>
      <c r="AB20">
        <f t="shared" si="5"/>
        <v>7</v>
      </c>
    </row>
    <row r="21" spans="1:28" x14ac:dyDescent="0.25">
      <c r="M21">
        <f t="shared" si="10"/>
        <v>1.8000000000000005</v>
      </c>
      <c r="N21" s="2">
        <f t="shared" si="6"/>
        <v>-0.22720209469308753</v>
      </c>
      <c r="O21" s="2">
        <f t="shared" si="7"/>
        <v>0.97384763087819504</v>
      </c>
      <c r="P21" s="2"/>
      <c r="Q21">
        <f t="shared" si="8"/>
        <v>0.72797905306912458</v>
      </c>
      <c r="R21">
        <f t="shared" si="9"/>
        <v>17.738476308781948</v>
      </c>
      <c r="U21">
        <f t="shared" si="0"/>
        <v>3</v>
      </c>
      <c r="V21">
        <f t="shared" si="1"/>
        <v>8</v>
      </c>
      <c r="X21">
        <f t="shared" si="2"/>
        <v>3</v>
      </c>
      <c r="Y21">
        <f t="shared" si="3"/>
        <v>4</v>
      </c>
      <c r="AA21">
        <f t="shared" si="4"/>
        <v>1</v>
      </c>
      <c r="AB21">
        <f t="shared" si="5"/>
        <v>7</v>
      </c>
    </row>
    <row r="22" spans="1:28" x14ac:dyDescent="0.25">
      <c r="M22">
        <f t="shared" si="10"/>
        <v>1.9000000000000006</v>
      </c>
      <c r="N22" s="2">
        <f t="shared" si="6"/>
        <v>-0.32328956686350396</v>
      </c>
      <c r="O22" s="2">
        <f t="shared" si="7"/>
        <v>0.94630008768741425</v>
      </c>
      <c r="P22" s="2"/>
      <c r="Q22">
        <f t="shared" si="8"/>
        <v>-0.23289566863503985</v>
      </c>
      <c r="R22">
        <f t="shared" si="9"/>
        <v>17.46300087687414</v>
      </c>
      <c r="U22">
        <f t="shared" si="0"/>
        <v>3</v>
      </c>
      <c r="V22">
        <f t="shared" si="1"/>
        <v>8</v>
      </c>
      <c r="X22">
        <f t="shared" si="2"/>
        <v>3</v>
      </c>
      <c r="Y22">
        <f t="shared" si="3"/>
        <v>4</v>
      </c>
      <c r="AA22">
        <f t="shared" si="4"/>
        <v>1</v>
      </c>
      <c r="AB22">
        <f t="shared" si="5"/>
        <v>7</v>
      </c>
    </row>
    <row r="23" spans="1:28" x14ac:dyDescent="0.25">
      <c r="M23">
        <f t="shared" si="10"/>
        <v>2.0000000000000004</v>
      </c>
      <c r="N23" s="2">
        <f t="shared" si="6"/>
        <v>-0.4161468365471428</v>
      </c>
      <c r="O23" s="2">
        <f t="shared" si="7"/>
        <v>0.90929742682568149</v>
      </c>
      <c r="P23" s="2"/>
      <c r="Q23">
        <f t="shared" si="8"/>
        <v>-1.1614683654714284</v>
      </c>
      <c r="R23">
        <f t="shared" si="9"/>
        <v>17.092974268256814</v>
      </c>
      <c r="U23">
        <f t="shared" si="0"/>
        <v>3</v>
      </c>
      <c r="V23">
        <f t="shared" si="1"/>
        <v>8</v>
      </c>
      <c r="X23">
        <f t="shared" si="2"/>
        <v>3</v>
      </c>
      <c r="Y23">
        <f t="shared" si="3"/>
        <v>4</v>
      </c>
      <c r="AA23">
        <f t="shared" si="4"/>
        <v>1</v>
      </c>
      <c r="AB23">
        <f t="shared" si="5"/>
        <v>7</v>
      </c>
    </row>
    <row r="24" spans="1:28" ht="15.75" thickBot="1" x14ac:dyDescent="0.3">
      <c r="A24" s="10"/>
      <c r="M24">
        <f t="shared" si="10"/>
        <v>2.1000000000000005</v>
      </c>
      <c r="N24" s="2">
        <f t="shared" si="6"/>
        <v>-0.5048461045998579</v>
      </c>
      <c r="O24" s="2">
        <f t="shared" si="7"/>
        <v>0.86320936664887349</v>
      </c>
      <c r="P24" s="2"/>
      <c r="Q24">
        <f t="shared" si="8"/>
        <v>-2.0484610459985788</v>
      </c>
      <c r="R24">
        <f t="shared" si="9"/>
        <v>16.632093666488736</v>
      </c>
      <c r="U24">
        <f t="shared" si="0"/>
        <v>3</v>
      </c>
      <c r="V24">
        <f t="shared" si="1"/>
        <v>8</v>
      </c>
      <c r="X24">
        <f t="shared" si="2"/>
        <v>3</v>
      </c>
      <c r="Y24">
        <f t="shared" si="3"/>
        <v>4</v>
      </c>
      <c r="AA24">
        <f t="shared" si="4"/>
        <v>1</v>
      </c>
      <c r="AB24">
        <f t="shared" si="5"/>
        <v>7</v>
      </c>
    </row>
    <row r="25" spans="1:28" ht="15.75" thickBot="1" x14ac:dyDescent="0.3">
      <c r="A25" s="15"/>
      <c r="B25" s="16" t="s">
        <v>12</v>
      </c>
      <c r="C25" s="17"/>
      <c r="D25" s="1"/>
      <c r="E25" s="16" t="s">
        <v>13</v>
      </c>
      <c r="F25" s="17"/>
      <c r="I25" s="1"/>
      <c r="M25">
        <f t="shared" si="10"/>
        <v>2.2000000000000006</v>
      </c>
      <c r="N25" s="2">
        <f t="shared" si="6"/>
        <v>-0.58850111725534626</v>
      </c>
      <c r="O25" s="2">
        <f t="shared" si="7"/>
        <v>0.80849640381958987</v>
      </c>
      <c r="P25" s="2"/>
      <c r="Q25">
        <f t="shared" si="8"/>
        <v>-2.8850111725534626</v>
      </c>
      <c r="R25">
        <f t="shared" si="9"/>
        <v>16.084964038195899</v>
      </c>
      <c r="U25">
        <f t="shared" si="0"/>
        <v>3</v>
      </c>
      <c r="V25">
        <f t="shared" si="1"/>
        <v>8</v>
      </c>
      <c r="X25">
        <f t="shared" si="2"/>
        <v>3</v>
      </c>
      <c r="Y25">
        <f t="shared" si="3"/>
        <v>4</v>
      </c>
      <c r="AA25">
        <f t="shared" si="4"/>
        <v>1</v>
      </c>
      <c r="AB25">
        <f t="shared" si="5"/>
        <v>7</v>
      </c>
    </row>
    <row r="26" spans="1:28" x14ac:dyDescent="0.25">
      <c r="A26" s="4" t="s">
        <v>7</v>
      </c>
      <c r="B26" s="11">
        <v>3</v>
      </c>
      <c r="C26" s="11">
        <v>8</v>
      </c>
      <c r="D26" s="1"/>
      <c r="E26" s="9" t="s">
        <v>1</v>
      </c>
      <c r="F26" s="14">
        <f>SQRT((B26-B28)^2 + (C26-C28)^2)</f>
        <v>2.2360679774997898</v>
      </c>
      <c r="I26" s="1"/>
      <c r="M26">
        <f t="shared" si="10"/>
        <v>2.3000000000000007</v>
      </c>
      <c r="N26" s="2">
        <f t="shared" si="6"/>
        <v>-0.66627602127982477</v>
      </c>
      <c r="O26" s="2">
        <f t="shared" si="7"/>
        <v>0.7457052121767197</v>
      </c>
      <c r="P26" s="2"/>
      <c r="Q26">
        <f t="shared" si="8"/>
        <v>-3.6627602127982479</v>
      </c>
      <c r="R26">
        <f t="shared" si="9"/>
        <v>15.457052121767198</v>
      </c>
      <c r="U26">
        <f t="shared" si="0"/>
        <v>3</v>
      </c>
      <c r="V26">
        <f t="shared" si="1"/>
        <v>8</v>
      </c>
      <c r="X26">
        <f t="shared" si="2"/>
        <v>3</v>
      </c>
      <c r="Y26">
        <f t="shared" si="3"/>
        <v>4</v>
      </c>
      <c r="AA26">
        <f t="shared" si="4"/>
        <v>1</v>
      </c>
      <c r="AB26">
        <f t="shared" si="5"/>
        <v>7</v>
      </c>
    </row>
    <row r="27" spans="1:28" x14ac:dyDescent="0.25">
      <c r="A27" s="6" t="s">
        <v>8</v>
      </c>
      <c r="B27" s="5">
        <v>3</v>
      </c>
      <c r="C27" s="5">
        <v>4</v>
      </c>
      <c r="D27" s="1"/>
      <c r="E27" s="3" t="s">
        <v>11</v>
      </c>
      <c r="F27" s="12">
        <f>SQRT((B26-B27)^2 + (C26-C27)^2)</f>
        <v>4</v>
      </c>
      <c r="I27" s="1"/>
      <c r="M27">
        <f t="shared" si="10"/>
        <v>2.4000000000000008</v>
      </c>
      <c r="N27" s="2">
        <f t="shared" si="6"/>
        <v>-0.737393715541246</v>
      </c>
      <c r="O27" s="2">
        <f t="shared" si="7"/>
        <v>0.67546318055115029</v>
      </c>
      <c r="P27" s="2"/>
      <c r="Q27">
        <f t="shared" si="8"/>
        <v>-4.3739371554124595</v>
      </c>
      <c r="R27">
        <f t="shared" si="9"/>
        <v>14.754631805511503</v>
      </c>
      <c r="U27">
        <f t="shared" si="0"/>
        <v>3</v>
      </c>
      <c r="V27">
        <f t="shared" si="1"/>
        <v>8</v>
      </c>
      <c r="X27">
        <f t="shared" si="2"/>
        <v>3</v>
      </c>
      <c r="Y27">
        <f t="shared" si="3"/>
        <v>4</v>
      </c>
      <c r="AA27">
        <f t="shared" si="4"/>
        <v>1</v>
      </c>
      <c r="AB27">
        <f t="shared" si="5"/>
        <v>7</v>
      </c>
    </row>
    <row r="28" spans="1:28" x14ac:dyDescent="0.25">
      <c r="A28" s="7" t="s">
        <v>9</v>
      </c>
      <c r="B28" s="5">
        <v>1</v>
      </c>
      <c r="C28" s="5">
        <v>7</v>
      </c>
      <c r="D28" s="1"/>
      <c r="E28" s="3" t="s">
        <v>2</v>
      </c>
      <c r="F28" s="13">
        <f>EXP((-F27-F26)/B29)</f>
        <v>0.53600767566144514</v>
      </c>
      <c r="I28" s="1"/>
      <c r="M28">
        <f t="shared" si="10"/>
        <v>2.5000000000000009</v>
      </c>
      <c r="N28" s="2">
        <f t="shared" si="6"/>
        <v>-0.80114361554693425</v>
      </c>
      <c r="O28" s="2">
        <f t="shared" si="7"/>
        <v>0.59847214410395577</v>
      </c>
      <c r="P28" s="2"/>
      <c r="Q28">
        <f t="shared" si="8"/>
        <v>-5.0114361554693421</v>
      </c>
      <c r="R28">
        <f t="shared" si="9"/>
        <v>13.984721441039557</v>
      </c>
      <c r="U28">
        <f t="shared" si="0"/>
        <v>3</v>
      </c>
      <c r="V28">
        <f t="shared" si="1"/>
        <v>8</v>
      </c>
      <c r="X28">
        <f t="shared" si="2"/>
        <v>3</v>
      </c>
      <c r="Y28">
        <f t="shared" si="3"/>
        <v>4</v>
      </c>
      <c r="AA28">
        <f t="shared" si="4"/>
        <v>1</v>
      </c>
      <c r="AB28">
        <f t="shared" si="5"/>
        <v>7</v>
      </c>
    </row>
    <row r="29" spans="1:28" x14ac:dyDescent="0.25">
      <c r="A29" s="8" t="str">
        <f>Q3</f>
        <v>σ_i</v>
      </c>
      <c r="B29" s="5">
        <v>10</v>
      </c>
      <c r="C29" s="3"/>
      <c r="D29" s="1"/>
      <c r="E29" s="1"/>
      <c r="F29" s="1"/>
      <c r="G29" s="1"/>
      <c r="H29" s="1"/>
      <c r="I29" s="1"/>
      <c r="M29">
        <f t="shared" si="10"/>
        <v>2.600000000000001</v>
      </c>
      <c r="N29" s="2">
        <f t="shared" si="6"/>
        <v>-0.85688875336894776</v>
      </c>
      <c r="O29" s="2">
        <f t="shared" si="7"/>
        <v>0.51550137182146338</v>
      </c>
      <c r="P29" s="2"/>
      <c r="Q29">
        <f t="shared" si="8"/>
        <v>-5.5688875336894768</v>
      </c>
      <c r="R29">
        <f t="shared" si="9"/>
        <v>13.155013718214633</v>
      </c>
      <c r="U29">
        <f t="shared" si="0"/>
        <v>3</v>
      </c>
      <c r="V29">
        <f t="shared" si="1"/>
        <v>8</v>
      </c>
      <c r="X29">
        <f t="shared" si="2"/>
        <v>3</v>
      </c>
      <c r="Y29">
        <f t="shared" si="3"/>
        <v>4</v>
      </c>
      <c r="AA29">
        <f t="shared" si="4"/>
        <v>1</v>
      </c>
      <c r="AB29">
        <f t="shared" si="5"/>
        <v>7</v>
      </c>
    </row>
    <row r="30" spans="1:28" x14ac:dyDescent="0.25">
      <c r="M30">
        <f t="shared" si="10"/>
        <v>2.7000000000000011</v>
      </c>
      <c r="N30" s="2">
        <f t="shared" si="6"/>
        <v>-0.90407214201706165</v>
      </c>
      <c r="O30" s="2">
        <f t="shared" si="7"/>
        <v>0.42737988023382895</v>
      </c>
      <c r="P30" s="2"/>
      <c r="Q30">
        <f t="shared" si="8"/>
        <v>-6.0407214201706161</v>
      </c>
      <c r="R30">
        <f t="shared" si="9"/>
        <v>12.273798802338289</v>
      </c>
      <c r="U30">
        <f t="shared" si="0"/>
        <v>3</v>
      </c>
      <c r="V30">
        <f t="shared" si="1"/>
        <v>8</v>
      </c>
      <c r="X30">
        <f t="shared" si="2"/>
        <v>3</v>
      </c>
      <c r="Y30">
        <f t="shared" si="3"/>
        <v>4</v>
      </c>
      <c r="AA30">
        <f t="shared" si="4"/>
        <v>1</v>
      </c>
      <c r="AB30">
        <f t="shared" si="5"/>
        <v>7</v>
      </c>
    </row>
    <row r="31" spans="1:28" x14ac:dyDescent="0.25">
      <c r="M31">
        <f t="shared" si="10"/>
        <v>2.8000000000000012</v>
      </c>
      <c r="N31" s="2">
        <f t="shared" si="6"/>
        <v>-0.94222234066865851</v>
      </c>
      <c r="O31" s="2">
        <f t="shared" si="7"/>
        <v>0.33498815015590383</v>
      </c>
      <c r="P31" s="2"/>
      <c r="Q31">
        <f t="shared" si="8"/>
        <v>-6.4222234066865855</v>
      </c>
      <c r="R31">
        <f t="shared" si="9"/>
        <v>11.349881501559038</v>
      </c>
      <c r="U31">
        <f t="shared" si="0"/>
        <v>3</v>
      </c>
      <c r="V31">
        <f t="shared" si="1"/>
        <v>8</v>
      </c>
      <c r="X31">
        <f t="shared" si="2"/>
        <v>3</v>
      </c>
      <c r="Y31">
        <f t="shared" si="3"/>
        <v>4</v>
      </c>
      <c r="AA31">
        <f t="shared" si="4"/>
        <v>1</v>
      </c>
      <c r="AB31">
        <f t="shared" si="5"/>
        <v>7</v>
      </c>
    </row>
    <row r="32" spans="1:28" x14ac:dyDescent="0.25">
      <c r="M32">
        <f t="shared" si="10"/>
        <v>2.9000000000000012</v>
      </c>
      <c r="N32" s="2">
        <f t="shared" si="6"/>
        <v>-0.97095816514959077</v>
      </c>
      <c r="O32" s="2">
        <f t="shared" si="7"/>
        <v>0.23924932921398112</v>
      </c>
      <c r="P32" s="2"/>
      <c r="Q32">
        <f t="shared" si="8"/>
        <v>-6.7095816514959079</v>
      </c>
      <c r="R32">
        <f t="shared" si="9"/>
        <v>10.392493292139811</v>
      </c>
      <c r="U32">
        <f t="shared" si="0"/>
        <v>3</v>
      </c>
      <c r="V32">
        <f t="shared" si="1"/>
        <v>8</v>
      </c>
      <c r="X32">
        <f t="shared" si="2"/>
        <v>3</v>
      </c>
      <c r="Y32">
        <f t="shared" si="3"/>
        <v>4</v>
      </c>
      <c r="AA32">
        <f t="shared" si="4"/>
        <v>1</v>
      </c>
      <c r="AB32">
        <f t="shared" si="5"/>
        <v>7</v>
      </c>
    </row>
    <row r="33" spans="2:28" x14ac:dyDescent="0.25">
      <c r="M33">
        <f t="shared" si="10"/>
        <v>3.0000000000000013</v>
      </c>
      <c r="N33" s="2">
        <f t="shared" si="6"/>
        <v>-0.98999249660044564</v>
      </c>
      <c r="O33" s="2">
        <f t="shared" si="7"/>
        <v>0.14112000805986591</v>
      </c>
      <c r="P33" s="2"/>
      <c r="Q33">
        <f t="shared" si="8"/>
        <v>-6.8999249660044555</v>
      </c>
      <c r="R33">
        <f t="shared" si="9"/>
        <v>9.4112000805986593</v>
      </c>
      <c r="U33">
        <f t="shared" si="0"/>
        <v>3</v>
      </c>
      <c r="V33">
        <f t="shared" si="1"/>
        <v>8</v>
      </c>
      <c r="X33">
        <f t="shared" si="2"/>
        <v>3</v>
      </c>
      <c r="Y33">
        <f t="shared" si="3"/>
        <v>4</v>
      </c>
      <c r="AA33">
        <f t="shared" si="4"/>
        <v>1</v>
      </c>
      <c r="AB33">
        <f t="shared" si="5"/>
        <v>7</v>
      </c>
    </row>
    <row r="34" spans="2:28" x14ac:dyDescent="0.25">
      <c r="B34" t="str">
        <f>"Similarities v_ij="&amp;TEXT(F28, "0.00")&amp;", "&amp;E27&amp;"="&amp;TEXT(F27, "0.00")&amp;", "&amp;E26&amp;"="&amp;TEXT(F26,"0.00")&amp;", "&amp;A29&amp;"="&amp;TEXT(B29,"0.00")</f>
        <v>Similarities v_ij=0.54, d(x_i, x_j)=4.00, ρ_i=2.24, σ_i=10.00</v>
      </c>
      <c r="M34">
        <f t="shared" si="10"/>
        <v>3.1000000000000014</v>
      </c>
      <c r="N34" s="2">
        <f t="shared" si="6"/>
        <v>-0.99913515027327948</v>
      </c>
      <c r="O34" s="2">
        <f t="shared" si="7"/>
        <v>4.1580662433289159E-2</v>
      </c>
      <c r="P34" s="2"/>
      <c r="Q34">
        <f t="shared" si="8"/>
        <v>-6.9913515027327939</v>
      </c>
      <c r="R34">
        <f t="shared" si="9"/>
        <v>8.4158066243328911</v>
      </c>
      <c r="U34">
        <f t="shared" si="0"/>
        <v>3</v>
      </c>
      <c r="V34">
        <f t="shared" si="1"/>
        <v>8</v>
      </c>
      <c r="X34">
        <f t="shared" si="2"/>
        <v>3</v>
      </c>
      <c r="Y34">
        <f t="shared" si="3"/>
        <v>4</v>
      </c>
      <c r="AA34">
        <f t="shared" si="4"/>
        <v>1</v>
      </c>
      <c r="AB34">
        <f t="shared" si="5"/>
        <v>7</v>
      </c>
    </row>
    <row r="35" spans="2:28" x14ac:dyDescent="0.25">
      <c r="B35" t="s">
        <v>10</v>
      </c>
      <c r="M35">
        <f t="shared" si="10"/>
        <v>3.2000000000000015</v>
      </c>
      <c r="N35" s="2">
        <f t="shared" si="6"/>
        <v>-0.99829477579475301</v>
      </c>
      <c r="O35" s="2">
        <f t="shared" si="7"/>
        <v>-5.8374143427581418E-2</v>
      </c>
      <c r="P35" s="2"/>
      <c r="Q35">
        <f t="shared" si="8"/>
        <v>-6.9829477579475299</v>
      </c>
      <c r="R35">
        <f t="shared" si="9"/>
        <v>7.4162585657241857</v>
      </c>
      <c r="U35">
        <f t="shared" si="0"/>
        <v>3</v>
      </c>
      <c r="V35">
        <f t="shared" si="1"/>
        <v>8</v>
      </c>
      <c r="X35">
        <f t="shared" si="2"/>
        <v>3</v>
      </c>
      <c r="Y35">
        <f t="shared" si="3"/>
        <v>4</v>
      </c>
      <c r="AA35">
        <f t="shared" si="4"/>
        <v>1</v>
      </c>
      <c r="AB35">
        <f t="shared" si="5"/>
        <v>7</v>
      </c>
    </row>
    <row r="36" spans="2:28" x14ac:dyDescent="0.25">
      <c r="M36">
        <f t="shared" si="10"/>
        <v>3.3000000000000016</v>
      </c>
      <c r="N36" s="2">
        <f t="shared" si="6"/>
        <v>-0.98747976990886466</v>
      </c>
      <c r="O36" s="2">
        <f t="shared" si="7"/>
        <v>-0.15774569414324996</v>
      </c>
      <c r="P36" s="2"/>
      <c r="Q36">
        <f t="shared" si="8"/>
        <v>-6.8747976990886457</v>
      </c>
      <c r="R36">
        <f t="shared" si="9"/>
        <v>6.4225430585675003</v>
      </c>
      <c r="U36">
        <f t="shared" si="0"/>
        <v>3</v>
      </c>
      <c r="V36">
        <f t="shared" si="1"/>
        <v>8</v>
      </c>
      <c r="X36">
        <f t="shared" si="2"/>
        <v>3</v>
      </c>
      <c r="Y36">
        <f t="shared" si="3"/>
        <v>4</v>
      </c>
      <c r="AA36">
        <f t="shared" si="4"/>
        <v>1</v>
      </c>
      <c r="AB36">
        <f t="shared" si="5"/>
        <v>7</v>
      </c>
    </row>
    <row r="37" spans="2:28" x14ac:dyDescent="0.25">
      <c r="M37">
        <f t="shared" si="10"/>
        <v>3.4000000000000017</v>
      </c>
      <c r="N37" s="2">
        <f t="shared" si="6"/>
        <v>-0.96679819257946054</v>
      </c>
      <c r="O37" s="2">
        <f t="shared" si="7"/>
        <v>-0.25554110202683294</v>
      </c>
      <c r="P37" s="2"/>
      <c r="Q37">
        <f t="shared" si="8"/>
        <v>-6.6679819257946047</v>
      </c>
      <c r="R37">
        <f t="shared" si="9"/>
        <v>5.4445889797316704</v>
      </c>
      <c r="U37">
        <f t="shared" si="0"/>
        <v>3</v>
      </c>
      <c r="V37">
        <f t="shared" si="1"/>
        <v>8</v>
      </c>
      <c r="X37">
        <f t="shared" si="2"/>
        <v>3</v>
      </c>
      <c r="Y37">
        <f t="shared" si="3"/>
        <v>4</v>
      </c>
      <c r="AA37">
        <f t="shared" si="4"/>
        <v>1</v>
      </c>
      <c r="AB37">
        <f t="shared" si="5"/>
        <v>7</v>
      </c>
    </row>
    <row r="38" spans="2:28" x14ac:dyDescent="0.25">
      <c r="M38">
        <f t="shared" si="10"/>
        <v>3.5000000000000018</v>
      </c>
      <c r="N38" s="2">
        <f t="shared" si="6"/>
        <v>-0.93645668729079568</v>
      </c>
      <c r="O38" s="2">
        <f t="shared" si="7"/>
        <v>-0.3507832276896215</v>
      </c>
      <c r="P38" s="2"/>
      <c r="Q38">
        <f t="shared" si="8"/>
        <v>-6.3645668729079574</v>
      </c>
      <c r="R38">
        <f t="shared" si="9"/>
        <v>4.4921677231037851</v>
      </c>
      <c r="U38">
        <f t="shared" si="0"/>
        <v>3</v>
      </c>
      <c r="V38">
        <f t="shared" si="1"/>
        <v>8</v>
      </c>
      <c r="X38">
        <f t="shared" si="2"/>
        <v>3</v>
      </c>
      <c r="Y38">
        <f t="shared" si="3"/>
        <v>4</v>
      </c>
      <c r="AA38">
        <f t="shared" si="4"/>
        <v>1</v>
      </c>
      <c r="AB38">
        <f t="shared" si="5"/>
        <v>7</v>
      </c>
    </row>
    <row r="39" spans="2:28" x14ac:dyDescent="0.25">
      <c r="M39">
        <f t="shared" si="10"/>
        <v>3.6000000000000019</v>
      </c>
      <c r="N39" s="2">
        <f t="shared" si="6"/>
        <v>-0.89675841633414621</v>
      </c>
      <c r="O39" s="2">
        <f t="shared" si="7"/>
        <v>-0.44252044329485407</v>
      </c>
      <c r="P39" s="2"/>
      <c r="Q39">
        <f t="shared" si="8"/>
        <v>-5.9675841633414617</v>
      </c>
      <c r="R39">
        <f t="shared" si="9"/>
        <v>3.5747955670514591</v>
      </c>
      <c r="U39">
        <f t="shared" si="0"/>
        <v>3</v>
      </c>
      <c r="V39">
        <f t="shared" si="1"/>
        <v>8</v>
      </c>
      <c r="X39">
        <f t="shared" si="2"/>
        <v>3</v>
      </c>
      <c r="Y39">
        <f t="shared" si="3"/>
        <v>4</v>
      </c>
      <c r="AA39">
        <f t="shared" si="4"/>
        <v>1</v>
      </c>
      <c r="AB39">
        <f t="shared" si="5"/>
        <v>7</v>
      </c>
    </row>
    <row r="40" spans="2:28" x14ac:dyDescent="0.25">
      <c r="M40">
        <f t="shared" si="10"/>
        <v>3.700000000000002</v>
      </c>
      <c r="N40" s="2">
        <f t="shared" si="6"/>
        <v>-0.84810003171040715</v>
      </c>
      <c r="O40" s="2">
        <f t="shared" si="7"/>
        <v>-0.52983614090849485</v>
      </c>
      <c r="P40" s="2"/>
      <c r="Q40">
        <f t="shared" si="8"/>
        <v>-5.4810003171040709</v>
      </c>
      <c r="R40">
        <f t="shared" si="9"/>
        <v>2.7016385909150511</v>
      </c>
      <c r="U40">
        <f t="shared" si="0"/>
        <v>3</v>
      </c>
      <c r="V40">
        <f t="shared" si="1"/>
        <v>8</v>
      </c>
      <c r="X40">
        <f t="shared" si="2"/>
        <v>3</v>
      </c>
      <c r="Y40">
        <f t="shared" si="3"/>
        <v>4</v>
      </c>
      <c r="AA40">
        <f t="shared" si="4"/>
        <v>1</v>
      </c>
      <c r="AB40">
        <f t="shared" si="5"/>
        <v>7</v>
      </c>
    </row>
    <row r="41" spans="2:28" x14ac:dyDescent="0.25">
      <c r="M41">
        <f t="shared" si="10"/>
        <v>3.800000000000002</v>
      </c>
      <c r="N41" s="2">
        <f t="shared" si="6"/>
        <v>-0.79096771191441551</v>
      </c>
      <c r="O41" s="2">
        <f t="shared" si="7"/>
        <v>-0.61185789094272069</v>
      </c>
      <c r="P41" s="2"/>
      <c r="Q41">
        <f t="shared" si="8"/>
        <v>-4.9096771191441553</v>
      </c>
      <c r="R41">
        <f t="shared" si="9"/>
        <v>1.8814210905727933</v>
      </c>
      <c r="U41">
        <f t="shared" si="0"/>
        <v>3</v>
      </c>
      <c r="V41">
        <f t="shared" si="1"/>
        <v>8</v>
      </c>
      <c r="X41">
        <f t="shared" si="2"/>
        <v>3</v>
      </c>
      <c r="Y41">
        <f t="shared" si="3"/>
        <v>4</v>
      </c>
      <c r="AA41">
        <f t="shared" si="4"/>
        <v>1</v>
      </c>
      <c r="AB41">
        <f t="shared" si="5"/>
        <v>7</v>
      </c>
    </row>
    <row r="42" spans="2:28" x14ac:dyDescent="0.25">
      <c r="M42">
        <f t="shared" si="10"/>
        <v>3.9000000000000021</v>
      </c>
      <c r="N42" s="2">
        <f t="shared" si="6"/>
        <v>-0.72593230420013866</v>
      </c>
      <c r="O42" s="2">
        <f t="shared" si="7"/>
        <v>-0.68776615918397532</v>
      </c>
      <c r="P42" s="2"/>
      <c r="Q42">
        <f t="shared" si="8"/>
        <v>-4.2593230420013866</v>
      </c>
      <c r="R42">
        <f t="shared" si="9"/>
        <v>1.122338408160247</v>
      </c>
      <c r="U42">
        <f t="shared" si="0"/>
        <v>3</v>
      </c>
      <c r="V42">
        <f t="shared" si="1"/>
        <v>8</v>
      </c>
      <c r="X42">
        <f t="shared" si="2"/>
        <v>3</v>
      </c>
      <c r="Y42">
        <f t="shared" si="3"/>
        <v>4</v>
      </c>
      <c r="AA42">
        <f t="shared" si="4"/>
        <v>1</v>
      </c>
      <c r="AB42">
        <f t="shared" si="5"/>
        <v>7</v>
      </c>
    </row>
    <row r="43" spans="2:28" x14ac:dyDescent="0.25">
      <c r="M43">
        <f t="shared" si="10"/>
        <v>4.0000000000000018</v>
      </c>
      <c r="N43" s="2">
        <f t="shared" si="6"/>
        <v>-0.65364362086361061</v>
      </c>
      <c r="O43" s="2">
        <f t="shared" si="7"/>
        <v>-0.75680249530792942</v>
      </c>
      <c r="P43" s="2"/>
      <c r="Q43">
        <f t="shared" si="8"/>
        <v>-3.5364362086361059</v>
      </c>
      <c r="R43">
        <f t="shared" si="9"/>
        <v>0.43197504692070599</v>
      </c>
      <c r="U43">
        <f t="shared" si="0"/>
        <v>3</v>
      </c>
      <c r="V43">
        <f t="shared" si="1"/>
        <v>8</v>
      </c>
      <c r="X43">
        <f t="shared" si="2"/>
        <v>3</v>
      </c>
      <c r="Y43">
        <f t="shared" si="3"/>
        <v>4</v>
      </c>
      <c r="AA43">
        <f t="shared" si="4"/>
        <v>1</v>
      </c>
      <c r="AB43">
        <f t="shared" si="5"/>
        <v>7</v>
      </c>
    </row>
    <row r="44" spans="2:28" x14ac:dyDescent="0.25">
      <c r="M44">
        <f t="shared" si="10"/>
        <v>4.1000000000000014</v>
      </c>
      <c r="N44" s="2">
        <f t="shared" si="6"/>
        <v>-0.57482394653326774</v>
      </c>
      <c r="O44" s="2">
        <f t="shared" si="7"/>
        <v>-0.81827711106441137</v>
      </c>
      <c r="P44" s="2"/>
      <c r="Q44">
        <f t="shared" si="8"/>
        <v>-2.7482394653326772</v>
      </c>
      <c r="R44">
        <f t="shared" si="9"/>
        <v>-0.18277111064411322</v>
      </c>
      <c r="U44">
        <f t="shared" si="0"/>
        <v>3</v>
      </c>
      <c r="V44">
        <f t="shared" si="1"/>
        <v>8</v>
      </c>
      <c r="X44">
        <f t="shared" si="2"/>
        <v>3</v>
      </c>
      <c r="Y44">
        <f t="shared" si="3"/>
        <v>4</v>
      </c>
      <c r="AA44">
        <f t="shared" si="4"/>
        <v>1</v>
      </c>
      <c r="AB44">
        <f t="shared" si="5"/>
        <v>7</v>
      </c>
    </row>
    <row r="45" spans="2:28" x14ac:dyDescent="0.25">
      <c r="M45">
        <f t="shared" si="10"/>
        <v>4.2000000000000011</v>
      </c>
      <c r="N45" s="2">
        <f t="shared" si="6"/>
        <v>-0.49026082134069865</v>
      </c>
      <c r="O45" s="2">
        <f t="shared" si="7"/>
        <v>-0.87157577241358863</v>
      </c>
      <c r="P45" s="2"/>
      <c r="Q45">
        <f t="shared" si="8"/>
        <v>-1.9026082134069862</v>
      </c>
      <c r="R45">
        <f t="shared" si="9"/>
        <v>-0.71575772413588723</v>
      </c>
      <c r="U45">
        <f t="shared" si="0"/>
        <v>3</v>
      </c>
      <c r="V45">
        <f t="shared" si="1"/>
        <v>8</v>
      </c>
      <c r="X45">
        <f t="shared" si="2"/>
        <v>3</v>
      </c>
      <c r="Y45">
        <f t="shared" si="3"/>
        <v>4</v>
      </c>
      <c r="AA45">
        <f t="shared" si="4"/>
        <v>1</v>
      </c>
      <c r="AB45">
        <f t="shared" si="5"/>
        <v>7</v>
      </c>
    </row>
    <row r="46" spans="2:28" x14ac:dyDescent="0.25">
      <c r="M46">
        <f t="shared" si="10"/>
        <v>4.3000000000000007</v>
      </c>
      <c r="N46" s="2">
        <f t="shared" si="6"/>
        <v>-0.40079917207997462</v>
      </c>
      <c r="O46" s="2">
        <f t="shared" si="7"/>
        <v>-0.91616593674945523</v>
      </c>
      <c r="P46" s="2"/>
      <c r="Q46">
        <f t="shared" si="8"/>
        <v>-1.0079917207997457</v>
      </c>
      <c r="R46">
        <f t="shared" si="9"/>
        <v>-1.1616593674945523</v>
      </c>
      <c r="U46">
        <f t="shared" si="0"/>
        <v>3</v>
      </c>
      <c r="V46">
        <f t="shared" si="1"/>
        <v>8</v>
      </c>
      <c r="X46">
        <f t="shared" si="2"/>
        <v>3</v>
      </c>
      <c r="Y46">
        <f t="shared" si="3"/>
        <v>4</v>
      </c>
      <c r="AA46">
        <f t="shared" si="4"/>
        <v>1</v>
      </c>
      <c r="AB46">
        <f t="shared" si="5"/>
        <v>7</v>
      </c>
    </row>
    <row r="47" spans="2:28" x14ac:dyDescent="0.25">
      <c r="M47">
        <f t="shared" si="10"/>
        <v>4.4000000000000004</v>
      </c>
      <c r="N47" s="2">
        <f t="shared" si="6"/>
        <v>-0.30733286997841935</v>
      </c>
      <c r="O47" s="2">
        <f t="shared" si="7"/>
        <v>-0.95160207388951601</v>
      </c>
      <c r="P47" s="2"/>
      <c r="Q47">
        <f t="shared" si="8"/>
        <v>-7.3328699784193319E-2</v>
      </c>
      <c r="R47">
        <f t="shared" si="9"/>
        <v>-1.5160207388951594</v>
      </c>
      <c r="U47">
        <f t="shared" si="0"/>
        <v>3</v>
      </c>
      <c r="V47">
        <f t="shared" si="1"/>
        <v>8</v>
      </c>
      <c r="X47">
        <f t="shared" si="2"/>
        <v>3</v>
      </c>
      <c r="Y47">
        <f t="shared" si="3"/>
        <v>4</v>
      </c>
      <c r="AA47">
        <f t="shared" si="4"/>
        <v>1</v>
      </c>
      <c r="AB47">
        <f t="shared" si="5"/>
        <v>7</v>
      </c>
    </row>
    <row r="48" spans="2:28" x14ac:dyDescent="0.25">
      <c r="M48">
        <f t="shared" si="10"/>
        <v>4.5</v>
      </c>
      <c r="N48" s="2">
        <f t="shared" si="6"/>
        <v>-0.2107957994307797</v>
      </c>
      <c r="O48" s="2">
        <f t="shared" si="7"/>
        <v>-0.97753011766509701</v>
      </c>
      <c r="P48" s="2"/>
      <c r="Q48">
        <f t="shared" si="8"/>
        <v>0.89204200569220315</v>
      </c>
      <c r="R48">
        <f t="shared" si="9"/>
        <v>-1.7753011766509701</v>
      </c>
      <c r="U48">
        <f t="shared" si="0"/>
        <v>3</v>
      </c>
      <c r="V48">
        <f t="shared" si="1"/>
        <v>8</v>
      </c>
      <c r="X48">
        <f t="shared" si="2"/>
        <v>3</v>
      </c>
      <c r="Y48">
        <f t="shared" si="3"/>
        <v>4</v>
      </c>
      <c r="AA48">
        <f t="shared" si="4"/>
        <v>1</v>
      </c>
      <c r="AB48">
        <f t="shared" si="5"/>
        <v>7</v>
      </c>
    </row>
    <row r="49" spans="13:28" x14ac:dyDescent="0.25">
      <c r="M49">
        <f t="shared" si="10"/>
        <v>4.5999999999999996</v>
      </c>
      <c r="N49" s="2">
        <f t="shared" si="6"/>
        <v>-0.11215252693505487</v>
      </c>
      <c r="O49" s="2">
        <f t="shared" si="7"/>
        <v>-0.99369100363346441</v>
      </c>
      <c r="P49" s="2"/>
      <c r="Q49">
        <f t="shared" si="8"/>
        <v>1.8784747306494514</v>
      </c>
      <c r="R49">
        <f t="shared" si="9"/>
        <v>-1.9369100363346448</v>
      </c>
      <c r="U49">
        <f t="shared" si="0"/>
        <v>3</v>
      </c>
      <c r="V49">
        <f t="shared" si="1"/>
        <v>8</v>
      </c>
      <c r="X49">
        <f t="shared" si="2"/>
        <v>3</v>
      </c>
      <c r="Y49">
        <f t="shared" si="3"/>
        <v>4</v>
      </c>
      <c r="AA49">
        <f t="shared" si="4"/>
        <v>1</v>
      </c>
      <c r="AB49">
        <f t="shared" si="5"/>
        <v>7</v>
      </c>
    </row>
    <row r="50" spans="13:28" x14ac:dyDescent="0.25">
      <c r="M50">
        <f t="shared" si="10"/>
        <v>4.6999999999999993</v>
      </c>
      <c r="N50" s="2">
        <f t="shared" si="6"/>
        <v>-1.2388663462891449E-2</v>
      </c>
      <c r="O50" s="2">
        <f t="shared" si="7"/>
        <v>-0.99992325756410083</v>
      </c>
      <c r="P50" s="2"/>
      <c r="Q50">
        <f t="shared" si="8"/>
        <v>2.8761133653710855</v>
      </c>
      <c r="R50">
        <f t="shared" si="9"/>
        <v>-1.9992325756410079</v>
      </c>
      <c r="U50">
        <f t="shared" si="0"/>
        <v>3</v>
      </c>
      <c r="V50">
        <f t="shared" si="1"/>
        <v>8</v>
      </c>
      <c r="X50">
        <f t="shared" si="2"/>
        <v>3</v>
      </c>
      <c r="Y50">
        <f t="shared" si="3"/>
        <v>4</v>
      </c>
      <c r="AA50">
        <f t="shared" si="4"/>
        <v>1</v>
      </c>
      <c r="AB50">
        <f t="shared" si="5"/>
        <v>7</v>
      </c>
    </row>
    <row r="51" spans="13:28" x14ac:dyDescent="0.25">
      <c r="M51">
        <f t="shared" si="10"/>
        <v>4.7999999999999989</v>
      </c>
      <c r="N51" s="2">
        <f t="shared" si="6"/>
        <v>8.749898343944551E-2</v>
      </c>
      <c r="O51" s="2">
        <f t="shared" si="7"/>
        <v>-0.99616460883584079</v>
      </c>
      <c r="P51" s="2"/>
      <c r="Q51">
        <f t="shared" si="8"/>
        <v>3.8749898343944551</v>
      </c>
      <c r="R51">
        <f t="shared" si="9"/>
        <v>-1.9616460883584086</v>
      </c>
      <c r="U51">
        <f t="shared" si="0"/>
        <v>3</v>
      </c>
      <c r="V51">
        <f t="shared" si="1"/>
        <v>8</v>
      </c>
      <c r="X51">
        <f t="shared" si="2"/>
        <v>3</v>
      </c>
      <c r="Y51">
        <f t="shared" si="3"/>
        <v>4</v>
      </c>
      <c r="AA51">
        <f t="shared" si="4"/>
        <v>1</v>
      </c>
      <c r="AB51">
        <f t="shared" si="5"/>
        <v>7</v>
      </c>
    </row>
    <row r="52" spans="13:28" x14ac:dyDescent="0.25">
      <c r="M52">
        <f t="shared" si="10"/>
        <v>4.8999999999999986</v>
      </c>
      <c r="N52" s="2">
        <f t="shared" si="6"/>
        <v>0.18651236942257401</v>
      </c>
      <c r="O52" s="2">
        <f t="shared" si="7"/>
        <v>-0.98245261262433281</v>
      </c>
      <c r="P52" s="2"/>
      <c r="Q52">
        <f t="shared" si="8"/>
        <v>4.8651236942257405</v>
      </c>
      <c r="R52">
        <f t="shared" si="9"/>
        <v>-1.8245261262433274</v>
      </c>
      <c r="U52">
        <f t="shared" si="0"/>
        <v>3</v>
      </c>
      <c r="V52">
        <f t="shared" si="1"/>
        <v>8</v>
      </c>
      <c r="X52">
        <f t="shared" si="2"/>
        <v>3</v>
      </c>
      <c r="Y52">
        <f t="shared" si="3"/>
        <v>4</v>
      </c>
      <c r="AA52">
        <f t="shared" si="4"/>
        <v>1</v>
      </c>
      <c r="AB52">
        <f t="shared" si="5"/>
        <v>7</v>
      </c>
    </row>
    <row r="53" spans="13:28" x14ac:dyDescent="0.25">
      <c r="M53">
        <f t="shared" si="10"/>
        <v>4.9999999999999982</v>
      </c>
      <c r="N53" s="2">
        <f t="shared" si="6"/>
        <v>0.28366218546322458</v>
      </c>
      <c r="O53" s="2">
        <f t="shared" si="7"/>
        <v>-0.95892427466313901</v>
      </c>
      <c r="P53" s="2"/>
      <c r="Q53">
        <f t="shared" si="8"/>
        <v>5.8366218546322459</v>
      </c>
      <c r="R53">
        <f t="shared" si="9"/>
        <v>-1.5892427466313901</v>
      </c>
      <c r="U53">
        <f t="shared" si="0"/>
        <v>3</v>
      </c>
      <c r="V53">
        <f t="shared" si="1"/>
        <v>8</v>
      </c>
      <c r="X53">
        <f t="shared" si="2"/>
        <v>3</v>
      </c>
      <c r="Y53">
        <f t="shared" si="3"/>
        <v>4</v>
      </c>
      <c r="AA53">
        <f t="shared" si="4"/>
        <v>1</v>
      </c>
      <c r="AB53">
        <f t="shared" si="5"/>
        <v>7</v>
      </c>
    </row>
    <row r="54" spans="13:28" x14ac:dyDescent="0.25">
      <c r="M54">
        <f t="shared" si="10"/>
        <v>5.0999999999999979</v>
      </c>
      <c r="N54" s="2">
        <f t="shared" si="6"/>
        <v>0.37797774271297857</v>
      </c>
      <c r="O54" s="2">
        <f t="shared" si="7"/>
        <v>-0.92581468232773312</v>
      </c>
      <c r="P54" s="2"/>
      <c r="Q54">
        <f t="shared" si="8"/>
        <v>6.7797774271297859</v>
      </c>
      <c r="R54">
        <f t="shared" si="9"/>
        <v>-1.2581468232773307</v>
      </c>
      <c r="U54">
        <f t="shared" si="0"/>
        <v>3</v>
      </c>
      <c r="V54">
        <f t="shared" si="1"/>
        <v>8</v>
      </c>
      <c r="X54">
        <f t="shared" si="2"/>
        <v>3</v>
      </c>
      <c r="Y54">
        <f t="shared" si="3"/>
        <v>4</v>
      </c>
      <c r="AA54">
        <f t="shared" si="4"/>
        <v>1</v>
      </c>
      <c r="AB54">
        <f t="shared" si="5"/>
        <v>7</v>
      </c>
    </row>
    <row r="55" spans="13:28" x14ac:dyDescent="0.25">
      <c r="M55">
        <f t="shared" si="10"/>
        <v>5.1999999999999975</v>
      </c>
      <c r="N55" s="2">
        <f t="shared" si="6"/>
        <v>0.46851667130037478</v>
      </c>
      <c r="O55" s="2">
        <f t="shared" si="7"/>
        <v>-0.88345465572015447</v>
      </c>
      <c r="P55" s="2"/>
      <c r="Q55">
        <f t="shared" si="8"/>
        <v>7.6851667130037473</v>
      </c>
      <c r="R55">
        <f t="shared" si="9"/>
        <v>-0.83454655720154491</v>
      </c>
      <c r="U55">
        <f t="shared" si="0"/>
        <v>3</v>
      </c>
      <c r="V55">
        <f t="shared" si="1"/>
        <v>8</v>
      </c>
      <c r="X55">
        <f t="shared" si="2"/>
        <v>3</v>
      </c>
      <c r="Y55">
        <f t="shared" si="3"/>
        <v>4</v>
      </c>
      <c r="AA55">
        <f t="shared" si="4"/>
        <v>1</v>
      </c>
      <c r="AB55">
        <f t="shared" si="5"/>
        <v>7</v>
      </c>
    </row>
    <row r="56" spans="13:28" x14ac:dyDescent="0.25">
      <c r="M56">
        <f t="shared" si="10"/>
        <v>5.2999999999999972</v>
      </c>
      <c r="N56" s="2">
        <f t="shared" si="6"/>
        <v>0.55437433617915854</v>
      </c>
      <c r="O56" s="2">
        <f t="shared" si="7"/>
        <v>-0.8322674422239027</v>
      </c>
      <c r="P56" s="2"/>
      <c r="Q56">
        <f t="shared" si="8"/>
        <v>8.5437433617915843</v>
      </c>
      <c r="R56">
        <f t="shared" si="9"/>
        <v>-0.32267442223902698</v>
      </c>
      <c r="U56">
        <f t="shared" si="0"/>
        <v>3</v>
      </c>
      <c r="V56">
        <f t="shared" si="1"/>
        <v>8</v>
      </c>
      <c r="X56">
        <f t="shared" si="2"/>
        <v>3</v>
      </c>
      <c r="Y56">
        <f t="shared" si="3"/>
        <v>4</v>
      </c>
      <c r="AA56">
        <f t="shared" si="4"/>
        <v>1</v>
      </c>
      <c r="AB56">
        <f t="shared" si="5"/>
        <v>7</v>
      </c>
    </row>
    <row r="57" spans="13:28" x14ac:dyDescent="0.25">
      <c r="M57">
        <f t="shared" si="10"/>
        <v>5.3999999999999968</v>
      </c>
      <c r="N57" s="2">
        <f t="shared" si="6"/>
        <v>0.63469287594263191</v>
      </c>
      <c r="O57" s="2">
        <f t="shared" si="7"/>
        <v>-0.77276448755598937</v>
      </c>
      <c r="P57" s="2"/>
      <c r="Q57">
        <f t="shared" si="8"/>
        <v>9.3469287594263193</v>
      </c>
      <c r="R57">
        <f t="shared" si="9"/>
        <v>0.27235512444010634</v>
      </c>
      <c r="U57">
        <f t="shared" si="0"/>
        <v>3</v>
      </c>
      <c r="V57">
        <f t="shared" si="1"/>
        <v>8</v>
      </c>
      <c r="X57">
        <f t="shared" si="2"/>
        <v>3</v>
      </c>
      <c r="Y57">
        <f t="shared" si="3"/>
        <v>4</v>
      </c>
      <c r="AA57">
        <f t="shared" si="4"/>
        <v>1</v>
      </c>
      <c r="AB57">
        <f t="shared" si="5"/>
        <v>7</v>
      </c>
    </row>
    <row r="58" spans="13:28" x14ac:dyDescent="0.25">
      <c r="M58">
        <f t="shared" si="10"/>
        <v>5.4999999999999964</v>
      </c>
      <c r="N58" s="2">
        <f t="shared" si="6"/>
        <v>0.70866977429125755</v>
      </c>
      <c r="O58" s="2">
        <f t="shared" si="7"/>
        <v>-0.70554032557039448</v>
      </c>
      <c r="P58" s="2"/>
      <c r="Q58">
        <f t="shared" si="8"/>
        <v>10.086697742912575</v>
      </c>
      <c r="R58">
        <f t="shared" si="9"/>
        <v>0.94459674429605478</v>
      </c>
      <c r="U58">
        <f t="shared" si="0"/>
        <v>3</v>
      </c>
      <c r="V58">
        <f t="shared" si="1"/>
        <v>8</v>
      </c>
      <c r="X58">
        <f t="shared" si="2"/>
        <v>3</v>
      </c>
      <c r="Y58">
        <f t="shared" si="3"/>
        <v>4</v>
      </c>
      <c r="AA58">
        <f t="shared" si="4"/>
        <v>1</v>
      </c>
      <c r="AB58">
        <f t="shared" si="5"/>
        <v>7</v>
      </c>
    </row>
    <row r="59" spans="13:28" x14ac:dyDescent="0.25">
      <c r="M59">
        <f t="shared" si="10"/>
        <v>5.5999999999999961</v>
      </c>
      <c r="N59" s="2">
        <f t="shared" si="6"/>
        <v>0.77556587851024728</v>
      </c>
      <c r="O59" s="2">
        <f t="shared" si="7"/>
        <v>-0.63126663787232429</v>
      </c>
      <c r="P59" s="2"/>
      <c r="Q59">
        <f t="shared" si="8"/>
        <v>10.755658785102472</v>
      </c>
      <c r="R59">
        <f t="shared" si="9"/>
        <v>1.6873336212767569</v>
      </c>
      <c r="U59">
        <f t="shared" si="0"/>
        <v>3</v>
      </c>
      <c r="V59">
        <f t="shared" si="1"/>
        <v>8</v>
      </c>
      <c r="X59">
        <f t="shared" si="2"/>
        <v>3</v>
      </c>
      <c r="Y59">
        <f t="shared" si="3"/>
        <v>4</v>
      </c>
      <c r="AA59">
        <f t="shared" si="4"/>
        <v>1</v>
      </c>
      <c r="AB59">
        <f t="shared" si="5"/>
        <v>7</v>
      </c>
    </row>
    <row r="60" spans="13:28" x14ac:dyDescent="0.25">
      <c r="M60">
        <f t="shared" si="10"/>
        <v>5.6999999999999957</v>
      </c>
      <c r="N60" s="2">
        <f t="shared" si="6"/>
        <v>0.83471278483915734</v>
      </c>
      <c r="O60" s="2">
        <f t="shared" si="7"/>
        <v>-0.55068554259764135</v>
      </c>
      <c r="P60" s="2"/>
      <c r="Q60">
        <f t="shared" si="8"/>
        <v>11.347127848391573</v>
      </c>
      <c r="R60">
        <f t="shared" si="9"/>
        <v>2.4931445740235869</v>
      </c>
      <c r="U60">
        <f t="shared" si="0"/>
        <v>3</v>
      </c>
      <c r="V60">
        <f t="shared" si="1"/>
        <v>8</v>
      </c>
      <c r="X60">
        <f t="shared" si="2"/>
        <v>3</v>
      </c>
      <c r="Y60">
        <f t="shared" si="3"/>
        <v>4</v>
      </c>
      <c r="AA60">
        <f t="shared" si="4"/>
        <v>1</v>
      </c>
      <c r="AB60">
        <f t="shared" si="5"/>
        <v>7</v>
      </c>
    </row>
    <row r="61" spans="13:28" x14ac:dyDescent="0.25">
      <c r="M61">
        <f t="shared" si="10"/>
        <v>5.7999999999999954</v>
      </c>
      <c r="N61" s="2">
        <f t="shared" si="6"/>
        <v>0.88551951694131681</v>
      </c>
      <c r="O61" s="2">
        <f t="shared" si="7"/>
        <v>-0.46460217941376131</v>
      </c>
      <c r="P61" s="2"/>
      <c r="Q61">
        <f t="shared" si="8"/>
        <v>11.855195169413168</v>
      </c>
      <c r="R61">
        <f t="shared" si="9"/>
        <v>3.3539782058623873</v>
      </c>
      <c r="U61">
        <f t="shared" si="0"/>
        <v>3</v>
      </c>
      <c r="V61">
        <f t="shared" si="1"/>
        <v>8</v>
      </c>
      <c r="X61">
        <f t="shared" si="2"/>
        <v>3</v>
      </c>
      <c r="Y61">
        <f t="shared" si="3"/>
        <v>4</v>
      </c>
      <c r="AA61">
        <f t="shared" si="4"/>
        <v>1</v>
      </c>
      <c r="AB61">
        <f t="shared" si="5"/>
        <v>7</v>
      </c>
    </row>
    <row r="62" spans="13:28" x14ac:dyDescent="0.25">
      <c r="M62">
        <f t="shared" si="10"/>
        <v>5.899999999999995</v>
      </c>
      <c r="N62" s="2">
        <f t="shared" si="6"/>
        <v>0.92747843074403391</v>
      </c>
      <c r="O62" s="2">
        <f t="shared" si="7"/>
        <v>-0.37387666483024096</v>
      </c>
      <c r="P62" s="2"/>
      <c r="Q62">
        <f t="shared" si="8"/>
        <v>12.274784307440338</v>
      </c>
      <c r="R62">
        <f t="shared" si="9"/>
        <v>4.2612333516975909</v>
      </c>
      <c r="U62">
        <f t="shared" si="0"/>
        <v>3</v>
      </c>
      <c r="V62">
        <f t="shared" si="1"/>
        <v>8</v>
      </c>
      <c r="X62">
        <f t="shared" si="2"/>
        <v>3</v>
      </c>
      <c r="Y62">
        <f t="shared" si="3"/>
        <v>4</v>
      </c>
      <c r="AA62">
        <f t="shared" si="4"/>
        <v>1</v>
      </c>
      <c r="AB62">
        <f t="shared" si="5"/>
        <v>7</v>
      </c>
    </row>
    <row r="63" spans="13:28" x14ac:dyDescent="0.25">
      <c r="M63">
        <f t="shared" si="10"/>
        <v>5.9999999999999947</v>
      </c>
      <c r="N63" s="2">
        <f t="shared" si="6"/>
        <v>0.96017028665036452</v>
      </c>
      <c r="O63" s="2">
        <f t="shared" si="7"/>
        <v>-0.27941549819893097</v>
      </c>
      <c r="P63" s="2"/>
      <c r="Q63">
        <f t="shared" si="8"/>
        <v>12.601702866503645</v>
      </c>
      <c r="R63">
        <f t="shared" si="9"/>
        <v>5.2058450180106899</v>
      </c>
      <c r="U63">
        <f t="shared" si="0"/>
        <v>3</v>
      </c>
      <c r="V63">
        <f t="shared" si="1"/>
        <v>8</v>
      </c>
      <c r="X63">
        <f t="shared" si="2"/>
        <v>3</v>
      </c>
      <c r="Y63">
        <f t="shared" si="3"/>
        <v>4</v>
      </c>
      <c r="AA63">
        <f t="shared" si="4"/>
        <v>1</v>
      </c>
      <c r="AB63">
        <f t="shared" si="5"/>
        <v>7</v>
      </c>
    </row>
    <row r="64" spans="13:28" x14ac:dyDescent="0.25">
      <c r="M64">
        <f t="shared" si="10"/>
        <v>6.0999999999999943</v>
      </c>
      <c r="N64" s="2">
        <f t="shared" si="6"/>
        <v>0.9832684384425836</v>
      </c>
      <c r="O64" s="2">
        <f t="shared" si="7"/>
        <v>-0.18216250427210112</v>
      </c>
      <c r="P64" s="2"/>
      <c r="Q64">
        <f t="shared" si="8"/>
        <v>12.832684384425836</v>
      </c>
      <c r="R64">
        <f t="shared" si="9"/>
        <v>6.1783749572789883</v>
      </c>
      <c r="U64">
        <f t="shared" si="0"/>
        <v>3</v>
      </c>
      <c r="V64">
        <f t="shared" si="1"/>
        <v>8</v>
      </c>
      <c r="X64">
        <f t="shared" si="2"/>
        <v>3</v>
      </c>
      <c r="Y64">
        <f t="shared" si="3"/>
        <v>4</v>
      </c>
      <c r="AA64">
        <f t="shared" si="4"/>
        <v>1</v>
      </c>
      <c r="AB64">
        <f t="shared" si="5"/>
        <v>7</v>
      </c>
    </row>
    <row r="65" spans="13:28" x14ac:dyDescent="0.25">
      <c r="M65">
        <f t="shared" si="10"/>
        <v>6.199999999999994</v>
      </c>
      <c r="N65" s="2">
        <f t="shared" si="6"/>
        <v>0.99654209702321694</v>
      </c>
      <c r="O65" s="2">
        <f t="shared" si="7"/>
        <v>-8.30894028175026E-2</v>
      </c>
      <c r="P65" s="2"/>
      <c r="Q65">
        <f t="shared" si="8"/>
        <v>12.96542097023217</v>
      </c>
      <c r="R65">
        <f t="shared" si="9"/>
        <v>7.1691059718249743</v>
      </c>
      <c r="U65">
        <f t="shared" si="0"/>
        <v>3</v>
      </c>
      <c r="V65">
        <f t="shared" si="1"/>
        <v>8</v>
      </c>
      <c r="X65">
        <f t="shared" si="2"/>
        <v>3</v>
      </c>
      <c r="Y65">
        <f t="shared" si="3"/>
        <v>4</v>
      </c>
      <c r="AA65">
        <f t="shared" si="4"/>
        <v>1</v>
      </c>
      <c r="AB65">
        <f t="shared" si="5"/>
        <v>7</v>
      </c>
    </row>
    <row r="66" spans="13:28" x14ac:dyDescent="0.25">
      <c r="M66">
        <f t="shared" si="10"/>
        <v>6.2999999999999936</v>
      </c>
      <c r="N66" s="2">
        <f t="shared" si="6"/>
        <v>0.99985863638341521</v>
      </c>
      <c r="O66" s="2">
        <f t="shared" si="7"/>
        <v>1.6813900484343496E-2</v>
      </c>
      <c r="P66" s="2"/>
      <c r="Q66">
        <f t="shared" si="8"/>
        <v>12.998586363834152</v>
      </c>
      <c r="R66">
        <f t="shared" si="9"/>
        <v>8.1681390048434341</v>
      </c>
      <c r="U66">
        <f t="shared" si="0"/>
        <v>3</v>
      </c>
      <c r="V66">
        <f t="shared" si="1"/>
        <v>8</v>
      </c>
      <c r="X66">
        <f t="shared" si="2"/>
        <v>3</v>
      </c>
      <c r="Y66">
        <f t="shared" si="3"/>
        <v>4</v>
      </c>
      <c r="AA66">
        <f t="shared" si="4"/>
        <v>1</v>
      </c>
      <c r="AB66">
        <f t="shared" si="5"/>
        <v>7</v>
      </c>
    </row>
    <row r="67" spans="13:28" x14ac:dyDescent="0.25">
      <c r="M67">
        <f t="shared" si="10"/>
        <v>6.3999999999999932</v>
      </c>
      <c r="N67" s="2">
        <f t="shared" si="6"/>
        <v>0.99318491875819348</v>
      </c>
      <c r="O67" s="2">
        <f t="shared" si="7"/>
        <v>0.11654920485048659</v>
      </c>
      <c r="P67" s="2"/>
      <c r="Q67">
        <f t="shared" si="8"/>
        <v>12.931849187581935</v>
      </c>
      <c r="R67">
        <f t="shared" si="9"/>
        <v>9.1654920485048663</v>
      </c>
      <c r="U67">
        <f t="shared" si="0"/>
        <v>3</v>
      </c>
      <c r="V67">
        <f t="shared" si="1"/>
        <v>8</v>
      </c>
      <c r="X67">
        <f t="shared" si="2"/>
        <v>3</v>
      </c>
      <c r="Y67">
        <f t="shared" si="3"/>
        <v>4</v>
      </c>
      <c r="AA67">
        <f t="shared" si="4"/>
        <v>1</v>
      </c>
      <c r="AB67">
        <f t="shared" si="5"/>
        <v>7</v>
      </c>
    </row>
    <row r="68" spans="13:28" x14ac:dyDescent="0.25">
      <c r="N68" s="2"/>
      <c r="O68" s="2"/>
      <c r="P68" s="2"/>
    </row>
    <row r="69" spans="13:28" x14ac:dyDescent="0.25">
      <c r="N69" s="2"/>
      <c r="O69" s="2"/>
      <c r="P69" s="2"/>
    </row>
    <row r="70" spans="13:28" x14ac:dyDescent="0.25">
      <c r="N70" s="2"/>
      <c r="O70" s="2"/>
      <c r="P70" s="2"/>
    </row>
    <row r="71" spans="13:28" x14ac:dyDescent="0.25">
      <c r="N71" s="2"/>
      <c r="O71" s="2"/>
      <c r="P71" s="2"/>
    </row>
    <row r="72" spans="13:28" x14ac:dyDescent="0.25">
      <c r="N72" s="2"/>
      <c r="O72" s="2"/>
      <c r="P72" s="2"/>
    </row>
    <row r="73" spans="13:28" x14ac:dyDescent="0.25">
      <c r="N73" s="2"/>
      <c r="O73" s="2"/>
      <c r="P73" s="2"/>
    </row>
    <row r="74" spans="13:28" x14ac:dyDescent="0.25">
      <c r="N74" s="2"/>
      <c r="O74" s="2"/>
      <c r="P74" s="2"/>
    </row>
    <row r="75" spans="13:28" x14ac:dyDescent="0.25">
      <c r="N75" s="2"/>
      <c r="O75" s="2"/>
      <c r="P75" s="2"/>
    </row>
    <row r="76" spans="13:28" x14ac:dyDescent="0.25">
      <c r="N76" s="2"/>
      <c r="O76" s="2"/>
      <c r="P76" s="2"/>
    </row>
    <row r="77" spans="13:28" x14ac:dyDescent="0.25">
      <c r="N77" s="2"/>
      <c r="O77" s="2"/>
      <c r="P77" s="2"/>
    </row>
    <row r="78" spans="13:28" x14ac:dyDescent="0.25">
      <c r="N78" s="2"/>
      <c r="O78" s="2"/>
      <c r="P78" s="2"/>
    </row>
    <row r="79" spans="13:28" x14ac:dyDescent="0.25">
      <c r="N79" s="2"/>
      <c r="O79" s="2"/>
      <c r="P79" s="2"/>
    </row>
    <row r="80" spans="13:28" x14ac:dyDescent="0.25">
      <c r="N80" s="2"/>
      <c r="O80" s="2"/>
      <c r="P80" s="2"/>
    </row>
    <row r="81" spans="14:16" x14ac:dyDescent="0.25">
      <c r="N81" s="2"/>
      <c r="O81" s="2"/>
      <c r="P81" s="2"/>
    </row>
    <row r="82" spans="14:16" x14ac:dyDescent="0.25">
      <c r="N82" s="2"/>
      <c r="O82" s="2"/>
      <c r="P82" s="2"/>
    </row>
    <row r="83" spans="14:16" x14ac:dyDescent="0.25">
      <c r="N83" s="2"/>
      <c r="O83" s="2"/>
      <c r="P83" s="2"/>
    </row>
    <row r="84" spans="14:16" x14ac:dyDescent="0.25">
      <c r="N84" s="2"/>
      <c r="O84" s="2"/>
      <c r="P84" s="2"/>
    </row>
    <row r="85" spans="14:16" x14ac:dyDescent="0.25">
      <c r="N85" s="2"/>
      <c r="O85" s="2"/>
      <c r="P85" s="2"/>
    </row>
    <row r="86" spans="14:16" x14ac:dyDescent="0.25">
      <c r="N86" s="2"/>
      <c r="O86" s="2"/>
      <c r="P86" s="2"/>
    </row>
    <row r="87" spans="14:16" x14ac:dyDescent="0.25">
      <c r="N87" s="2"/>
      <c r="O87" s="2"/>
      <c r="P87" s="2"/>
    </row>
    <row r="88" spans="14:16" x14ac:dyDescent="0.25">
      <c r="N88" s="2"/>
      <c r="O88" s="2"/>
      <c r="P88" s="2"/>
    </row>
    <row r="89" spans="14:16" x14ac:dyDescent="0.25">
      <c r="N89" s="2"/>
      <c r="O89" s="2"/>
      <c r="P89" s="2"/>
    </row>
    <row r="90" spans="14:16" x14ac:dyDescent="0.25">
      <c r="N90" s="2"/>
      <c r="O90" s="2"/>
      <c r="P90" s="2"/>
    </row>
    <row r="91" spans="14:16" x14ac:dyDescent="0.25">
      <c r="N91" s="2"/>
      <c r="O91" s="2"/>
      <c r="P91" s="2"/>
    </row>
    <row r="92" spans="14:16" x14ac:dyDescent="0.25">
      <c r="N92" s="2"/>
      <c r="O92" s="2"/>
      <c r="P92" s="2"/>
    </row>
    <row r="93" spans="14:16" x14ac:dyDescent="0.25">
      <c r="N93" s="2"/>
      <c r="O93" s="2"/>
      <c r="P93" s="2"/>
    </row>
    <row r="94" spans="14:16" x14ac:dyDescent="0.25">
      <c r="N94" s="2"/>
      <c r="O94" s="2"/>
      <c r="P94" s="2"/>
    </row>
    <row r="95" spans="14:16" x14ac:dyDescent="0.25">
      <c r="N95" s="2"/>
      <c r="O95" s="2"/>
      <c r="P95" s="2"/>
    </row>
    <row r="96" spans="14:16" x14ac:dyDescent="0.25">
      <c r="N96" s="2"/>
      <c r="O96" s="2"/>
      <c r="P96" s="2"/>
    </row>
    <row r="97" spans="14:16" x14ac:dyDescent="0.25">
      <c r="N97" s="2"/>
      <c r="O97" s="2"/>
      <c r="P97" s="2"/>
    </row>
    <row r="98" spans="14:16" x14ac:dyDescent="0.25">
      <c r="N98" s="2"/>
      <c r="O98" s="2"/>
      <c r="P98" s="2"/>
    </row>
    <row r="99" spans="14:16" x14ac:dyDescent="0.25">
      <c r="N99" s="2"/>
      <c r="O99" s="2"/>
      <c r="P99" s="2"/>
    </row>
    <row r="100" spans="14:16" x14ac:dyDescent="0.25">
      <c r="N100" s="2"/>
      <c r="O100" s="2"/>
      <c r="P100" s="2"/>
    </row>
    <row r="101" spans="14:16" x14ac:dyDescent="0.25">
      <c r="N101" s="2"/>
      <c r="O101" s="2"/>
      <c r="P101" s="2"/>
    </row>
    <row r="102" spans="14:16" x14ac:dyDescent="0.25">
      <c r="N102" s="2"/>
      <c r="O102" s="2"/>
      <c r="P102" s="2"/>
    </row>
    <row r="103" spans="14:16" x14ac:dyDescent="0.25">
      <c r="N103" s="2"/>
      <c r="O103" s="2"/>
      <c r="P103" s="2"/>
    </row>
    <row r="104" spans="14:16" x14ac:dyDescent="0.25">
      <c r="N104" s="2"/>
      <c r="O104" s="2"/>
      <c r="P104" s="2"/>
    </row>
    <row r="105" spans="14:16" x14ac:dyDescent="0.25">
      <c r="N105" s="2"/>
      <c r="O105" s="2"/>
      <c r="P105" s="2"/>
    </row>
    <row r="106" spans="14:16" x14ac:dyDescent="0.25">
      <c r="N106" s="2"/>
      <c r="O106" s="2"/>
      <c r="P106" s="2"/>
    </row>
    <row r="107" spans="14:16" x14ac:dyDescent="0.25">
      <c r="N107" s="2"/>
      <c r="O107" s="2"/>
      <c r="P107" s="2"/>
    </row>
    <row r="108" spans="14:16" x14ac:dyDescent="0.25">
      <c r="N108" s="2"/>
      <c r="O108" s="2"/>
      <c r="P108" s="2"/>
    </row>
    <row r="109" spans="14:16" x14ac:dyDescent="0.25">
      <c r="N109" s="2"/>
      <c r="O109" s="2"/>
      <c r="P109" s="2"/>
    </row>
    <row r="110" spans="14:16" x14ac:dyDescent="0.25">
      <c r="N110" s="2"/>
      <c r="O110" s="2"/>
      <c r="P110" s="2"/>
    </row>
    <row r="111" spans="14:16" x14ac:dyDescent="0.25">
      <c r="N111" s="2"/>
      <c r="O111" s="2"/>
      <c r="P111" s="2"/>
    </row>
    <row r="112" spans="14:16" x14ac:dyDescent="0.25">
      <c r="N112" s="2"/>
      <c r="O112" s="2"/>
      <c r="P112" s="2"/>
    </row>
    <row r="113" spans="14:16" x14ac:dyDescent="0.25">
      <c r="N113" s="2"/>
      <c r="O113" s="2"/>
      <c r="P113" s="2"/>
    </row>
    <row r="114" spans="14:16" x14ac:dyDescent="0.25">
      <c r="N114" s="2"/>
      <c r="O114" s="2"/>
      <c r="P114" s="2"/>
    </row>
    <row r="115" spans="14:16" x14ac:dyDescent="0.25">
      <c r="N115" s="2"/>
      <c r="O115" s="2"/>
      <c r="P115" s="2"/>
    </row>
    <row r="116" spans="14:16" x14ac:dyDescent="0.25">
      <c r="N116" s="2"/>
      <c r="O116" s="2"/>
      <c r="P116" s="2"/>
    </row>
    <row r="117" spans="14:16" x14ac:dyDescent="0.25">
      <c r="N117" s="2"/>
      <c r="O117" s="2"/>
      <c r="P117" s="2"/>
    </row>
    <row r="118" spans="14:16" x14ac:dyDescent="0.25">
      <c r="N118" s="2"/>
      <c r="O118" s="2"/>
      <c r="P118" s="2"/>
    </row>
    <row r="119" spans="14:16" x14ac:dyDescent="0.25">
      <c r="N119" s="2"/>
      <c r="O119" s="2"/>
      <c r="P119" s="2"/>
    </row>
    <row r="120" spans="14:16" x14ac:dyDescent="0.25">
      <c r="N120" s="2"/>
      <c r="O120" s="2"/>
      <c r="P120" s="2"/>
    </row>
    <row r="121" spans="14:16" x14ac:dyDescent="0.25">
      <c r="N121" s="2"/>
      <c r="O121" s="2"/>
      <c r="P121" s="2"/>
    </row>
    <row r="122" spans="14:16" x14ac:dyDescent="0.25">
      <c r="N122" s="2"/>
      <c r="O122" s="2"/>
      <c r="P122" s="2"/>
    </row>
    <row r="123" spans="14:16" x14ac:dyDescent="0.25">
      <c r="N123" s="2"/>
      <c r="O123" s="2"/>
      <c r="P123" s="2"/>
    </row>
    <row r="124" spans="14:16" x14ac:dyDescent="0.25">
      <c r="N124" s="2"/>
      <c r="O124" s="2"/>
      <c r="P124" s="2"/>
    </row>
    <row r="125" spans="14:16" x14ac:dyDescent="0.25">
      <c r="N125" s="2"/>
      <c r="O125" s="2"/>
      <c r="P125" s="2"/>
    </row>
    <row r="126" spans="14:16" x14ac:dyDescent="0.25">
      <c r="N126" s="2"/>
      <c r="O126" s="2"/>
      <c r="P126" s="2"/>
    </row>
    <row r="127" spans="14:16" x14ac:dyDescent="0.25">
      <c r="N127" s="2"/>
      <c r="O127" s="2"/>
      <c r="P127" s="2"/>
    </row>
    <row r="128" spans="14:16" x14ac:dyDescent="0.25">
      <c r="N128" s="2"/>
      <c r="O128" s="2"/>
      <c r="P128" s="2"/>
    </row>
    <row r="129" spans="14:16" x14ac:dyDescent="0.25">
      <c r="N129" s="2"/>
      <c r="O129" s="2"/>
      <c r="P129" s="2"/>
    </row>
    <row r="130" spans="14:16" x14ac:dyDescent="0.25">
      <c r="N130" s="2"/>
      <c r="O130" s="2"/>
      <c r="P130" s="2"/>
    </row>
    <row r="131" spans="14:16" x14ac:dyDescent="0.25">
      <c r="N131" s="2"/>
      <c r="O131" s="2"/>
      <c r="P131" s="2"/>
    </row>
    <row r="132" spans="14:16" x14ac:dyDescent="0.25">
      <c r="N132" s="2"/>
      <c r="O132" s="2"/>
      <c r="P132" s="2"/>
    </row>
    <row r="133" spans="14:16" x14ac:dyDescent="0.25">
      <c r="N133" s="2"/>
      <c r="O133" s="2"/>
      <c r="P133" s="2"/>
    </row>
    <row r="134" spans="14:16" x14ac:dyDescent="0.25">
      <c r="N134" s="2"/>
      <c r="O134" s="2"/>
      <c r="P134" s="2"/>
    </row>
    <row r="135" spans="14:16" x14ac:dyDescent="0.25">
      <c r="N135" s="2"/>
      <c r="O135" s="2"/>
      <c r="P135" s="2"/>
    </row>
    <row r="136" spans="14:16" x14ac:dyDescent="0.25">
      <c r="N136" s="2"/>
      <c r="O136" s="2"/>
      <c r="P136" s="2"/>
    </row>
    <row r="137" spans="14:16" x14ac:dyDescent="0.25">
      <c r="N137" s="2"/>
      <c r="O137" s="2"/>
      <c r="P137" s="2"/>
    </row>
    <row r="138" spans="14:16" x14ac:dyDescent="0.25">
      <c r="N138" s="2"/>
      <c r="O138" s="2"/>
      <c r="P138" s="2"/>
    </row>
    <row r="139" spans="14:16" x14ac:dyDescent="0.25">
      <c r="N139" s="2"/>
      <c r="O139" s="2"/>
      <c r="P139" s="2"/>
    </row>
    <row r="140" spans="14:16" x14ac:dyDescent="0.25">
      <c r="N140" s="2"/>
      <c r="O140" s="2"/>
      <c r="P140" s="2"/>
    </row>
    <row r="141" spans="14:16" x14ac:dyDescent="0.25">
      <c r="N141" s="2"/>
      <c r="O141" s="2"/>
      <c r="P141" s="2"/>
    </row>
    <row r="142" spans="14:16" x14ac:dyDescent="0.25">
      <c r="N142" s="2"/>
      <c r="O142" s="2"/>
      <c r="P142" s="2"/>
    </row>
    <row r="143" spans="14:16" x14ac:dyDescent="0.25">
      <c r="N143" s="2"/>
      <c r="O143" s="2"/>
      <c r="P143" s="2"/>
    </row>
    <row r="144" spans="14:16" x14ac:dyDescent="0.25">
      <c r="N144" s="2"/>
      <c r="O144" s="2"/>
      <c r="P144" s="2"/>
    </row>
    <row r="145" spans="14:16" x14ac:dyDescent="0.25">
      <c r="N145" s="2"/>
      <c r="O145" s="2"/>
      <c r="P145" s="2"/>
    </row>
    <row r="146" spans="14:16" x14ac:dyDescent="0.25">
      <c r="N146" s="2"/>
      <c r="O146" s="2"/>
      <c r="P146" s="2"/>
    </row>
    <row r="147" spans="14:16" x14ac:dyDescent="0.25">
      <c r="N147" s="2"/>
      <c r="O147" s="2"/>
      <c r="P147" s="2"/>
    </row>
    <row r="148" spans="14:16" x14ac:dyDescent="0.25">
      <c r="N148" s="2"/>
      <c r="O148" s="2"/>
      <c r="P148" s="2"/>
    </row>
    <row r="149" spans="14:16" x14ac:dyDescent="0.25">
      <c r="N149" s="2"/>
      <c r="O149" s="2"/>
      <c r="P149" s="2"/>
    </row>
    <row r="150" spans="14:16" x14ac:dyDescent="0.25">
      <c r="N150" s="2"/>
      <c r="O150" s="2"/>
      <c r="P150" s="2"/>
    </row>
  </sheetData>
  <mergeCells count="2">
    <mergeCell ref="B25:C25"/>
    <mergeCell ref="E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50"/>
  <sheetViews>
    <sheetView workbookViewId="0">
      <selection activeCell="B34" sqref="B34"/>
    </sheetView>
  </sheetViews>
  <sheetFormatPr defaultRowHeight="15" x14ac:dyDescent="0.25"/>
  <cols>
    <col min="14" max="15" width="7.140625" bestFit="1" customWidth="1"/>
    <col min="16" max="16" width="7.140625" customWidth="1"/>
    <col min="31" max="31" width="9.28515625" customWidth="1"/>
  </cols>
  <sheetData>
    <row r="2" spans="13:28" x14ac:dyDescent="0.25">
      <c r="U2" t="str">
        <f>A26</f>
        <v>x_i</v>
      </c>
      <c r="X2" t="str">
        <f>A27</f>
        <v>x_j</v>
      </c>
      <c r="AA2" t="str">
        <f>A28</f>
        <v>x_NN</v>
      </c>
    </row>
    <row r="3" spans="13:28" x14ac:dyDescent="0.25">
      <c r="N3" t="s">
        <v>3</v>
      </c>
      <c r="O3" t="s">
        <v>4</v>
      </c>
      <c r="Q3" s="1" t="s">
        <v>0</v>
      </c>
      <c r="U3" t="s">
        <v>5</v>
      </c>
      <c r="V3" t="s">
        <v>6</v>
      </c>
    </row>
    <row r="4" spans="13:28" x14ac:dyDescent="0.25">
      <c r="M4">
        <v>0.1</v>
      </c>
      <c r="N4" s="2">
        <f>COS(M4)</f>
        <v>0.99500416527802582</v>
      </c>
      <c r="O4" s="2">
        <f>SIN(M4)</f>
        <v>9.9833416646828155E-2</v>
      </c>
      <c r="P4" s="2"/>
      <c r="Q4">
        <f>$U$4+$B$29*N4</f>
        <v>12.950041652780259</v>
      </c>
      <c r="R4">
        <f>$V$4+$B$29*O4</f>
        <v>8.9983341664682808</v>
      </c>
      <c r="U4">
        <f t="shared" ref="U4:U67" si="0">$B$26</f>
        <v>3</v>
      </c>
      <c r="V4">
        <f t="shared" ref="V4:V67" si="1">$C$26</f>
        <v>8</v>
      </c>
      <c r="X4">
        <f t="shared" ref="X4:X67" si="2">$B$27</f>
        <v>9</v>
      </c>
      <c r="Y4">
        <f t="shared" ref="Y4:Y67" si="3">$C$27</f>
        <v>4</v>
      </c>
      <c r="AA4">
        <f t="shared" ref="AA4:AA67" si="4">$B$28</f>
        <v>1</v>
      </c>
      <c r="AB4">
        <f t="shared" ref="AB4:AB67" si="5">$C$28</f>
        <v>7</v>
      </c>
    </row>
    <row r="5" spans="13:28" x14ac:dyDescent="0.25">
      <c r="M5">
        <f>M4+0.1</f>
        <v>0.2</v>
      </c>
      <c r="N5" s="2">
        <f t="shared" ref="N5:N67" si="6">COS(M5)</f>
        <v>0.98006657784124163</v>
      </c>
      <c r="O5" s="2">
        <f t="shared" ref="O5:O67" si="7">SIN(M5)</f>
        <v>0.19866933079506122</v>
      </c>
      <c r="P5" s="2"/>
      <c r="Q5">
        <f t="shared" ref="Q5:Q67" si="8">$U$4+$B$29*N5</f>
        <v>12.800665778412416</v>
      </c>
      <c r="R5">
        <f t="shared" ref="R5:R67" si="9">$V$4+$B$29*O5</f>
        <v>9.9866933079506115</v>
      </c>
      <c r="U5">
        <f t="shared" si="0"/>
        <v>3</v>
      </c>
      <c r="V5">
        <f t="shared" si="1"/>
        <v>8</v>
      </c>
      <c r="X5">
        <f t="shared" si="2"/>
        <v>9</v>
      </c>
      <c r="Y5">
        <f t="shared" si="3"/>
        <v>4</v>
      </c>
      <c r="AA5">
        <f t="shared" si="4"/>
        <v>1</v>
      </c>
      <c r="AB5">
        <f t="shared" si="5"/>
        <v>7</v>
      </c>
    </row>
    <row r="6" spans="13:28" x14ac:dyDescent="0.25">
      <c r="M6">
        <f t="shared" ref="M6:M67" si="10">M5+0.1</f>
        <v>0.30000000000000004</v>
      </c>
      <c r="N6" s="2">
        <f t="shared" si="6"/>
        <v>0.95533648912560598</v>
      </c>
      <c r="O6" s="2">
        <f t="shared" si="7"/>
        <v>0.2955202066613396</v>
      </c>
      <c r="P6" s="2"/>
      <c r="Q6">
        <f t="shared" si="8"/>
        <v>12.553364891256059</v>
      </c>
      <c r="R6">
        <f t="shared" si="9"/>
        <v>10.955202066613396</v>
      </c>
      <c r="U6">
        <f t="shared" si="0"/>
        <v>3</v>
      </c>
      <c r="V6">
        <f t="shared" si="1"/>
        <v>8</v>
      </c>
      <c r="X6">
        <f t="shared" si="2"/>
        <v>9</v>
      </c>
      <c r="Y6">
        <f t="shared" si="3"/>
        <v>4</v>
      </c>
      <c r="AA6">
        <f t="shared" si="4"/>
        <v>1</v>
      </c>
      <c r="AB6">
        <f t="shared" si="5"/>
        <v>7</v>
      </c>
    </row>
    <row r="7" spans="13:28" x14ac:dyDescent="0.25">
      <c r="M7">
        <f t="shared" si="10"/>
        <v>0.4</v>
      </c>
      <c r="N7" s="2">
        <f t="shared" si="6"/>
        <v>0.9210609940028851</v>
      </c>
      <c r="O7" s="2">
        <f t="shared" si="7"/>
        <v>0.38941834230865052</v>
      </c>
      <c r="P7" s="2"/>
      <c r="Q7">
        <f t="shared" si="8"/>
        <v>12.210609940028851</v>
      </c>
      <c r="R7">
        <f t="shared" si="9"/>
        <v>11.894183423086506</v>
      </c>
      <c r="U7">
        <f t="shared" si="0"/>
        <v>3</v>
      </c>
      <c r="V7">
        <f t="shared" si="1"/>
        <v>8</v>
      </c>
      <c r="X7">
        <f t="shared" si="2"/>
        <v>9</v>
      </c>
      <c r="Y7">
        <f t="shared" si="3"/>
        <v>4</v>
      </c>
      <c r="AA7">
        <f t="shared" si="4"/>
        <v>1</v>
      </c>
      <c r="AB7">
        <f t="shared" si="5"/>
        <v>7</v>
      </c>
    </row>
    <row r="8" spans="13:28" x14ac:dyDescent="0.25">
      <c r="M8">
        <f t="shared" si="10"/>
        <v>0.5</v>
      </c>
      <c r="N8" s="2">
        <f t="shared" si="6"/>
        <v>0.87758256189037276</v>
      </c>
      <c r="O8" s="2">
        <f t="shared" si="7"/>
        <v>0.47942553860420301</v>
      </c>
      <c r="P8" s="2"/>
      <c r="Q8">
        <f t="shared" si="8"/>
        <v>11.775825618903728</v>
      </c>
      <c r="R8">
        <f t="shared" si="9"/>
        <v>12.79425538604203</v>
      </c>
      <c r="U8">
        <f t="shared" si="0"/>
        <v>3</v>
      </c>
      <c r="V8">
        <f t="shared" si="1"/>
        <v>8</v>
      </c>
      <c r="X8">
        <f t="shared" si="2"/>
        <v>9</v>
      </c>
      <c r="Y8">
        <f t="shared" si="3"/>
        <v>4</v>
      </c>
      <c r="AA8">
        <f t="shared" si="4"/>
        <v>1</v>
      </c>
      <c r="AB8">
        <f t="shared" si="5"/>
        <v>7</v>
      </c>
    </row>
    <row r="9" spans="13:28" x14ac:dyDescent="0.25">
      <c r="M9">
        <f t="shared" si="10"/>
        <v>0.6</v>
      </c>
      <c r="N9" s="2">
        <f t="shared" si="6"/>
        <v>0.82533561490967833</v>
      </c>
      <c r="O9" s="2">
        <f t="shared" si="7"/>
        <v>0.56464247339503537</v>
      </c>
      <c r="P9" s="2"/>
      <c r="Q9">
        <f t="shared" si="8"/>
        <v>11.253356149096783</v>
      </c>
      <c r="R9">
        <f t="shared" si="9"/>
        <v>13.646424733950354</v>
      </c>
      <c r="U9">
        <f t="shared" si="0"/>
        <v>3</v>
      </c>
      <c r="V9">
        <f t="shared" si="1"/>
        <v>8</v>
      </c>
      <c r="X9">
        <f t="shared" si="2"/>
        <v>9</v>
      </c>
      <c r="Y9">
        <f t="shared" si="3"/>
        <v>4</v>
      </c>
      <c r="AA9">
        <f t="shared" si="4"/>
        <v>1</v>
      </c>
      <c r="AB9">
        <f t="shared" si="5"/>
        <v>7</v>
      </c>
    </row>
    <row r="10" spans="13:28" x14ac:dyDescent="0.25">
      <c r="M10">
        <f t="shared" si="10"/>
        <v>0.7</v>
      </c>
      <c r="N10" s="2">
        <f t="shared" si="6"/>
        <v>0.7648421872844885</v>
      </c>
      <c r="O10" s="2">
        <f t="shared" si="7"/>
        <v>0.64421768723769102</v>
      </c>
      <c r="P10" s="2"/>
      <c r="Q10">
        <f t="shared" si="8"/>
        <v>10.648421872844885</v>
      </c>
      <c r="R10">
        <f t="shared" si="9"/>
        <v>14.44217687237691</v>
      </c>
      <c r="U10">
        <f t="shared" si="0"/>
        <v>3</v>
      </c>
      <c r="V10">
        <f t="shared" si="1"/>
        <v>8</v>
      </c>
      <c r="X10">
        <f t="shared" si="2"/>
        <v>9</v>
      </c>
      <c r="Y10">
        <f t="shared" si="3"/>
        <v>4</v>
      </c>
      <c r="AA10">
        <f t="shared" si="4"/>
        <v>1</v>
      </c>
      <c r="AB10">
        <f t="shared" si="5"/>
        <v>7</v>
      </c>
    </row>
    <row r="11" spans="13:28" x14ac:dyDescent="0.25">
      <c r="M11">
        <f t="shared" si="10"/>
        <v>0.79999999999999993</v>
      </c>
      <c r="N11" s="2">
        <f t="shared" si="6"/>
        <v>0.6967067093471655</v>
      </c>
      <c r="O11" s="2">
        <f t="shared" si="7"/>
        <v>0.71735609089952268</v>
      </c>
      <c r="P11" s="2"/>
      <c r="Q11">
        <f t="shared" si="8"/>
        <v>9.9670670934716554</v>
      </c>
      <c r="R11">
        <f t="shared" si="9"/>
        <v>15.173560908995228</v>
      </c>
      <c r="U11">
        <f t="shared" si="0"/>
        <v>3</v>
      </c>
      <c r="V11">
        <f t="shared" si="1"/>
        <v>8</v>
      </c>
      <c r="X11">
        <f t="shared" si="2"/>
        <v>9</v>
      </c>
      <c r="Y11">
        <f t="shared" si="3"/>
        <v>4</v>
      </c>
      <c r="AA11">
        <f t="shared" si="4"/>
        <v>1</v>
      </c>
      <c r="AB11">
        <f t="shared" si="5"/>
        <v>7</v>
      </c>
    </row>
    <row r="12" spans="13:28" x14ac:dyDescent="0.25">
      <c r="M12">
        <f t="shared" si="10"/>
        <v>0.89999999999999991</v>
      </c>
      <c r="N12" s="2">
        <f t="shared" si="6"/>
        <v>0.6216099682706645</v>
      </c>
      <c r="O12" s="2">
        <f t="shared" si="7"/>
        <v>0.7833269096274833</v>
      </c>
      <c r="P12" s="2"/>
      <c r="Q12">
        <f t="shared" si="8"/>
        <v>9.2160996827066448</v>
      </c>
      <c r="R12">
        <f t="shared" si="9"/>
        <v>15.833269096274833</v>
      </c>
      <c r="U12">
        <f t="shared" si="0"/>
        <v>3</v>
      </c>
      <c r="V12">
        <f t="shared" si="1"/>
        <v>8</v>
      </c>
      <c r="X12">
        <f t="shared" si="2"/>
        <v>9</v>
      </c>
      <c r="Y12">
        <f t="shared" si="3"/>
        <v>4</v>
      </c>
      <c r="AA12">
        <f t="shared" si="4"/>
        <v>1</v>
      </c>
      <c r="AB12">
        <f t="shared" si="5"/>
        <v>7</v>
      </c>
    </row>
    <row r="13" spans="13:28" x14ac:dyDescent="0.25">
      <c r="M13">
        <f t="shared" si="10"/>
        <v>0.99999999999999989</v>
      </c>
      <c r="N13" s="2">
        <f t="shared" si="6"/>
        <v>0.54030230586813977</v>
      </c>
      <c r="O13" s="2">
        <f t="shared" si="7"/>
        <v>0.84147098480789639</v>
      </c>
      <c r="P13" s="2"/>
      <c r="Q13">
        <f t="shared" si="8"/>
        <v>8.4030230586813985</v>
      </c>
      <c r="R13">
        <f t="shared" si="9"/>
        <v>16.414709848078964</v>
      </c>
      <c r="U13">
        <f t="shared" si="0"/>
        <v>3</v>
      </c>
      <c r="V13">
        <f t="shared" si="1"/>
        <v>8</v>
      </c>
      <c r="X13">
        <f t="shared" si="2"/>
        <v>9</v>
      </c>
      <c r="Y13">
        <f t="shared" si="3"/>
        <v>4</v>
      </c>
      <c r="AA13">
        <f t="shared" si="4"/>
        <v>1</v>
      </c>
      <c r="AB13">
        <f t="shared" si="5"/>
        <v>7</v>
      </c>
    </row>
    <row r="14" spans="13:28" x14ac:dyDescent="0.25">
      <c r="M14">
        <f t="shared" si="10"/>
        <v>1.0999999999999999</v>
      </c>
      <c r="N14" s="2">
        <f t="shared" si="6"/>
        <v>0.45359612142557748</v>
      </c>
      <c r="O14" s="2">
        <f t="shared" si="7"/>
        <v>0.89120736006143531</v>
      </c>
      <c r="P14" s="2"/>
      <c r="Q14">
        <f t="shared" si="8"/>
        <v>7.5359612142557744</v>
      </c>
      <c r="R14">
        <f t="shared" si="9"/>
        <v>16.912073600614352</v>
      </c>
      <c r="U14">
        <f t="shared" si="0"/>
        <v>3</v>
      </c>
      <c r="V14">
        <f t="shared" si="1"/>
        <v>8</v>
      </c>
      <c r="X14">
        <f t="shared" si="2"/>
        <v>9</v>
      </c>
      <c r="Y14">
        <f t="shared" si="3"/>
        <v>4</v>
      </c>
      <c r="AA14">
        <f t="shared" si="4"/>
        <v>1</v>
      </c>
      <c r="AB14">
        <f t="shared" si="5"/>
        <v>7</v>
      </c>
    </row>
    <row r="15" spans="13:28" x14ac:dyDescent="0.25">
      <c r="M15">
        <f t="shared" si="10"/>
        <v>1.2</v>
      </c>
      <c r="N15" s="2">
        <f t="shared" si="6"/>
        <v>0.36235775447667362</v>
      </c>
      <c r="O15" s="2">
        <f t="shared" si="7"/>
        <v>0.93203908596722629</v>
      </c>
      <c r="P15" s="2"/>
      <c r="Q15">
        <f t="shared" si="8"/>
        <v>6.6235775447667358</v>
      </c>
      <c r="R15">
        <f t="shared" si="9"/>
        <v>17.320390859672262</v>
      </c>
      <c r="U15">
        <f t="shared" si="0"/>
        <v>3</v>
      </c>
      <c r="V15">
        <f t="shared" si="1"/>
        <v>8</v>
      </c>
      <c r="X15">
        <f t="shared" si="2"/>
        <v>9</v>
      </c>
      <c r="Y15">
        <f t="shared" si="3"/>
        <v>4</v>
      </c>
      <c r="AA15">
        <f t="shared" si="4"/>
        <v>1</v>
      </c>
      <c r="AB15">
        <f t="shared" si="5"/>
        <v>7</v>
      </c>
    </row>
    <row r="16" spans="13:28" x14ac:dyDescent="0.25">
      <c r="M16">
        <f t="shared" si="10"/>
        <v>1.3</v>
      </c>
      <c r="N16" s="2">
        <f t="shared" si="6"/>
        <v>0.26749882862458735</v>
      </c>
      <c r="O16" s="2">
        <f t="shared" si="7"/>
        <v>0.96355818541719296</v>
      </c>
      <c r="P16" s="2"/>
      <c r="Q16">
        <f t="shared" si="8"/>
        <v>5.674988286245874</v>
      </c>
      <c r="R16">
        <f t="shared" si="9"/>
        <v>17.635581854171932</v>
      </c>
      <c r="U16">
        <f t="shared" si="0"/>
        <v>3</v>
      </c>
      <c r="V16">
        <f t="shared" si="1"/>
        <v>8</v>
      </c>
      <c r="X16">
        <f t="shared" si="2"/>
        <v>9</v>
      </c>
      <c r="Y16">
        <f t="shared" si="3"/>
        <v>4</v>
      </c>
      <c r="AA16">
        <f t="shared" si="4"/>
        <v>1</v>
      </c>
      <c r="AB16">
        <f t="shared" si="5"/>
        <v>7</v>
      </c>
    </row>
    <row r="17" spans="1:28" x14ac:dyDescent="0.25">
      <c r="M17">
        <f t="shared" si="10"/>
        <v>1.4000000000000001</v>
      </c>
      <c r="N17" s="2">
        <f t="shared" si="6"/>
        <v>0.16996714290024081</v>
      </c>
      <c r="O17" s="2">
        <f t="shared" si="7"/>
        <v>0.98544972998846025</v>
      </c>
      <c r="P17" s="2"/>
      <c r="Q17">
        <f t="shared" si="8"/>
        <v>4.6996714290024082</v>
      </c>
      <c r="R17">
        <f t="shared" si="9"/>
        <v>17.854497299884603</v>
      </c>
      <c r="U17">
        <f t="shared" si="0"/>
        <v>3</v>
      </c>
      <c r="V17">
        <f t="shared" si="1"/>
        <v>8</v>
      </c>
      <c r="X17">
        <f t="shared" si="2"/>
        <v>9</v>
      </c>
      <c r="Y17">
        <f t="shared" si="3"/>
        <v>4</v>
      </c>
      <c r="AA17">
        <f t="shared" si="4"/>
        <v>1</v>
      </c>
      <c r="AB17">
        <f t="shared" si="5"/>
        <v>7</v>
      </c>
    </row>
    <row r="18" spans="1:28" x14ac:dyDescent="0.25">
      <c r="M18">
        <f t="shared" si="10"/>
        <v>1.5000000000000002</v>
      </c>
      <c r="N18" s="2">
        <f t="shared" si="6"/>
        <v>7.0737201667702684E-2</v>
      </c>
      <c r="O18" s="2">
        <f t="shared" si="7"/>
        <v>0.99749498660405445</v>
      </c>
      <c r="P18" s="2"/>
      <c r="Q18">
        <f t="shared" si="8"/>
        <v>3.7073720166770268</v>
      </c>
      <c r="R18">
        <f t="shared" si="9"/>
        <v>17.974949866040546</v>
      </c>
      <c r="U18">
        <f t="shared" si="0"/>
        <v>3</v>
      </c>
      <c r="V18">
        <f t="shared" si="1"/>
        <v>8</v>
      </c>
      <c r="X18">
        <f t="shared" si="2"/>
        <v>9</v>
      </c>
      <c r="Y18">
        <f t="shared" si="3"/>
        <v>4</v>
      </c>
      <c r="AA18">
        <f t="shared" si="4"/>
        <v>1</v>
      </c>
      <c r="AB18">
        <f t="shared" si="5"/>
        <v>7</v>
      </c>
    </row>
    <row r="19" spans="1:28" x14ac:dyDescent="0.25">
      <c r="M19">
        <f t="shared" si="10"/>
        <v>1.6000000000000003</v>
      </c>
      <c r="N19" s="2">
        <f t="shared" si="6"/>
        <v>-2.9199522301289037E-2</v>
      </c>
      <c r="O19" s="2">
        <f t="shared" si="7"/>
        <v>0.99957360304150511</v>
      </c>
      <c r="P19" s="2"/>
      <c r="Q19">
        <f t="shared" si="8"/>
        <v>2.7080047769871096</v>
      </c>
      <c r="R19">
        <f t="shared" si="9"/>
        <v>17.995736030415053</v>
      </c>
      <c r="U19">
        <f t="shared" si="0"/>
        <v>3</v>
      </c>
      <c r="V19">
        <f t="shared" si="1"/>
        <v>8</v>
      </c>
      <c r="X19">
        <f t="shared" si="2"/>
        <v>9</v>
      </c>
      <c r="Y19">
        <f t="shared" si="3"/>
        <v>4</v>
      </c>
      <c r="AA19">
        <f t="shared" si="4"/>
        <v>1</v>
      </c>
      <c r="AB19">
        <f t="shared" si="5"/>
        <v>7</v>
      </c>
    </row>
    <row r="20" spans="1:28" x14ac:dyDescent="0.25">
      <c r="M20">
        <f t="shared" si="10"/>
        <v>1.7000000000000004</v>
      </c>
      <c r="N20" s="2">
        <f t="shared" si="6"/>
        <v>-0.12884449429552508</v>
      </c>
      <c r="O20" s="2">
        <f t="shared" si="7"/>
        <v>0.99166481045246857</v>
      </c>
      <c r="P20" s="2"/>
      <c r="Q20">
        <f t="shared" si="8"/>
        <v>1.7115550570447491</v>
      </c>
      <c r="R20">
        <f t="shared" si="9"/>
        <v>17.916648104524686</v>
      </c>
      <c r="U20">
        <f t="shared" si="0"/>
        <v>3</v>
      </c>
      <c r="V20">
        <f t="shared" si="1"/>
        <v>8</v>
      </c>
      <c r="X20">
        <f t="shared" si="2"/>
        <v>9</v>
      </c>
      <c r="Y20">
        <f t="shared" si="3"/>
        <v>4</v>
      </c>
      <c r="AA20">
        <f t="shared" si="4"/>
        <v>1</v>
      </c>
      <c r="AB20">
        <f t="shared" si="5"/>
        <v>7</v>
      </c>
    </row>
    <row r="21" spans="1:28" x14ac:dyDescent="0.25">
      <c r="M21">
        <f t="shared" si="10"/>
        <v>1.8000000000000005</v>
      </c>
      <c r="N21" s="2">
        <f t="shared" si="6"/>
        <v>-0.22720209469308753</v>
      </c>
      <c r="O21" s="2">
        <f t="shared" si="7"/>
        <v>0.97384763087819504</v>
      </c>
      <c r="P21" s="2"/>
      <c r="Q21">
        <f t="shared" si="8"/>
        <v>0.72797905306912458</v>
      </c>
      <c r="R21">
        <f t="shared" si="9"/>
        <v>17.738476308781948</v>
      </c>
      <c r="U21">
        <f t="shared" si="0"/>
        <v>3</v>
      </c>
      <c r="V21">
        <f t="shared" si="1"/>
        <v>8</v>
      </c>
      <c r="X21">
        <f t="shared" si="2"/>
        <v>9</v>
      </c>
      <c r="Y21">
        <f t="shared" si="3"/>
        <v>4</v>
      </c>
      <c r="AA21">
        <f t="shared" si="4"/>
        <v>1</v>
      </c>
      <c r="AB21">
        <f t="shared" si="5"/>
        <v>7</v>
      </c>
    </row>
    <row r="22" spans="1:28" x14ac:dyDescent="0.25">
      <c r="M22">
        <f t="shared" si="10"/>
        <v>1.9000000000000006</v>
      </c>
      <c r="N22" s="2">
        <f t="shared" si="6"/>
        <v>-0.32328956686350396</v>
      </c>
      <c r="O22" s="2">
        <f t="shared" si="7"/>
        <v>0.94630008768741425</v>
      </c>
      <c r="P22" s="2"/>
      <c r="Q22">
        <f t="shared" si="8"/>
        <v>-0.23289566863503985</v>
      </c>
      <c r="R22">
        <f t="shared" si="9"/>
        <v>17.46300087687414</v>
      </c>
      <c r="U22">
        <f t="shared" si="0"/>
        <v>3</v>
      </c>
      <c r="V22">
        <f t="shared" si="1"/>
        <v>8</v>
      </c>
      <c r="X22">
        <f t="shared" si="2"/>
        <v>9</v>
      </c>
      <c r="Y22">
        <f t="shared" si="3"/>
        <v>4</v>
      </c>
      <c r="AA22">
        <f t="shared" si="4"/>
        <v>1</v>
      </c>
      <c r="AB22">
        <f t="shared" si="5"/>
        <v>7</v>
      </c>
    </row>
    <row r="23" spans="1:28" x14ac:dyDescent="0.25">
      <c r="M23">
        <f t="shared" si="10"/>
        <v>2.0000000000000004</v>
      </c>
      <c r="N23" s="2">
        <f t="shared" si="6"/>
        <v>-0.4161468365471428</v>
      </c>
      <c r="O23" s="2">
        <f t="shared" si="7"/>
        <v>0.90929742682568149</v>
      </c>
      <c r="P23" s="2"/>
      <c r="Q23">
        <f t="shared" si="8"/>
        <v>-1.1614683654714284</v>
      </c>
      <c r="R23">
        <f t="shared" si="9"/>
        <v>17.092974268256814</v>
      </c>
      <c r="U23">
        <f t="shared" si="0"/>
        <v>3</v>
      </c>
      <c r="V23">
        <f t="shared" si="1"/>
        <v>8</v>
      </c>
      <c r="X23">
        <f t="shared" si="2"/>
        <v>9</v>
      </c>
      <c r="Y23">
        <f t="shared" si="3"/>
        <v>4</v>
      </c>
      <c r="AA23">
        <f t="shared" si="4"/>
        <v>1</v>
      </c>
      <c r="AB23">
        <f t="shared" si="5"/>
        <v>7</v>
      </c>
    </row>
    <row r="24" spans="1:28" ht="15.75" thickBot="1" x14ac:dyDescent="0.3">
      <c r="A24" s="10"/>
      <c r="M24">
        <f t="shared" si="10"/>
        <v>2.1000000000000005</v>
      </c>
      <c r="N24" s="2">
        <f t="shared" si="6"/>
        <v>-0.5048461045998579</v>
      </c>
      <c r="O24" s="2">
        <f t="shared" si="7"/>
        <v>0.86320936664887349</v>
      </c>
      <c r="P24" s="2"/>
      <c r="Q24">
        <f t="shared" si="8"/>
        <v>-2.0484610459985788</v>
      </c>
      <c r="R24">
        <f t="shared" si="9"/>
        <v>16.632093666488736</v>
      </c>
      <c r="U24">
        <f t="shared" si="0"/>
        <v>3</v>
      </c>
      <c r="V24">
        <f t="shared" si="1"/>
        <v>8</v>
      </c>
      <c r="X24">
        <f t="shared" si="2"/>
        <v>9</v>
      </c>
      <c r="Y24">
        <f t="shared" si="3"/>
        <v>4</v>
      </c>
      <c r="AA24">
        <f t="shared" si="4"/>
        <v>1</v>
      </c>
      <c r="AB24">
        <f t="shared" si="5"/>
        <v>7</v>
      </c>
    </row>
    <row r="25" spans="1:28" ht="15.75" thickBot="1" x14ac:dyDescent="0.3">
      <c r="A25" s="15"/>
      <c r="B25" s="16" t="s">
        <v>12</v>
      </c>
      <c r="C25" s="17"/>
      <c r="D25" s="1"/>
      <c r="E25" s="16" t="s">
        <v>13</v>
      </c>
      <c r="F25" s="17"/>
      <c r="I25" s="1"/>
      <c r="M25">
        <f t="shared" si="10"/>
        <v>2.2000000000000006</v>
      </c>
      <c r="N25" s="2">
        <f t="shared" si="6"/>
        <v>-0.58850111725534626</v>
      </c>
      <c r="O25" s="2">
        <f t="shared" si="7"/>
        <v>0.80849640381958987</v>
      </c>
      <c r="P25" s="2"/>
      <c r="Q25">
        <f t="shared" si="8"/>
        <v>-2.8850111725534626</v>
      </c>
      <c r="R25">
        <f t="shared" si="9"/>
        <v>16.084964038195899</v>
      </c>
      <c r="U25">
        <f t="shared" si="0"/>
        <v>3</v>
      </c>
      <c r="V25">
        <f t="shared" si="1"/>
        <v>8</v>
      </c>
      <c r="X25">
        <f t="shared" si="2"/>
        <v>9</v>
      </c>
      <c r="Y25">
        <f t="shared" si="3"/>
        <v>4</v>
      </c>
      <c r="AA25">
        <f t="shared" si="4"/>
        <v>1</v>
      </c>
      <c r="AB25">
        <f t="shared" si="5"/>
        <v>7</v>
      </c>
    </row>
    <row r="26" spans="1:28" x14ac:dyDescent="0.25">
      <c r="A26" s="4" t="s">
        <v>7</v>
      </c>
      <c r="B26" s="11">
        <v>3</v>
      </c>
      <c r="C26" s="11">
        <v>8</v>
      </c>
      <c r="D26" s="1"/>
      <c r="E26" s="9" t="s">
        <v>1</v>
      </c>
      <c r="F26" s="14">
        <f>SQRT((B26-B28)^2 + (C26-C28)^2)</f>
        <v>2.2360679774997898</v>
      </c>
      <c r="I26" s="1"/>
      <c r="M26">
        <f t="shared" si="10"/>
        <v>2.3000000000000007</v>
      </c>
      <c r="N26" s="2">
        <f t="shared" si="6"/>
        <v>-0.66627602127982477</v>
      </c>
      <c r="O26" s="2">
        <f t="shared" si="7"/>
        <v>0.7457052121767197</v>
      </c>
      <c r="P26" s="2"/>
      <c r="Q26">
        <f t="shared" si="8"/>
        <v>-3.6627602127982479</v>
      </c>
      <c r="R26">
        <f t="shared" si="9"/>
        <v>15.457052121767198</v>
      </c>
      <c r="U26">
        <f t="shared" si="0"/>
        <v>3</v>
      </c>
      <c r="V26">
        <f t="shared" si="1"/>
        <v>8</v>
      </c>
      <c r="X26">
        <f t="shared" si="2"/>
        <v>9</v>
      </c>
      <c r="Y26">
        <f t="shared" si="3"/>
        <v>4</v>
      </c>
      <c r="AA26">
        <f t="shared" si="4"/>
        <v>1</v>
      </c>
      <c r="AB26">
        <f t="shared" si="5"/>
        <v>7</v>
      </c>
    </row>
    <row r="27" spans="1:28" x14ac:dyDescent="0.25">
      <c r="A27" s="6" t="s">
        <v>8</v>
      </c>
      <c r="B27" s="5">
        <v>9</v>
      </c>
      <c r="C27" s="5">
        <v>4</v>
      </c>
      <c r="D27" s="1"/>
      <c r="E27" s="3" t="s">
        <v>11</v>
      </c>
      <c r="F27" s="12">
        <f>SQRT((B26-B27)^2 + (C26-C27)^2)</f>
        <v>7.2111025509279782</v>
      </c>
      <c r="I27" s="1"/>
      <c r="M27">
        <f t="shared" si="10"/>
        <v>2.4000000000000008</v>
      </c>
      <c r="N27" s="2">
        <f t="shared" si="6"/>
        <v>-0.737393715541246</v>
      </c>
      <c r="O27" s="2">
        <f t="shared" si="7"/>
        <v>0.67546318055115029</v>
      </c>
      <c r="P27" s="2"/>
      <c r="Q27">
        <f t="shared" si="8"/>
        <v>-4.3739371554124595</v>
      </c>
      <c r="R27">
        <f t="shared" si="9"/>
        <v>14.754631805511503</v>
      </c>
      <c r="U27">
        <f t="shared" si="0"/>
        <v>3</v>
      </c>
      <c r="V27">
        <f t="shared" si="1"/>
        <v>8</v>
      </c>
      <c r="X27">
        <f t="shared" si="2"/>
        <v>9</v>
      </c>
      <c r="Y27">
        <f t="shared" si="3"/>
        <v>4</v>
      </c>
      <c r="AA27">
        <f t="shared" si="4"/>
        <v>1</v>
      </c>
      <c r="AB27">
        <f t="shared" si="5"/>
        <v>7</v>
      </c>
    </row>
    <row r="28" spans="1:28" x14ac:dyDescent="0.25">
      <c r="A28" s="7" t="s">
        <v>9</v>
      </c>
      <c r="B28" s="5">
        <v>1</v>
      </c>
      <c r="C28" s="5">
        <v>7</v>
      </c>
      <c r="D28" s="1"/>
      <c r="E28" s="3" t="s">
        <v>2</v>
      </c>
      <c r="F28" s="13">
        <f>EXP((-F27-F26)/B29)</f>
        <v>0.38878956224154504</v>
      </c>
      <c r="I28" s="1"/>
      <c r="M28">
        <f t="shared" si="10"/>
        <v>2.5000000000000009</v>
      </c>
      <c r="N28" s="2">
        <f t="shared" si="6"/>
        <v>-0.80114361554693425</v>
      </c>
      <c r="O28" s="2">
        <f t="shared" si="7"/>
        <v>0.59847214410395577</v>
      </c>
      <c r="P28" s="2"/>
      <c r="Q28">
        <f t="shared" si="8"/>
        <v>-5.0114361554693421</v>
      </c>
      <c r="R28">
        <f t="shared" si="9"/>
        <v>13.984721441039557</v>
      </c>
      <c r="U28">
        <f t="shared" si="0"/>
        <v>3</v>
      </c>
      <c r="V28">
        <f t="shared" si="1"/>
        <v>8</v>
      </c>
      <c r="X28">
        <f t="shared" si="2"/>
        <v>9</v>
      </c>
      <c r="Y28">
        <f t="shared" si="3"/>
        <v>4</v>
      </c>
      <c r="AA28">
        <f t="shared" si="4"/>
        <v>1</v>
      </c>
      <c r="AB28">
        <f t="shared" si="5"/>
        <v>7</v>
      </c>
    </row>
    <row r="29" spans="1:28" x14ac:dyDescent="0.25">
      <c r="A29" s="8" t="str">
        <f>Q3</f>
        <v>σ_i</v>
      </c>
      <c r="B29" s="5">
        <v>10</v>
      </c>
      <c r="C29" s="3"/>
      <c r="D29" s="1"/>
      <c r="E29" s="1"/>
      <c r="F29" s="1"/>
      <c r="G29" s="1"/>
      <c r="H29" s="1"/>
      <c r="I29" s="1"/>
      <c r="M29">
        <f t="shared" si="10"/>
        <v>2.600000000000001</v>
      </c>
      <c r="N29" s="2">
        <f t="shared" si="6"/>
        <v>-0.85688875336894776</v>
      </c>
      <c r="O29" s="2">
        <f t="shared" si="7"/>
        <v>0.51550137182146338</v>
      </c>
      <c r="P29" s="2"/>
      <c r="Q29">
        <f t="shared" si="8"/>
        <v>-5.5688875336894768</v>
      </c>
      <c r="R29">
        <f t="shared" si="9"/>
        <v>13.155013718214633</v>
      </c>
      <c r="U29">
        <f t="shared" si="0"/>
        <v>3</v>
      </c>
      <c r="V29">
        <f t="shared" si="1"/>
        <v>8</v>
      </c>
      <c r="X29">
        <f t="shared" si="2"/>
        <v>9</v>
      </c>
      <c r="Y29">
        <f t="shared" si="3"/>
        <v>4</v>
      </c>
      <c r="AA29">
        <f t="shared" si="4"/>
        <v>1</v>
      </c>
      <c r="AB29">
        <f t="shared" si="5"/>
        <v>7</v>
      </c>
    </row>
    <row r="30" spans="1:28" x14ac:dyDescent="0.25">
      <c r="M30">
        <f t="shared" si="10"/>
        <v>2.7000000000000011</v>
      </c>
      <c r="N30" s="2">
        <f t="shared" si="6"/>
        <v>-0.90407214201706165</v>
      </c>
      <c r="O30" s="2">
        <f t="shared" si="7"/>
        <v>0.42737988023382895</v>
      </c>
      <c r="P30" s="2"/>
      <c r="Q30">
        <f t="shared" si="8"/>
        <v>-6.0407214201706161</v>
      </c>
      <c r="R30">
        <f t="shared" si="9"/>
        <v>12.273798802338289</v>
      </c>
      <c r="U30">
        <f t="shared" si="0"/>
        <v>3</v>
      </c>
      <c r="V30">
        <f t="shared" si="1"/>
        <v>8</v>
      </c>
      <c r="X30">
        <f t="shared" si="2"/>
        <v>9</v>
      </c>
      <c r="Y30">
        <f t="shared" si="3"/>
        <v>4</v>
      </c>
      <c r="AA30">
        <f t="shared" si="4"/>
        <v>1</v>
      </c>
      <c r="AB30">
        <f t="shared" si="5"/>
        <v>7</v>
      </c>
    </row>
    <row r="31" spans="1:28" x14ac:dyDescent="0.25">
      <c r="M31">
        <f t="shared" si="10"/>
        <v>2.8000000000000012</v>
      </c>
      <c r="N31" s="2">
        <f t="shared" si="6"/>
        <v>-0.94222234066865851</v>
      </c>
      <c r="O31" s="2">
        <f t="shared" si="7"/>
        <v>0.33498815015590383</v>
      </c>
      <c r="P31" s="2"/>
      <c r="Q31">
        <f t="shared" si="8"/>
        <v>-6.4222234066865855</v>
      </c>
      <c r="R31">
        <f t="shared" si="9"/>
        <v>11.349881501559038</v>
      </c>
      <c r="U31">
        <f t="shared" si="0"/>
        <v>3</v>
      </c>
      <c r="V31">
        <f t="shared" si="1"/>
        <v>8</v>
      </c>
      <c r="X31">
        <f t="shared" si="2"/>
        <v>9</v>
      </c>
      <c r="Y31">
        <f t="shared" si="3"/>
        <v>4</v>
      </c>
      <c r="AA31">
        <f t="shared" si="4"/>
        <v>1</v>
      </c>
      <c r="AB31">
        <f t="shared" si="5"/>
        <v>7</v>
      </c>
    </row>
    <row r="32" spans="1:28" x14ac:dyDescent="0.25">
      <c r="M32">
        <f t="shared" si="10"/>
        <v>2.9000000000000012</v>
      </c>
      <c r="N32" s="2">
        <f t="shared" si="6"/>
        <v>-0.97095816514959077</v>
      </c>
      <c r="O32" s="2">
        <f t="shared" si="7"/>
        <v>0.23924932921398112</v>
      </c>
      <c r="P32" s="2"/>
      <c r="Q32">
        <f t="shared" si="8"/>
        <v>-6.7095816514959079</v>
      </c>
      <c r="R32">
        <f t="shared" si="9"/>
        <v>10.392493292139811</v>
      </c>
      <c r="U32">
        <f t="shared" si="0"/>
        <v>3</v>
      </c>
      <c r="V32">
        <f t="shared" si="1"/>
        <v>8</v>
      </c>
      <c r="X32">
        <f t="shared" si="2"/>
        <v>9</v>
      </c>
      <c r="Y32">
        <f t="shared" si="3"/>
        <v>4</v>
      </c>
      <c r="AA32">
        <f t="shared" si="4"/>
        <v>1</v>
      </c>
      <c r="AB32">
        <f t="shared" si="5"/>
        <v>7</v>
      </c>
    </row>
    <row r="33" spans="2:28" x14ac:dyDescent="0.25">
      <c r="M33">
        <f t="shared" si="10"/>
        <v>3.0000000000000013</v>
      </c>
      <c r="N33" s="2">
        <f t="shared" si="6"/>
        <v>-0.98999249660044564</v>
      </c>
      <c r="O33" s="2">
        <f t="shared" si="7"/>
        <v>0.14112000805986591</v>
      </c>
      <c r="P33" s="2"/>
      <c r="Q33">
        <f t="shared" si="8"/>
        <v>-6.8999249660044555</v>
      </c>
      <c r="R33">
        <f t="shared" si="9"/>
        <v>9.4112000805986593</v>
      </c>
      <c r="U33">
        <f t="shared" si="0"/>
        <v>3</v>
      </c>
      <c r="V33">
        <f t="shared" si="1"/>
        <v>8</v>
      </c>
      <c r="X33">
        <f t="shared" si="2"/>
        <v>9</v>
      </c>
      <c r="Y33">
        <f t="shared" si="3"/>
        <v>4</v>
      </c>
      <c r="AA33">
        <f t="shared" si="4"/>
        <v>1</v>
      </c>
      <c r="AB33">
        <f t="shared" si="5"/>
        <v>7</v>
      </c>
    </row>
    <row r="34" spans="2:28" x14ac:dyDescent="0.25">
      <c r="B34" t="str">
        <f>"Similarities v_ij="&amp;TEXT(F28, "0.00")&amp;", "&amp;E27&amp;"="&amp;TEXT(F27, "0.00")&amp;", "&amp;E26&amp;"="&amp;TEXT(F26,"0.00")&amp;", "&amp;A29&amp;"="&amp;TEXT(B29,"0.00")</f>
        <v>Similarities v_ij=0.39, d(x_i, x_j)=7.21, ρ_i=2.24, σ_i=10.00</v>
      </c>
      <c r="M34">
        <f t="shared" si="10"/>
        <v>3.1000000000000014</v>
      </c>
      <c r="N34" s="2">
        <f t="shared" si="6"/>
        <v>-0.99913515027327948</v>
      </c>
      <c r="O34" s="2">
        <f t="shared" si="7"/>
        <v>4.1580662433289159E-2</v>
      </c>
      <c r="P34" s="2"/>
      <c r="Q34">
        <f t="shared" si="8"/>
        <v>-6.9913515027327939</v>
      </c>
      <c r="R34">
        <f t="shared" si="9"/>
        <v>8.4158066243328911</v>
      </c>
      <c r="U34">
        <f t="shared" si="0"/>
        <v>3</v>
      </c>
      <c r="V34">
        <f t="shared" si="1"/>
        <v>8</v>
      </c>
      <c r="X34">
        <f t="shared" si="2"/>
        <v>9</v>
      </c>
      <c r="Y34">
        <f t="shared" si="3"/>
        <v>4</v>
      </c>
      <c r="AA34">
        <f t="shared" si="4"/>
        <v>1</v>
      </c>
      <c r="AB34">
        <f t="shared" si="5"/>
        <v>7</v>
      </c>
    </row>
    <row r="35" spans="2:28" x14ac:dyDescent="0.25">
      <c r="B35" t="s">
        <v>10</v>
      </c>
      <c r="M35">
        <f t="shared" si="10"/>
        <v>3.2000000000000015</v>
      </c>
      <c r="N35" s="2">
        <f t="shared" si="6"/>
        <v>-0.99829477579475301</v>
      </c>
      <c r="O35" s="2">
        <f t="shared" si="7"/>
        <v>-5.8374143427581418E-2</v>
      </c>
      <c r="P35" s="2"/>
      <c r="Q35">
        <f t="shared" si="8"/>
        <v>-6.9829477579475299</v>
      </c>
      <c r="R35">
        <f t="shared" si="9"/>
        <v>7.4162585657241857</v>
      </c>
      <c r="U35">
        <f t="shared" si="0"/>
        <v>3</v>
      </c>
      <c r="V35">
        <f t="shared" si="1"/>
        <v>8</v>
      </c>
      <c r="X35">
        <f t="shared" si="2"/>
        <v>9</v>
      </c>
      <c r="Y35">
        <f t="shared" si="3"/>
        <v>4</v>
      </c>
      <c r="AA35">
        <f t="shared" si="4"/>
        <v>1</v>
      </c>
      <c r="AB35">
        <f t="shared" si="5"/>
        <v>7</v>
      </c>
    </row>
    <row r="36" spans="2:28" x14ac:dyDescent="0.25">
      <c r="M36">
        <f t="shared" si="10"/>
        <v>3.3000000000000016</v>
      </c>
      <c r="N36" s="2">
        <f t="shared" si="6"/>
        <v>-0.98747976990886466</v>
      </c>
      <c r="O36" s="2">
        <f t="shared" si="7"/>
        <v>-0.15774569414324996</v>
      </c>
      <c r="P36" s="2"/>
      <c r="Q36">
        <f t="shared" si="8"/>
        <v>-6.8747976990886457</v>
      </c>
      <c r="R36">
        <f t="shared" si="9"/>
        <v>6.4225430585675003</v>
      </c>
      <c r="U36">
        <f t="shared" si="0"/>
        <v>3</v>
      </c>
      <c r="V36">
        <f t="shared" si="1"/>
        <v>8</v>
      </c>
      <c r="X36">
        <f t="shared" si="2"/>
        <v>9</v>
      </c>
      <c r="Y36">
        <f t="shared" si="3"/>
        <v>4</v>
      </c>
      <c r="AA36">
        <f t="shared" si="4"/>
        <v>1</v>
      </c>
      <c r="AB36">
        <f t="shared" si="5"/>
        <v>7</v>
      </c>
    </row>
    <row r="37" spans="2:28" x14ac:dyDescent="0.25">
      <c r="M37">
        <f t="shared" si="10"/>
        <v>3.4000000000000017</v>
      </c>
      <c r="N37" s="2">
        <f t="shared" si="6"/>
        <v>-0.96679819257946054</v>
      </c>
      <c r="O37" s="2">
        <f t="shared" si="7"/>
        <v>-0.25554110202683294</v>
      </c>
      <c r="P37" s="2"/>
      <c r="Q37">
        <f t="shared" si="8"/>
        <v>-6.6679819257946047</v>
      </c>
      <c r="R37">
        <f t="shared" si="9"/>
        <v>5.4445889797316704</v>
      </c>
      <c r="U37">
        <f t="shared" si="0"/>
        <v>3</v>
      </c>
      <c r="V37">
        <f t="shared" si="1"/>
        <v>8</v>
      </c>
      <c r="X37">
        <f t="shared" si="2"/>
        <v>9</v>
      </c>
      <c r="Y37">
        <f t="shared" si="3"/>
        <v>4</v>
      </c>
      <c r="AA37">
        <f t="shared" si="4"/>
        <v>1</v>
      </c>
      <c r="AB37">
        <f t="shared" si="5"/>
        <v>7</v>
      </c>
    </row>
    <row r="38" spans="2:28" x14ac:dyDescent="0.25">
      <c r="M38">
        <f t="shared" si="10"/>
        <v>3.5000000000000018</v>
      </c>
      <c r="N38" s="2">
        <f t="shared" si="6"/>
        <v>-0.93645668729079568</v>
      </c>
      <c r="O38" s="2">
        <f t="shared" si="7"/>
        <v>-0.3507832276896215</v>
      </c>
      <c r="P38" s="2"/>
      <c r="Q38">
        <f t="shared" si="8"/>
        <v>-6.3645668729079574</v>
      </c>
      <c r="R38">
        <f t="shared" si="9"/>
        <v>4.4921677231037851</v>
      </c>
      <c r="U38">
        <f t="shared" si="0"/>
        <v>3</v>
      </c>
      <c r="V38">
        <f t="shared" si="1"/>
        <v>8</v>
      </c>
      <c r="X38">
        <f t="shared" si="2"/>
        <v>9</v>
      </c>
      <c r="Y38">
        <f t="shared" si="3"/>
        <v>4</v>
      </c>
      <c r="AA38">
        <f t="shared" si="4"/>
        <v>1</v>
      </c>
      <c r="AB38">
        <f t="shared" si="5"/>
        <v>7</v>
      </c>
    </row>
    <row r="39" spans="2:28" x14ac:dyDescent="0.25">
      <c r="M39">
        <f t="shared" si="10"/>
        <v>3.6000000000000019</v>
      </c>
      <c r="N39" s="2">
        <f t="shared" si="6"/>
        <v>-0.89675841633414621</v>
      </c>
      <c r="O39" s="2">
        <f t="shared" si="7"/>
        <v>-0.44252044329485407</v>
      </c>
      <c r="P39" s="2"/>
      <c r="Q39">
        <f t="shared" si="8"/>
        <v>-5.9675841633414617</v>
      </c>
      <c r="R39">
        <f t="shared" si="9"/>
        <v>3.5747955670514591</v>
      </c>
      <c r="U39">
        <f t="shared" si="0"/>
        <v>3</v>
      </c>
      <c r="V39">
        <f t="shared" si="1"/>
        <v>8</v>
      </c>
      <c r="X39">
        <f t="shared" si="2"/>
        <v>9</v>
      </c>
      <c r="Y39">
        <f t="shared" si="3"/>
        <v>4</v>
      </c>
      <c r="AA39">
        <f t="shared" si="4"/>
        <v>1</v>
      </c>
      <c r="AB39">
        <f t="shared" si="5"/>
        <v>7</v>
      </c>
    </row>
    <row r="40" spans="2:28" x14ac:dyDescent="0.25">
      <c r="M40">
        <f t="shared" si="10"/>
        <v>3.700000000000002</v>
      </c>
      <c r="N40" s="2">
        <f t="shared" si="6"/>
        <v>-0.84810003171040715</v>
      </c>
      <c r="O40" s="2">
        <f t="shared" si="7"/>
        <v>-0.52983614090849485</v>
      </c>
      <c r="P40" s="2"/>
      <c r="Q40">
        <f t="shared" si="8"/>
        <v>-5.4810003171040709</v>
      </c>
      <c r="R40">
        <f t="shared" si="9"/>
        <v>2.7016385909150511</v>
      </c>
      <c r="U40">
        <f t="shared" si="0"/>
        <v>3</v>
      </c>
      <c r="V40">
        <f t="shared" si="1"/>
        <v>8</v>
      </c>
      <c r="X40">
        <f t="shared" si="2"/>
        <v>9</v>
      </c>
      <c r="Y40">
        <f t="shared" si="3"/>
        <v>4</v>
      </c>
      <c r="AA40">
        <f t="shared" si="4"/>
        <v>1</v>
      </c>
      <c r="AB40">
        <f t="shared" si="5"/>
        <v>7</v>
      </c>
    </row>
    <row r="41" spans="2:28" x14ac:dyDescent="0.25">
      <c r="M41">
        <f t="shared" si="10"/>
        <v>3.800000000000002</v>
      </c>
      <c r="N41" s="2">
        <f t="shared" si="6"/>
        <v>-0.79096771191441551</v>
      </c>
      <c r="O41" s="2">
        <f t="shared" si="7"/>
        <v>-0.61185789094272069</v>
      </c>
      <c r="P41" s="2"/>
      <c r="Q41">
        <f t="shared" si="8"/>
        <v>-4.9096771191441553</v>
      </c>
      <c r="R41">
        <f t="shared" si="9"/>
        <v>1.8814210905727933</v>
      </c>
      <c r="U41">
        <f t="shared" si="0"/>
        <v>3</v>
      </c>
      <c r="V41">
        <f t="shared" si="1"/>
        <v>8</v>
      </c>
      <c r="X41">
        <f t="shared" si="2"/>
        <v>9</v>
      </c>
      <c r="Y41">
        <f t="shared" si="3"/>
        <v>4</v>
      </c>
      <c r="AA41">
        <f t="shared" si="4"/>
        <v>1</v>
      </c>
      <c r="AB41">
        <f t="shared" si="5"/>
        <v>7</v>
      </c>
    </row>
    <row r="42" spans="2:28" x14ac:dyDescent="0.25">
      <c r="M42">
        <f t="shared" si="10"/>
        <v>3.9000000000000021</v>
      </c>
      <c r="N42" s="2">
        <f t="shared" si="6"/>
        <v>-0.72593230420013866</v>
      </c>
      <c r="O42" s="2">
        <f t="shared" si="7"/>
        <v>-0.68776615918397532</v>
      </c>
      <c r="P42" s="2"/>
      <c r="Q42">
        <f t="shared" si="8"/>
        <v>-4.2593230420013866</v>
      </c>
      <c r="R42">
        <f t="shared" si="9"/>
        <v>1.122338408160247</v>
      </c>
      <c r="U42">
        <f t="shared" si="0"/>
        <v>3</v>
      </c>
      <c r="V42">
        <f t="shared" si="1"/>
        <v>8</v>
      </c>
      <c r="X42">
        <f t="shared" si="2"/>
        <v>9</v>
      </c>
      <c r="Y42">
        <f t="shared" si="3"/>
        <v>4</v>
      </c>
      <c r="AA42">
        <f t="shared" si="4"/>
        <v>1</v>
      </c>
      <c r="AB42">
        <f t="shared" si="5"/>
        <v>7</v>
      </c>
    </row>
    <row r="43" spans="2:28" x14ac:dyDescent="0.25">
      <c r="M43">
        <f t="shared" si="10"/>
        <v>4.0000000000000018</v>
      </c>
      <c r="N43" s="2">
        <f t="shared" si="6"/>
        <v>-0.65364362086361061</v>
      </c>
      <c r="O43" s="2">
        <f t="shared" si="7"/>
        <v>-0.75680249530792942</v>
      </c>
      <c r="P43" s="2"/>
      <c r="Q43">
        <f t="shared" si="8"/>
        <v>-3.5364362086361059</v>
      </c>
      <c r="R43">
        <f t="shared" si="9"/>
        <v>0.43197504692070599</v>
      </c>
      <c r="U43">
        <f t="shared" si="0"/>
        <v>3</v>
      </c>
      <c r="V43">
        <f t="shared" si="1"/>
        <v>8</v>
      </c>
      <c r="X43">
        <f t="shared" si="2"/>
        <v>9</v>
      </c>
      <c r="Y43">
        <f t="shared" si="3"/>
        <v>4</v>
      </c>
      <c r="AA43">
        <f t="shared" si="4"/>
        <v>1</v>
      </c>
      <c r="AB43">
        <f t="shared" si="5"/>
        <v>7</v>
      </c>
    </row>
    <row r="44" spans="2:28" x14ac:dyDescent="0.25">
      <c r="M44">
        <f t="shared" si="10"/>
        <v>4.1000000000000014</v>
      </c>
      <c r="N44" s="2">
        <f t="shared" si="6"/>
        <v>-0.57482394653326774</v>
      </c>
      <c r="O44" s="2">
        <f t="shared" si="7"/>
        <v>-0.81827711106441137</v>
      </c>
      <c r="P44" s="2"/>
      <c r="Q44">
        <f t="shared" si="8"/>
        <v>-2.7482394653326772</v>
      </c>
      <c r="R44">
        <f t="shared" si="9"/>
        <v>-0.18277111064411322</v>
      </c>
      <c r="U44">
        <f t="shared" si="0"/>
        <v>3</v>
      </c>
      <c r="V44">
        <f t="shared" si="1"/>
        <v>8</v>
      </c>
      <c r="X44">
        <f t="shared" si="2"/>
        <v>9</v>
      </c>
      <c r="Y44">
        <f t="shared" si="3"/>
        <v>4</v>
      </c>
      <c r="AA44">
        <f t="shared" si="4"/>
        <v>1</v>
      </c>
      <c r="AB44">
        <f t="shared" si="5"/>
        <v>7</v>
      </c>
    </row>
    <row r="45" spans="2:28" x14ac:dyDescent="0.25">
      <c r="M45">
        <f t="shared" si="10"/>
        <v>4.2000000000000011</v>
      </c>
      <c r="N45" s="2">
        <f t="shared" si="6"/>
        <v>-0.49026082134069865</v>
      </c>
      <c r="O45" s="2">
        <f t="shared" si="7"/>
        <v>-0.87157577241358863</v>
      </c>
      <c r="P45" s="2"/>
      <c r="Q45">
        <f t="shared" si="8"/>
        <v>-1.9026082134069862</v>
      </c>
      <c r="R45">
        <f t="shared" si="9"/>
        <v>-0.71575772413588723</v>
      </c>
      <c r="U45">
        <f t="shared" si="0"/>
        <v>3</v>
      </c>
      <c r="V45">
        <f t="shared" si="1"/>
        <v>8</v>
      </c>
      <c r="X45">
        <f t="shared" si="2"/>
        <v>9</v>
      </c>
      <c r="Y45">
        <f t="shared" si="3"/>
        <v>4</v>
      </c>
      <c r="AA45">
        <f t="shared" si="4"/>
        <v>1</v>
      </c>
      <c r="AB45">
        <f t="shared" si="5"/>
        <v>7</v>
      </c>
    </row>
    <row r="46" spans="2:28" x14ac:dyDescent="0.25">
      <c r="M46">
        <f t="shared" si="10"/>
        <v>4.3000000000000007</v>
      </c>
      <c r="N46" s="2">
        <f t="shared" si="6"/>
        <v>-0.40079917207997462</v>
      </c>
      <c r="O46" s="2">
        <f t="shared" si="7"/>
        <v>-0.91616593674945523</v>
      </c>
      <c r="P46" s="2"/>
      <c r="Q46">
        <f t="shared" si="8"/>
        <v>-1.0079917207997457</v>
      </c>
      <c r="R46">
        <f t="shared" si="9"/>
        <v>-1.1616593674945523</v>
      </c>
      <c r="U46">
        <f t="shared" si="0"/>
        <v>3</v>
      </c>
      <c r="V46">
        <f t="shared" si="1"/>
        <v>8</v>
      </c>
      <c r="X46">
        <f t="shared" si="2"/>
        <v>9</v>
      </c>
      <c r="Y46">
        <f t="shared" si="3"/>
        <v>4</v>
      </c>
      <c r="AA46">
        <f t="shared" si="4"/>
        <v>1</v>
      </c>
      <c r="AB46">
        <f t="shared" si="5"/>
        <v>7</v>
      </c>
    </row>
    <row r="47" spans="2:28" x14ac:dyDescent="0.25">
      <c r="M47">
        <f t="shared" si="10"/>
        <v>4.4000000000000004</v>
      </c>
      <c r="N47" s="2">
        <f t="shared" si="6"/>
        <v>-0.30733286997841935</v>
      </c>
      <c r="O47" s="2">
        <f t="shared" si="7"/>
        <v>-0.95160207388951601</v>
      </c>
      <c r="P47" s="2"/>
      <c r="Q47">
        <f t="shared" si="8"/>
        <v>-7.3328699784193319E-2</v>
      </c>
      <c r="R47">
        <f t="shared" si="9"/>
        <v>-1.5160207388951594</v>
      </c>
      <c r="U47">
        <f t="shared" si="0"/>
        <v>3</v>
      </c>
      <c r="V47">
        <f t="shared" si="1"/>
        <v>8</v>
      </c>
      <c r="X47">
        <f t="shared" si="2"/>
        <v>9</v>
      </c>
      <c r="Y47">
        <f t="shared" si="3"/>
        <v>4</v>
      </c>
      <c r="AA47">
        <f t="shared" si="4"/>
        <v>1</v>
      </c>
      <c r="AB47">
        <f t="shared" si="5"/>
        <v>7</v>
      </c>
    </row>
    <row r="48" spans="2:28" x14ac:dyDescent="0.25">
      <c r="M48">
        <f t="shared" si="10"/>
        <v>4.5</v>
      </c>
      <c r="N48" s="2">
        <f t="shared" si="6"/>
        <v>-0.2107957994307797</v>
      </c>
      <c r="O48" s="2">
        <f t="shared" si="7"/>
        <v>-0.97753011766509701</v>
      </c>
      <c r="P48" s="2"/>
      <c r="Q48">
        <f t="shared" si="8"/>
        <v>0.89204200569220315</v>
      </c>
      <c r="R48">
        <f t="shared" si="9"/>
        <v>-1.7753011766509701</v>
      </c>
      <c r="U48">
        <f t="shared" si="0"/>
        <v>3</v>
      </c>
      <c r="V48">
        <f t="shared" si="1"/>
        <v>8</v>
      </c>
      <c r="X48">
        <f t="shared" si="2"/>
        <v>9</v>
      </c>
      <c r="Y48">
        <f t="shared" si="3"/>
        <v>4</v>
      </c>
      <c r="AA48">
        <f t="shared" si="4"/>
        <v>1</v>
      </c>
      <c r="AB48">
        <f t="shared" si="5"/>
        <v>7</v>
      </c>
    </row>
    <row r="49" spans="13:28" x14ac:dyDescent="0.25">
      <c r="M49">
        <f t="shared" si="10"/>
        <v>4.5999999999999996</v>
      </c>
      <c r="N49" s="2">
        <f t="shared" si="6"/>
        <v>-0.11215252693505487</v>
      </c>
      <c r="O49" s="2">
        <f t="shared" si="7"/>
        <v>-0.99369100363346441</v>
      </c>
      <c r="P49" s="2"/>
      <c r="Q49">
        <f t="shared" si="8"/>
        <v>1.8784747306494514</v>
      </c>
      <c r="R49">
        <f t="shared" si="9"/>
        <v>-1.9369100363346448</v>
      </c>
      <c r="U49">
        <f t="shared" si="0"/>
        <v>3</v>
      </c>
      <c r="V49">
        <f t="shared" si="1"/>
        <v>8</v>
      </c>
      <c r="X49">
        <f t="shared" si="2"/>
        <v>9</v>
      </c>
      <c r="Y49">
        <f t="shared" si="3"/>
        <v>4</v>
      </c>
      <c r="AA49">
        <f t="shared" si="4"/>
        <v>1</v>
      </c>
      <c r="AB49">
        <f t="shared" si="5"/>
        <v>7</v>
      </c>
    </row>
    <row r="50" spans="13:28" x14ac:dyDescent="0.25">
      <c r="M50">
        <f t="shared" si="10"/>
        <v>4.6999999999999993</v>
      </c>
      <c r="N50" s="2">
        <f t="shared" si="6"/>
        <v>-1.2388663462891449E-2</v>
      </c>
      <c r="O50" s="2">
        <f t="shared" si="7"/>
        <v>-0.99992325756410083</v>
      </c>
      <c r="P50" s="2"/>
      <c r="Q50">
        <f t="shared" si="8"/>
        <v>2.8761133653710855</v>
      </c>
      <c r="R50">
        <f t="shared" si="9"/>
        <v>-1.9992325756410079</v>
      </c>
      <c r="U50">
        <f t="shared" si="0"/>
        <v>3</v>
      </c>
      <c r="V50">
        <f t="shared" si="1"/>
        <v>8</v>
      </c>
      <c r="X50">
        <f t="shared" si="2"/>
        <v>9</v>
      </c>
      <c r="Y50">
        <f t="shared" si="3"/>
        <v>4</v>
      </c>
      <c r="AA50">
        <f t="shared" si="4"/>
        <v>1</v>
      </c>
      <c r="AB50">
        <f t="shared" si="5"/>
        <v>7</v>
      </c>
    </row>
    <row r="51" spans="13:28" x14ac:dyDescent="0.25">
      <c r="M51">
        <f t="shared" si="10"/>
        <v>4.7999999999999989</v>
      </c>
      <c r="N51" s="2">
        <f t="shared" si="6"/>
        <v>8.749898343944551E-2</v>
      </c>
      <c r="O51" s="2">
        <f t="shared" si="7"/>
        <v>-0.99616460883584079</v>
      </c>
      <c r="P51" s="2"/>
      <c r="Q51">
        <f t="shared" si="8"/>
        <v>3.8749898343944551</v>
      </c>
      <c r="R51">
        <f t="shared" si="9"/>
        <v>-1.9616460883584086</v>
      </c>
      <c r="U51">
        <f t="shared" si="0"/>
        <v>3</v>
      </c>
      <c r="V51">
        <f t="shared" si="1"/>
        <v>8</v>
      </c>
      <c r="X51">
        <f t="shared" si="2"/>
        <v>9</v>
      </c>
      <c r="Y51">
        <f t="shared" si="3"/>
        <v>4</v>
      </c>
      <c r="AA51">
        <f t="shared" si="4"/>
        <v>1</v>
      </c>
      <c r="AB51">
        <f t="shared" si="5"/>
        <v>7</v>
      </c>
    </row>
    <row r="52" spans="13:28" x14ac:dyDescent="0.25">
      <c r="M52">
        <f t="shared" si="10"/>
        <v>4.8999999999999986</v>
      </c>
      <c r="N52" s="2">
        <f t="shared" si="6"/>
        <v>0.18651236942257401</v>
      </c>
      <c r="O52" s="2">
        <f t="shared" si="7"/>
        <v>-0.98245261262433281</v>
      </c>
      <c r="P52" s="2"/>
      <c r="Q52">
        <f t="shared" si="8"/>
        <v>4.8651236942257405</v>
      </c>
      <c r="R52">
        <f t="shared" si="9"/>
        <v>-1.8245261262433274</v>
      </c>
      <c r="U52">
        <f t="shared" si="0"/>
        <v>3</v>
      </c>
      <c r="V52">
        <f t="shared" si="1"/>
        <v>8</v>
      </c>
      <c r="X52">
        <f t="shared" si="2"/>
        <v>9</v>
      </c>
      <c r="Y52">
        <f t="shared" si="3"/>
        <v>4</v>
      </c>
      <c r="AA52">
        <f t="shared" si="4"/>
        <v>1</v>
      </c>
      <c r="AB52">
        <f t="shared" si="5"/>
        <v>7</v>
      </c>
    </row>
    <row r="53" spans="13:28" x14ac:dyDescent="0.25">
      <c r="M53">
        <f t="shared" si="10"/>
        <v>4.9999999999999982</v>
      </c>
      <c r="N53" s="2">
        <f t="shared" si="6"/>
        <v>0.28366218546322458</v>
      </c>
      <c r="O53" s="2">
        <f t="shared" si="7"/>
        <v>-0.95892427466313901</v>
      </c>
      <c r="P53" s="2"/>
      <c r="Q53">
        <f t="shared" si="8"/>
        <v>5.8366218546322459</v>
      </c>
      <c r="R53">
        <f t="shared" si="9"/>
        <v>-1.5892427466313901</v>
      </c>
      <c r="U53">
        <f t="shared" si="0"/>
        <v>3</v>
      </c>
      <c r="V53">
        <f t="shared" si="1"/>
        <v>8</v>
      </c>
      <c r="X53">
        <f t="shared" si="2"/>
        <v>9</v>
      </c>
      <c r="Y53">
        <f t="shared" si="3"/>
        <v>4</v>
      </c>
      <c r="AA53">
        <f t="shared" si="4"/>
        <v>1</v>
      </c>
      <c r="AB53">
        <f t="shared" si="5"/>
        <v>7</v>
      </c>
    </row>
    <row r="54" spans="13:28" x14ac:dyDescent="0.25">
      <c r="M54">
        <f t="shared" si="10"/>
        <v>5.0999999999999979</v>
      </c>
      <c r="N54" s="2">
        <f t="shared" si="6"/>
        <v>0.37797774271297857</v>
      </c>
      <c r="O54" s="2">
        <f t="shared" si="7"/>
        <v>-0.92581468232773312</v>
      </c>
      <c r="P54" s="2"/>
      <c r="Q54">
        <f t="shared" si="8"/>
        <v>6.7797774271297859</v>
      </c>
      <c r="R54">
        <f t="shared" si="9"/>
        <v>-1.2581468232773307</v>
      </c>
      <c r="U54">
        <f t="shared" si="0"/>
        <v>3</v>
      </c>
      <c r="V54">
        <f t="shared" si="1"/>
        <v>8</v>
      </c>
      <c r="X54">
        <f t="shared" si="2"/>
        <v>9</v>
      </c>
      <c r="Y54">
        <f t="shared" si="3"/>
        <v>4</v>
      </c>
      <c r="AA54">
        <f t="shared" si="4"/>
        <v>1</v>
      </c>
      <c r="AB54">
        <f t="shared" si="5"/>
        <v>7</v>
      </c>
    </row>
    <row r="55" spans="13:28" x14ac:dyDescent="0.25">
      <c r="M55">
        <f t="shared" si="10"/>
        <v>5.1999999999999975</v>
      </c>
      <c r="N55" s="2">
        <f t="shared" si="6"/>
        <v>0.46851667130037478</v>
      </c>
      <c r="O55" s="2">
        <f t="shared" si="7"/>
        <v>-0.88345465572015447</v>
      </c>
      <c r="P55" s="2"/>
      <c r="Q55">
        <f t="shared" si="8"/>
        <v>7.6851667130037473</v>
      </c>
      <c r="R55">
        <f t="shared" si="9"/>
        <v>-0.83454655720154491</v>
      </c>
      <c r="U55">
        <f t="shared" si="0"/>
        <v>3</v>
      </c>
      <c r="V55">
        <f t="shared" si="1"/>
        <v>8</v>
      </c>
      <c r="X55">
        <f t="shared" si="2"/>
        <v>9</v>
      </c>
      <c r="Y55">
        <f t="shared" si="3"/>
        <v>4</v>
      </c>
      <c r="AA55">
        <f t="shared" si="4"/>
        <v>1</v>
      </c>
      <c r="AB55">
        <f t="shared" si="5"/>
        <v>7</v>
      </c>
    </row>
    <row r="56" spans="13:28" x14ac:dyDescent="0.25">
      <c r="M56">
        <f t="shared" si="10"/>
        <v>5.2999999999999972</v>
      </c>
      <c r="N56" s="2">
        <f t="shared" si="6"/>
        <v>0.55437433617915854</v>
      </c>
      <c r="O56" s="2">
        <f t="shared" si="7"/>
        <v>-0.8322674422239027</v>
      </c>
      <c r="P56" s="2"/>
      <c r="Q56">
        <f t="shared" si="8"/>
        <v>8.5437433617915843</v>
      </c>
      <c r="R56">
        <f t="shared" si="9"/>
        <v>-0.32267442223902698</v>
      </c>
      <c r="U56">
        <f t="shared" si="0"/>
        <v>3</v>
      </c>
      <c r="V56">
        <f t="shared" si="1"/>
        <v>8</v>
      </c>
      <c r="X56">
        <f t="shared" si="2"/>
        <v>9</v>
      </c>
      <c r="Y56">
        <f t="shared" si="3"/>
        <v>4</v>
      </c>
      <c r="AA56">
        <f t="shared" si="4"/>
        <v>1</v>
      </c>
      <c r="AB56">
        <f t="shared" si="5"/>
        <v>7</v>
      </c>
    </row>
    <row r="57" spans="13:28" x14ac:dyDescent="0.25">
      <c r="M57">
        <f t="shared" si="10"/>
        <v>5.3999999999999968</v>
      </c>
      <c r="N57" s="2">
        <f t="shared" si="6"/>
        <v>0.63469287594263191</v>
      </c>
      <c r="O57" s="2">
        <f t="shared" si="7"/>
        <v>-0.77276448755598937</v>
      </c>
      <c r="P57" s="2"/>
      <c r="Q57">
        <f t="shared" si="8"/>
        <v>9.3469287594263193</v>
      </c>
      <c r="R57">
        <f t="shared" si="9"/>
        <v>0.27235512444010634</v>
      </c>
      <c r="U57">
        <f t="shared" si="0"/>
        <v>3</v>
      </c>
      <c r="V57">
        <f t="shared" si="1"/>
        <v>8</v>
      </c>
      <c r="X57">
        <f t="shared" si="2"/>
        <v>9</v>
      </c>
      <c r="Y57">
        <f t="shared" si="3"/>
        <v>4</v>
      </c>
      <c r="AA57">
        <f t="shared" si="4"/>
        <v>1</v>
      </c>
      <c r="AB57">
        <f t="shared" si="5"/>
        <v>7</v>
      </c>
    </row>
    <row r="58" spans="13:28" x14ac:dyDescent="0.25">
      <c r="M58">
        <f t="shared" si="10"/>
        <v>5.4999999999999964</v>
      </c>
      <c r="N58" s="2">
        <f t="shared" si="6"/>
        <v>0.70866977429125755</v>
      </c>
      <c r="O58" s="2">
        <f t="shared" si="7"/>
        <v>-0.70554032557039448</v>
      </c>
      <c r="P58" s="2"/>
      <c r="Q58">
        <f t="shared" si="8"/>
        <v>10.086697742912575</v>
      </c>
      <c r="R58">
        <f t="shared" si="9"/>
        <v>0.94459674429605478</v>
      </c>
      <c r="U58">
        <f t="shared" si="0"/>
        <v>3</v>
      </c>
      <c r="V58">
        <f t="shared" si="1"/>
        <v>8</v>
      </c>
      <c r="X58">
        <f t="shared" si="2"/>
        <v>9</v>
      </c>
      <c r="Y58">
        <f t="shared" si="3"/>
        <v>4</v>
      </c>
      <c r="AA58">
        <f t="shared" si="4"/>
        <v>1</v>
      </c>
      <c r="AB58">
        <f t="shared" si="5"/>
        <v>7</v>
      </c>
    </row>
    <row r="59" spans="13:28" x14ac:dyDescent="0.25">
      <c r="M59">
        <f t="shared" si="10"/>
        <v>5.5999999999999961</v>
      </c>
      <c r="N59" s="2">
        <f t="shared" si="6"/>
        <v>0.77556587851024728</v>
      </c>
      <c r="O59" s="2">
        <f t="shared" si="7"/>
        <v>-0.63126663787232429</v>
      </c>
      <c r="P59" s="2"/>
      <c r="Q59">
        <f t="shared" si="8"/>
        <v>10.755658785102472</v>
      </c>
      <c r="R59">
        <f t="shared" si="9"/>
        <v>1.6873336212767569</v>
      </c>
      <c r="U59">
        <f t="shared" si="0"/>
        <v>3</v>
      </c>
      <c r="V59">
        <f t="shared" si="1"/>
        <v>8</v>
      </c>
      <c r="X59">
        <f t="shared" si="2"/>
        <v>9</v>
      </c>
      <c r="Y59">
        <f t="shared" si="3"/>
        <v>4</v>
      </c>
      <c r="AA59">
        <f t="shared" si="4"/>
        <v>1</v>
      </c>
      <c r="AB59">
        <f t="shared" si="5"/>
        <v>7</v>
      </c>
    </row>
    <row r="60" spans="13:28" x14ac:dyDescent="0.25">
      <c r="M60">
        <f t="shared" si="10"/>
        <v>5.6999999999999957</v>
      </c>
      <c r="N60" s="2">
        <f t="shared" si="6"/>
        <v>0.83471278483915734</v>
      </c>
      <c r="O60" s="2">
        <f t="shared" si="7"/>
        <v>-0.55068554259764135</v>
      </c>
      <c r="P60" s="2"/>
      <c r="Q60">
        <f t="shared" si="8"/>
        <v>11.347127848391573</v>
      </c>
      <c r="R60">
        <f t="shared" si="9"/>
        <v>2.4931445740235869</v>
      </c>
      <c r="U60">
        <f t="shared" si="0"/>
        <v>3</v>
      </c>
      <c r="V60">
        <f t="shared" si="1"/>
        <v>8</v>
      </c>
      <c r="X60">
        <f t="shared" si="2"/>
        <v>9</v>
      </c>
      <c r="Y60">
        <f t="shared" si="3"/>
        <v>4</v>
      </c>
      <c r="AA60">
        <f t="shared" si="4"/>
        <v>1</v>
      </c>
      <c r="AB60">
        <f t="shared" si="5"/>
        <v>7</v>
      </c>
    </row>
    <row r="61" spans="13:28" x14ac:dyDescent="0.25">
      <c r="M61">
        <f t="shared" si="10"/>
        <v>5.7999999999999954</v>
      </c>
      <c r="N61" s="2">
        <f t="shared" si="6"/>
        <v>0.88551951694131681</v>
      </c>
      <c r="O61" s="2">
        <f t="shared" si="7"/>
        <v>-0.46460217941376131</v>
      </c>
      <c r="P61" s="2"/>
      <c r="Q61">
        <f t="shared" si="8"/>
        <v>11.855195169413168</v>
      </c>
      <c r="R61">
        <f t="shared" si="9"/>
        <v>3.3539782058623873</v>
      </c>
      <c r="U61">
        <f t="shared" si="0"/>
        <v>3</v>
      </c>
      <c r="V61">
        <f t="shared" si="1"/>
        <v>8</v>
      </c>
      <c r="X61">
        <f t="shared" si="2"/>
        <v>9</v>
      </c>
      <c r="Y61">
        <f t="shared" si="3"/>
        <v>4</v>
      </c>
      <c r="AA61">
        <f t="shared" si="4"/>
        <v>1</v>
      </c>
      <c r="AB61">
        <f t="shared" si="5"/>
        <v>7</v>
      </c>
    </row>
    <row r="62" spans="13:28" x14ac:dyDescent="0.25">
      <c r="M62">
        <f t="shared" si="10"/>
        <v>5.899999999999995</v>
      </c>
      <c r="N62" s="2">
        <f t="shared" si="6"/>
        <v>0.92747843074403391</v>
      </c>
      <c r="O62" s="2">
        <f t="shared" si="7"/>
        <v>-0.37387666483024096</v>
      </c>
      <c r="P62" s="2"/>
      <c r="Q62">
        <f t="shared" si="8"/>
        <v>12.274784307440338</v>
      </c>
      <c r="R62">
        <f t="shared" si="9"/>
        <v>4.2612333516975909</v>
      </c>
      <c r="U62">
        <f t="shared" si="0"/>
        <v>3</v>
      </c>
      <c r="V62">
        <f t="shared" si="1"/>
        <v>8</v>
      </c>
      <c r="X62">
        <f t="shared" si="2"/>
        <v>9</v>
      </c>
      <c r="Y62">
        <f t="shared" si="3"/>
        <v>4</v>
      </c>
      <c r="AA62">
        <f t="shared" si="4"/>
        <v>1</v>
      </c>
      <c r="AB62">
        <f t="shared" si="5"/>
        <v>7</v>
      </c>
    </row>
    <row r="63" spans="13:28" x14ac:dyDescent="0.25">
      <c r="M63">
        <f t="shared" si="10"/>
        <v>5.9999999999999947</v>
      </c>
      <c r="N63" s="2">
        <f t="shared" si="6"/>
        <v>0.96017028665036452</v>
      </c>
      <c r="O63" s="2">
        <f t="shared" si="7"/>
        <v>-0.27941549819893097</v>
      </c>
      <c r="P63" s="2"/>
      <c r="Q63">
        <f t="shared" si="8"/>
        <v>12.601702866503645</v>
      </c>
      <c r="R63">
        <f t="shared" si="9"/>
        <v>5.2058450180106899</v>
      </c>
      <c r="U63">
        <f t="shared" si="0"/>
        <v>3</v>
      </c>
      <c r="V63">
        <f t="shared" si="1"/>
        <v>8</v>
      </c>
      <c r="X63">
        <f t="shared" si="2"/>
        <v>9</v>
      </c>
      <c r="Y63">
        <f t="shared" si="3"/>
        <v>4</v>
      </c>
      <c r="AA63">
        <f t="shared" si="4"/>
        <v>1</v>
      </c>
      <c r="AB63">
        <f t="shared" si="5"/>
        <v>7</v>
      </c>
    </row>
    <row r="64" spans="13:28" x14ac:dyDescent="0.25">
      <c r="M64">
        <f t="shared" si="10"/>
        <v>6.0999999999999943</v>
      </c>
      <c r="N64" s="2">
        <f t="shared" si="6"/>
        <v>0.9832684384425836</v>
      </c>
      <c r="O64" s="2">
        <f t="shared" si="7"/>
        <v>-0.18216250427210112</v>
      </c>
      <c r="P64" s="2"/>
      <c r="Q64">
        <f t="shared" si="8"/>
        <v>12.832684384425836</v>
      </c>
      <c r="R64">
        <f t="shared" si="9"/>
        <v>6.1783749572789883</v>
      </c>
      <c r="U64">
        <f t="shared" si="0"/>
        <v>3</v>
      </c>
      <c r="V64">
        <f t="shared" si="1"/>
        <v>8</v>
      </c>
      <c r="X64">
        <f t="shared" si="2"/>
        <v>9</v>
      </c>
      <c r="Y64">
        <f t="shared" si="3"/>
        <v>4</v>
      </c>
      <c r="AA64">
        <f t="shared" si="4"/>
        <v>1</v>
      </c>
      <c r="AB64">
        <f t="shared" si="5"/>
        <v>7</v>
      </c>
    </row>
    <row r="65" spans="13:28" x14ac:dyDescent="0.25">
      <c r="M65">
        <f t="shared" si="10"/>
        <v>6.199999999999994</v>
      </c>
      <c r="N65" s="2">
        <f t="shared" si="6"/>
        <v>0.99654209702321694</v>
      </c>
      <c r="O65" s="2">
        <f t="shared" si="7"/>
        <v>-8.30894028175026E-2</v>
      </c>
      <c r="P65" s="2"/>
      <c r="Q65">
        <f t="shared" si="8"/>
        <v>12.96542097023217</v>
      </c>
      <c r="R65">
        <f t="shared" si="9"/>
        <v>7.1691059718249743</v>
      </c>
      <c r="U65">
        <f t="shared" si="0"/>
        <v>3</v>
      </c>
      <c r="V65">
        <f t="shared" si="1"/>
        <v>8</v>
      </c>
      <c r="X65">
        <f t="shared" si="2"/>
        <v>9</v>
      </c>
      <c r="Y65">
        <f t="shared" si="3"/>
        <v>4</v>
      </c>
      <c r="AA65">
        <f t="shared" si="4"/>
        <v>1</v>
      </c>
      <c r="AB65">
        <f t="shared" si="5"/>
        <v>7</v>
      </c>
    </row>
    <row r="66" spans="13:28" x14ac:dyDescent="0.25">
      <c r="M66">
        <f t="shared" si="10"/>
        <v>6.2999999999999936</v>
      </c>
      <c r="N66" s="2">
        <f t="shared" si="6"/>
        <v>0.99985863638341521</v>
      </c>
      <c r="O66" s="2">
        <f t="shared" si="7"/>
        <v>1.6813900484343496E-2</v>
      </c>
      <c r="P66" s="2"/>
      <c r="Q66">
        <f t="shared" si="8"/>
        <v>12.998586363834152</v>
      </c>
      <c r="R66">
        <f t="shared" si="9"/>
        <v>8.1681390048434341</v>
      </c>
      <c r="U66">
        <f t="shared" si="0"/>
        <v>3</v>
      </c>
      <c r="V66">
        <f t="shared" si="1"/>
        <v>8</v>
      </c>
      <c r="X66">
        <f t="shared" si="2"/>
        <v>9</v>
      </c>
      <c r="Y66">
        <f t="shared" si="3"/>
        <v>4</v>
      </c>
      <c r="AA66">
        <f t="shared" si="4"/>
        <v>1</v>
      </c>
      <c r="AB66">
        <f t="shared" si="5"/>
        <v>7</v>
      </c>
    </row>
    <row r="67" spans="13:28" x14ac:dyDescent="0.25">
      <c r="M67">
        <f t="shared" si="10"/>
        <v>6.3999999999999932</v>
      </c>
      <c r="N67" s="2">
        <f t="shared" si="6"/>
        <v>0.99318491875819348</v>
      </c>
      <c r="O67" s="2">
        <f t="shared" si="7"/>
        <v>0.11654920485048659</v>
      </c>
      <c r="P67" s="2"/>
      <c r="Q67">
        <f t="shared" si="8"/>
        <v>12.931849187581935</v>
      </c>
      <c r="R67">
        <f t="shared" si="9"/>
        <v>9.1654920485048663</v>
      </c>
      <c r="U67">
        <f t="shared" si="0"/>
        <v>3</v>
      </c>
      <c r="V67">
        <f t="shared" si="1"/>
        <v>8</v>
      </c>
      <c r="X67">
        <f t="shared" si="2"/>
        <v>9</v>
      </c>
      <c r="Y67">
        <f t="shared" si="3"/>
        <v>4</v>
      </c>
      <c r="AA67">
        <f t="shared" si="4"/>
        <v>1</v>
      </c>
      <c r="AB67">
        <f t="shared" si="5"/>
        <v>7</v>
      </c>
    </row>
    <row r="68" spans="13:28" x14ac:dyDescent="0.25">
      <c r="N68" s="2"/>
      <c r="O68" s="2"/>
      <c r="P68" s="2"/>
    </row>
    <row r="69" spans="13:28" x14ac:dyDescent="0.25">
      <c r="N69" s="2"/>
      <c r="O69" s="2"/>
      <c r="P69" s="2"/>
    </row>
    <row r="70" spans="13:28" x14ac:dyDescent="0.25">
      <c r="N70" s="2"/>
      <c r="O70" s="2"/>
      <c r="P70" s="2"/>
    </row>
    <row r="71" spans="13:28" x14ac:dyDescent="0.25">
      <c r="N71" s="2"/>
      <c r="O71" s="2"/>
      <c r="P71" s="2"/>
    </row>
    <row r="72" spans="13:28" x14ac:dyDescent="0.25">
      <c r="N72" s="2"/>
      <c r="O72" s="2"/>
      <c r="P72" s="2"/>
    </row>
    <row r="73" spans="13:28" x14ac:dyDescent="0.25">
      <c r="N73" s="2"/>
      <c r="O73" s="2"/>
      <c r="P73" s="2"/>
    </row>
    <row r="74" spans="13:28" x14ac:dyDescent="0.25">
      <c r="N74" s="2"/>
      <c r="O74" s="2"/>
      <c r="P74" s="2"/>
    </row>
    <row r="75" spans="13:28" x14ac:dyDescent="0.25">
      <c r="N75" s="2"/>
      <c r="O75" s="2"/>
      <c r="P75" s="2"/>
    </row>
    <row r="76" spans="13:28" x14ac:dyDescent="0.25">
      <c r="N76" s="2"/>
      <c r="O76" s="2"/>
      <c r="P76" s="2"/>
    </row>
    <row r="77" spans="13:28" x14ac:dyDescent="0.25">
      <c r="N77" s="2"/>
      <c r="O77" s="2"/>
      <c r="P77" s="2"/>
    </row>
    <row r="78" spans="13:28" x14ac:dyDescent="0.25">
      <c r="N78" s="2"/>
      <c r="O78" s="2"/>
      <c r="P78" s="2"/>
    </row>
    <row r="79" spans="13:28" x14ac:dyDescent="0.25">
      <c r="N79" s="2"/>
      <c r="O79" s="2"/>
      <c r="P79" s="2"/>
    </row>
    <row r="80" spans="13:28" x14ac:dyDescent="0.25">
      <c r="N80" s="2"/>
      <c r="O80" s="2"/>
      <c r="P80" s="2"/>
    </row>
    <row r="81" spans="14:16" x14ac:dyDescent="0.25">
      <c r="N81" s="2"/>
      <c r="O81" s="2"/>
      <c r="P81" s="2"/>
    </row>
    <row r="82" spans="14:16" x14ac:dyDescent="0.25">
      <c r="N82" s="2"/>
      <c r="O82" s="2"/>
      <c r="P82" s="2"/>
    </row>
    <row r="83" spans="14:16" x14ac:dyDescent="0.25">
      <c r="N83" s="2"/>
      <c r="O83" s="2"/>
      <c r="P83" s="2"/>
    </row>
    <row r="84" spans="14:16" x14ac:dyDescent="0.25">
      <c r="N84" s="2"/>
      <c r="O84" s="2"/>
      <c r="P84" s="2"/>
    </row>
    <row r="85" spans="14:16" x14ac:dyDescent="0.25">
      <c r="N85" s="2"/>
      <c r="O85" s="2"/>
      <c r="P85" s="2"/>
    </row>
    <row r="86" spans="14:16" x14ac:dyDescent="0.25">
      <c r="N86" s="2"/>
      <c r="O86" s="2"/>
      <c r="P86" s="2"/>
    </row>
    <row r="87" spans="14:16" x14ac:dyDescent="0.25">
      <c r="N87" s="2"/>
      <c r="O87" s="2"/>
      <c r="P87" s="2"/>
    </row>
    <row r="88" spans="14:16" x14ac:dyDescent="0.25">
      <c r="N88" s="2"/>
      <c r="O88" s="2"/>
      <c r="P88" s="2"/>
    </row>
    <row r="89" spans="14:16" x14ac:dyDescent="0.25">
      <c r="N89" s="2"/>
      <c r="O89" s="2"/>
      <c r="P89" s="2"/>
    </row>
    <row r="90" spans="14:16" x14ac:dyDescent="0.25">
      <c r="N90" s="2"/>
      <c r="O90" s="2"/>
      <c r="P90" s="2"/>
    </row>
    <row r="91" spans="14:16" x14ac:dyDescent="0.25">
      <c r="N91" s="2"/>
      <c r="O91" s="2"/>
      <c r="P91" s="2"/>
    </row>
    <row r="92" spans="14:16" x14ac:dyDescent="0.25">
      <c r="N92" s="2"/>
      <c r="O92" s="2"/>
      <c r="P92" s="2"/>
    </row>
    <row r="93" spans="14:16" x14ac:dyDescent="0.25">
      <c r="N93" s="2"/>
      <c r="O93" s="2"/>
      <c r="P93" s="2"/>
    </row>
    <row r="94" spans="14:16" x14ac:dyDescent="0.25">
      <c r="N94" s="2"/>
      <c r="O94" s="2"/>
      <c r="P94" s="2"/>
    </row>
    <row r="95" spans="14:16" x14ac:dyDescent="0.25">
      <c r="N95" s="2"/>
      <c r="O95" s="2"/>
      <c r="P95" s="2"/>
    </row>
    <row r="96" spans="14:16" x14ac:dyDescent="0.25">
      <c r="N96" s="2"/>
      <c r="O96" s="2"/>
      <c r="P96" s="2"/>
    </row>
    <row r="97" spans="14:16" x14ac:dyDescent="0.25">
      <c r="N97" s="2"/>
      <c r="O97" s="2"/>
      <c r="P97" s="2"/>
    </row>
    <row r="98" spans="14:16" x14ac:dyDescent="0.25">
      <c r="N98" s="2"/>
      <c r="O98" s="2"/>
      <c r="P98" s="2"/>
    </row>
    <row r="99" spans="14:16" x14ac:dyDescent="0.25">
      <c r="N99" s="2"/>
      <c r="O99" s="2"/>
      <c r="P99" s="2"/>
    </row>
    <row r="100" spans="14:16" x14ac:dyDescent="0.25">
      <c r="N100" s="2"/>
      <c r="O100" s="2"/>
      <c r="P100" s="2"/>
    </row>
    <row r="101" spans="14:16" x14ac:dyDescent="0.25">
      <c r="N101" s="2"/>
      <c r="O101" s="2"/>
      <c r="P101" s="2"/>
    </row>
    <row r="102" spans="14:16" x14ac:dyDescent="0.25">
      <c r="N102" s="2"/>
      <c r="O102" s="2"/>
      <c r="P102" s="2"/>
    </row>
    <row r="103" spans="14:16" x14ac:dyDescent="0.25">
      <c r="N103" s="2"/>
      <c r="O103" s="2"/>
      <c r="P103" s="2"/>
    </row>
    <row r="104" spans="14:16" x14ac:dyDescent="0.25">
      <c r="N104" s="2"/>
      <c r="O104" s="2"/>
      <c r="P104" s="2"/>
    </row>
    <row r="105" spans="14:16" x14ac:dyDescent="0.25">
      <c r="N105" s="2"/>
      <c r="O105" s="2"/>
      <c r="P105" s="2"/>
    </row>
    <row r="106" spans="14:16" x14ac:dyDescent="0.25">
      <c r="N106" s="2"/>
      <c r="O106" s="2"/>
      <c r="P106" s="2"/>
    </row>
    <row r="107" spans="14:16" x14ac:dyDescent="0.25">
      <c r="N107" s="2"/>
      <c r="O107" s="2"/>
      <c r="P107" s="2"/>
    </row>
    <row r="108" spans="14:16" x14ac:dyDescent="0.25">
      <c r="N108" s="2"/>
      <c r="O108" s="2"/>
      <c r="P108" s="2"/>
    </row>
    <row r="109" spans="14:16" x14ac:dyDescent="0.25">
      <c r="N109" s="2"/>
      <c r="O109" s="2"/>
      <c r="P109" s="2"/>
    </row>
    <row r="110" spans="14:16" x14ac:dyDescent="0.25">
      <c r="N110" s="2"/>
      <c r="O110" s="2"/>
      <c r="P110" s="2"/>
    </row>
    <row r="111" spans="14:16" x14ac:dyDescent="0.25">
      <c r="N111" s="2"/>
      <c r="O111" s="2"/>
      <c r="P111" s="2"/>
    </row>
    <row r="112" spans="14:16" x14ac:dyDescent="0.25">
      <c r="N112" s="2"/>
      <c r="O112" s="2"/>
      <c r="P112" s="2"/>
    </row>
    <row r="113" spans="14:16" x14ac:dyDescent="0.25">
      <c r="N113" s="2"/>
      <c r="O113" s="2"/>
      <c r="P113" s="2"/>
    </row>
    <row r="114" spans="14:16" x14ac:dyDescent="0.25">
      <c r="N114" s="2"/>
      <c r="O114" s="2"/>
      <c r="P114" s="2"/>
    </row>
    <row r="115" spans="14:16" x14ac:dyDescent="0.25">
      <c r="N115" s="2"/>
      <c r="O115" s="2"/>
      <c r="P115" s="2"/>
    </row>
    <row r="116" spans="14:16" x14ac:dyDescent="0.25">
      <c r="N116" s="2"/>
      <c r="O116" s="2"/>
      <c r="P116" s="2"/>
    </row>
    <row r="117" spans="14:16" x14ac:dyDescent="0.25">
      <c r="N117" s="2"/>
      <c r="O117" s="2"/>
      <c r="P117" s="2"/>
    </row>
    <row r="118" spans="14:16" x14ac:dyDescent="0.25">
      <c r="N118" s="2"/>
      <c r="O118" s="2"/>
      <c r="P118" s="2"/>
    </row>
    <row r="119" spans="14:16" x14ac:dyDescent="0.25">
      <c r="N119" s="2"/>
      <c r="O119" s="2"/>
      <c r="P119" s="2"/>
    </row>
    <row r="120" spans="14:16" x14ac:dyDescent="0.25">
      <c r="N120" s="2"/>
      <c r="O120" s="2"/>
      <c r="P120" s="2"/>
    </row>
    <row r="121" spans="14:16" x14ac:dyDescent="0.25">
      <c r="N121" s="2"/>
      <c r="O121" s="2"/>
      <c r="P121" s="2"/>
    </row>
    <row r="122" spans="14:16" x14ac:dyDescent="0.25">
      <c r="N122" s="2"/>
      <c r="O122" s="2"/>
      <c r="P122" s="2"/>
    </row>
    <row r="123" spans="14:16" x14ac:dyDescent="0.25">
      <c r="N123" s="2"/>
      <c r="O123" s="2"/>
      <c r="P123" s="2"/>
    </row>
    <row r="124" spans="14:16" x14ac:dyDescent="0.25">
      <c r="N124" s="2"/>
      <c r="O124" s="2"/>
      <c r="P124" s="2"/>
    </row>
    <row r="125" spans="14:16" x14ac:dyDescent="0.25">
      <c r="N125" s="2"/>
      <c r="O125" s="2"/>
      <c r="P125" s="2"/>
    </row>
    <row r="126" spans="14:16" x14ac:dyDescent="0.25">
      <c r="N126" s="2"/>
      <c r="O126" s="2"/>
      <c r="P126" s="2"/>
    </row>
    <row r="127" spans="14:16" x14ac:dyDescent="0.25">
      <c r="N127" s="2"/>
      <c r="O127" s="2"/>
      <c r="P127" s="2"/>
    </row>
    <row r="128" spans="14:16" x14ac:dyDescent="0.25">
      <c r="N128" s="2"/>
      <c r="O128" s="2"/>
      <c r="P128" s="2"/>
    </row>
    <row r="129" spans="14:16" x14ac:dyDescent="0.25">
      <c r="N129" s="2"/>
      <c r="O129" s="2"/>
      <c r="P129" s="2"/>
    </row>
    <row r="130" spans="14:16" x14ac:dyDescent="0.25">
      <c r="N130" s="2"/>
      <c r="O130" s="2"/>
      <c r="P130" s="2"/>
    </row>
    <row r="131" spans="14:16" x14ac:dyDescent="0.25">
      <c r="N131" s="2"/>
      <c r="O131" s="2"/>
      <c r="P131" s="2"/>
    </row>
    <row r="132" spans="14:16" x14ac:dyDescent="0.25">
      <c r="N132" s="2"/>
      <c r="O132" s="2"/>
      <c r="P132" s="2"/>
    </row>
    <row r="133" spans="14:16" x14ac:dyDescent="0.25">
      <c r="N133" s="2"/>
      <c r="O133" s="2"/>
      <c r="P133" s="2"/>
    </row>
    <row r="134" spans="14:16" x14ac:dyDescent="0.25">
      <c r="N134" s="2"/>
      <c r="O134" s="2"/>
      <c r="P134" s="2"/>
    </row>
    <row r="135" spans="14:16" x14ac:dyDescent="0.25">
      <c r="N135" s="2"/>
      <c r="O135" s="2"/>
      <c r="P135" s="2"/>
    </row>
    <row r="136" spans="14:16" x14ac:dyDescent="0.25">
      <c r="N136" s="2"/>
      <c r="O136" s="2"/>
      <c r="P136" s="2"/>
    </row>
    <row r="137" spans="14:16" x14ac:dyDescent="0.25">
      <c r="N137" s="2"/>
      <c r="O137" s="2"/>
      <c r="P137" s="2"/>
    </row>
    <row r="138" spans="14:16" x14ac:dyDescent="0.25">
      <c r="N138" s="2"/>
      <c r="O138" s="2"/>
      <c r="P138" s="2"/>
    </row>
    <row r="139" spans="14:16" x14ac:dyDescent="0.25">
      <c r="N139" s="2"/>
      <c r="O139" s="2"/>
      <c r="P139" s="2"/>
    </row>
    <row r="140" spans="14:16" x14ac:dyDescent="0.25">
      <c r="N140" s="2"/>
      <c r="O140" s="2"/>
      <c r="P140" s="2"/>
    </row>
    <row r="141" spans="14:16" x14ac:dyDescent="0.25">
      <c r="N141" s="2"/>
      <c r="O141" s="2"/>
      <c r="P141" s="2"/>
    </row>
    <row r="142" spans="14:16" x14ac:dyDescent="0.25">
      <c r="N142" s="2"/>
      <c r="O142" s="2"/>
      <c r="P142" s="2"/>
    </row>
    <row r="143" spans="14:16" x14ac:dyDescent="0.25">
      <c r="N143" s="2"/>
      <c r="O143" s="2"/>
      <c r="P143" s="2"/>
    </row>
    <row r="144" spans="14:16" x14ac:dyDescent="0.25">
      <c r="N144" s="2"/>
      <c r="O144" s="2"/>
      <c r="P144" s="2"/>
    </row>
    <row r="145" spans="14:16" x14ac:dyDescent="0.25">
      <c r="N145" s="2"/>
      <c r="O145" s="2"/>
      <c r="P145" s="2"/>
    </row>
    <row r="146" spans="14:16" x14ac:dyDescent="0.25">
      <c r="N146" s="2"/>
      <c r="O146" s="2"/>
      <c r="P146" s="2"/>
    </row>
    <row r="147" spans="14:16" x14ac:dyDescent="0.25">
      <c r="N147" s="2"/>
      <c r="O147" s="2"/>
      <c r="P147" s="2"/>
    </row>
    <row r="148" spans="14:16" x14ac:dyDescent="0.25">
      <c r="N148" s="2"/>
      <c r="O148" s="2"/>
      <c r="P148" s="2"/>
    </row>
    <row r="149" spans="14:16" x14ac:dyDescent="0.25">
      <c r="N149" s="2"/>
      <c r="O149" s="2"/>
      <c r="P149" s="2"/>
    </row>
    <row r="150" spans="14:16" x14ac:dyDescent="0.25">
      <c r="N150" s="2"/>
      <c r="O150" s="2"/>
      <c r="P150" s="2"/>
    </row>
  </sheetData>
  <mergeCells count="2">
    <mergeCell ref="B25:C25"/>
    <mergeCell ref="E25:F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50"/>
  <sheetViews>
    <sheetView workbookViewId="0">
      <selection activeCell="A25" sqref="A25:F29"/>
    </sheetView>
  </sheetViews>
  <sheetFormatPr defaultRowHeight="15" x14ac:dyDescent="0.25"/>
  <cols>
    <col min="14" max="15" width="7.140625" bestFit="1" customWidth="1"/>
    <col min="16" max="16" width="7.140625" customWidth="1"/>
    <col min="31" max="31" width="9.28515625" customWidth="1"/>
  </cols>
  <sheetData>
    <row r="2" spans="13:28" x14ac:dyDescent="0.25">
      <c r="U2" t="str">
        <f>A26</f>
        <v>x_i</v>
      </c>
      <c r="X2" t="str">
        <f>A27</f>
        <v>x_j</v>
      </c>
      <c r="AA2" t="str">
        <f>A28</f>
        <v>x_NN</v>
      </c>
    </row>
    <row r="3" spans="13:28" x14ac:dyDescent="0.25">
      <c r="N3" t="s">
        <v>3</v>
      </c>
      <c r="O3" t="s">
        <v>4</v>
      </c>
      <c r="Q3" s="1" t="s">
        <v>0</v>
      </c>
      <c r="U3" t="s">
        <v>5</v>
      </c>
      <c r="V3" t="s">
        <v>6</v>
      </c>
    </row>
    <row r="4" spans="13:28" x14ac:dyDescent="0.25">
      <c r="M4">
        <v>0.1</v>
      </c>
      <c r="N4" s="2">
        <f>COS(M4)</f>
        <v>0.99500416527802582</v>
      </c>
      <c r="O4" s="2">
        <f>SIN(M4)</f>
        <v>9.9833416646828155E-2</v>
      </c>
      <c r="P4" s="2"/>
      <c r="Q4">
        <f>$U$4+$B$29*N4</f>
        <v>7.9750208263901294</v>
      </c>
      <c r="R4">
        <f>$V$4+$B$29*O4</f>
        <v>8.4991670832341413</v>
      </c>
      <c r="U4">
        <f t="shared" ref="U4:U67" si="0">$B$26</f>
        <v>3</v>
      </c>
      <c r="V4">
        <f t="shared" ref="V4:V67" si="1">$C$26</f>
        <v>8</v>
      </c>
      <c r="X4">
        <f t="shared" ref="X4:X67" si="2">$B$27</f>
        <v>3</v>
      </c>
      <c r="Y4">
        <f t="shared" ref="Y4:Y67" si="3">$C$27</f>
        <v>4</v>
      </c>
      <c r="AA4">
        <f t="shared" ref="AA4:AA67" si="4">$B$28</f>
        <v>1</v>
      </c>
      <c r="AB4">
        <f t="shared" ref="AB4:AB67" si="5">$C$28</f>
        <v>7</v>
      </c>
    </row>
    <row r="5" spans="13:28" x14ac:dyDescent="0.25">
      <c r="M5">
        <f>M4+0.1</f>
        <v>0.2</v>
      </c>
      <c r="N5" s="2">
        <f t="shared" ref="N5:N67" si="6">COS(M5)</f>
        <v>0.98006657784124163</v>
      </c>
      <c r="O5" s="2">
        <f t="shared" ref="O5:O67" si="7">SIN(M5)</f>
        <v>0.19866933079506122</v>
      </c>
      <c r="P5" s="2"/>
      <c r="Q5">
        <f t="shared" ref="Q5:Q67" si="8">$U$4+$B$29*N5</f>
        <v>7.9003328892062079</v>
      </c>
      <c r="R5">
        <f t="shared" ref="R5:R67" si="9">$V$4+$B$29*O5</f>
        <v>8.9933466539753066</v>
      </c>
      <c r="U5">
        <f t="shared" si="0"/>
        <v>3</v>
      </c>
      <c r="V5">
        <f t="shared" si="1"/>
        <v>8</v>
      </c>
      <c r="X5">
        <f t="shared" si="2"/>
        <v>3</v>
      </c>
      <c r="Y5">
        <f t="shared" si="3"/>
        <v>4</v>
      </c>
      <c r="AA5">
        <f t="shared" si="4"/>
        <v>1</v>
      </c>
      <c r="AB5">
        <f t="shared" si="5"/>
        <v>7</v>
      </c>
    </row>
    <row r="6" spans="13:28" x14ac:dyDescent="0.25">
      <c r="M6">
        <f t="shared" ref="M6:M67" si="10">M5+0.1</f>
        <v>0.30000000000000004</v>
      </c>
      <c r="N6" s="2">
        <f t="shared" si="6"/>
        <v>0.95533648912560598</v>
      </c>
      <c r="O6" s="2">
        <f t="shared" si="7"/>
        <v>0.2955202066613396</v>
      </c>
      <c r="P6" s="2"/>
      <c r="Q6">
        <f t="shared" si="8"/>
        <v>7.7766824456280297</v>
      </c>
      <c r="R6">
        <f t="shared" si="9"/>
        <v>9.4776010333066978</v>
      </c>
      <c r="U6">
        <f t="shared" si="0"/>
        <v>3</v>
      </c>
      <c r="V6">
        <f t="shared" si="1"/>
        <v>8</v>
      </c>
      <c r="X6">
        <f t="shared" si="2"/>
        <v>3</v>
      </c>
      <c r="Y6">
        <f t="shared" si="3"/>
        <v>4</v>
      </c>
      <c r="AA6">
        <f t="shared" si="4"/>
        <v>1</v>
      </c>
      <c r="AB6">
        <f t="shared" si="5"/>
        <v>7</v>
      </c>
    </row>
    <row r="7" spans="13:28" x14ac:dyDescent="0.25">
      <c r="M7">
        <f t="shared" si="10"/>
        <v>0.4</v>
      </c>
      <c r="N7" s="2">
        <f t="shared" si="6"/>
        <v>0.9210609940028851</v>
      </c>
      <c r="O7" s="2">
        <f t="shared" si="7"/>
        <v>0.38941834230865052</v>
      </c>
      <c r="P7" s="2"/>
      <c r="Q7">
        <f t="shared" si="8"/>
        <v>7.6053049700144255</v>
      </c>
      <c r="R7">
        <f t="shared" si="9"/>
        <v>9.9470917115432531</v>
      </c>
      <c r="U7">
        <f t="shared" si="0"/>
        <v>3</v>
      </c>
      <c r="V7">
        <f t="shared" si="1"/>
        <v>8</v>
      </c>
      <c r="X7">
        <f t="shared" si="2"/>
        <v>3</v>
      </c>
      <c r="Y7">
        <f t="shared" si="3"/>
        <v>4</v>
      </c>
      <c r="AA7">
        <f t="shared" si="4"/>
        <v>1</v>
      </c>
      <c r="AB7">
        <f t="shared" si="5"/>
        <v>7</v>
      </c>
    </row>
    <row r="8" spans="13:28" x14ac:dyDescent="0.25">
      <c r="M8">
        <f t="shared" si="10"/>
        <v>0.5</v>
      </c>
      <c r="N8" s="2">
        <f t="shared" si="6"/>
        <v>0.87758256189037276</v>
      </c>
      <c r="O8" s="2">
        <f t="shared" si="7"/>
        <v>0.47942553860420301</v>
      </c>
      <c r="P8" s="2"/>
      <c r="Q8">
        <f t="shared" si="8"/>
        <v>7.3879128094518638</v>
      </c>
      <c r="R8">
        <f t="shared" si="9"/>
        <v>10.397127693021016</v>
      </c>
      <c r="U8">
        <f t="shared" si="0"/>
        <v>3</v>
      </c>
      <c r="V8">
        <f t="shared" si="1"/>
        <v>8</v>
      </c>
      <c r="X8">
        <f t="shared" si="2"/>
        <v>3</v>
      </c>
      <c r="Y8">
        <f t="shared" si="3"/>
        <v>4</v>
      </c>
      <c r="AA8">
        <f t="shared" si="4"/>
        <v>1</v>
      </c>
      <c r="AB8">
        <f t="shared" si="5"/>
        <v>7</v>
      </c>
    </row>
    <row r="9" spans="13:28" x14ac:dyDescent="0.25">
      <c r="M9">
        <f t="shared" si="10"/>
        <v>0.6</v>
      </c>
      <c r="N9" s="2">
        <f t="shared" si="6"/>
        <v>0.82533561490967833</v>
      </c>
      <c r="O9" s="2">
        <f t="shared" si="7"/>
        <v>0.56464247339503537</v>
      </c>
      <c r="P9" s="2"/>
      <c r="Q9">
        <f t="shared" si="8"/>
        <v>7.1266780745483915</v>
      </c>
      <c r="R9">
        <f t="shared" si="9"/>
        <v>10.823212366975177</v>
      </c>
      <c r="U9">
        <f t="shared" si="0"/>
        <v>3</v>
      </c>
      <c r="V9">
        <f t="shared" si="1"/>
        <v>8</v>
      </c>
      <c r="X9">
        <f t="shared" si="2"/>
        <v>3</v>
      </c>
      <c r="Y9">
        <f t="shared" si="3"/>
        <v>4</v>
      </c>
      <c r="AA9">
        <f t="shared" si="4"/>
        <v>1</v>
      </c>
      <c r="AB9">
        <f t="shared" si="5"/>
        <v>7</v>
      </c>
    </row>
    <row r="10" spans="13:28" x14ac:dyDescent="0.25">
      <c r="M10">
        <f t="shared" si="10"/>
        <v>0.7</v>
      </c>
      <c r="N10" s="2">
        <f t="shared" si="6"/>
        <v>0.7648421872844885</v>
      </c>
      <c r="O10" s="2">
        <f t="shared" si="7"/>
        <v>0.64421768723769102</v>
      </c>
      <c r="P10" s="2"/>
      <c r="Q10">
        <f t="shared" si="8"/>
        <v>6.8242109364224426</v>
      </c>
      <c r="R10">
        <f t="shared" si="9"/>
        <v>11.221088436188456</v>
      </c>
      <c r="U10">
        <f t="shared" si="0"/>
        <v>3</v>
      </c>
      <c r="V10">
        <f t="shared" si="1"/>
        <v>8</v>
      </c>
      <c r="X10">
        <f t="shared" si="2"/>
        <v>3</v>
      </c>
      <c r="Y10">
        <f t="shared" si="3"/>
        <v>4</v>
      </c>
      <c r="AA10">
        <f t="shared" si="4"/>
        <v>1</v>
      </c>
      <c r="AB10">
        <f t="shared" si="5"/>
        <v>7</v>
      </c>
    </row>
    <row r="11" spans="13:28" x14ac:dyDescent="0.25">
      <c r="M11">
        <f t="shared" si="10"/>
        <v>0.79999999999999993</v>
      </c>
      <c r="N11" s="2">
        <f t="shared" si="6"/>
        <v>0.6967067093471655</v>
      </c>
      <c r="O11" s="2">
        <f t="shared" si="7"/>
        <v>0.71735609089952268</v>
      </c>
      <c r="P11" s="2"/>
      <c r="Q11">
        <f t="shared" si="8"/>
        <v>6.4835335467358277</v>
      </c>
      <c r="R11">
        <f t="shared" si="9"/>
        <v>11.586780454497614</v>
      </c>
      <c r="U11">
        <f t="shared" si="0"/>
        <v>3</v>
      </c>
      <c r="V11">
        <f t="shared" si="1"/>
        <v>8</v>
      </c>
      <c r="X11">
        <f t="shared" si="2"/>
        <v>3</v>
      </c>
      <c r="Y11">
        <f t="shared" si="3"/>
        <v>4</v>
      </c>
      <c r="AA11">
        <f t="shared" si="4"/>
        <v>1</v>
      </c>
      <c r="AB11">
        <f t="shared" si="5"/>
        <v>7</v>
      </c>
    </row>
    <row r="12" spans="13:28" x14ac:dyDescent="0.25">
      <c r="M12">
        <f t="shared" si="10"/>
        <v>0.89999999999999991</v>
      </c>
      <c r="N12" s="2">
        <f t="shared" si="6"/>
        <v>0.6216099682706645</v>
      </c>
      <c r="O12" s="2">
        <f t="shared" si="7"/>
        <v>0.7833269096274833</v>
      </c>
      <c r="P12" s="2"/>
      <c r="Q12">
        <f t="shared" si="8"/>
        <v>6.1080498413533224</v>
      </c>
      <c r="R12">
        <f t="shared" si="9"/>
        <v>11.916634548137417</v>
      </c>
      <c r="U12">
        <f t="shared" si="0"/>
        <v>3</v>
      </c>
      <c r="V12">
        <f t="shared" si="1"/>
        <v>8</v>
      </c>
      <c r="X12">
        <f t="shared" si="2"/>
        <v>3</v>
      </c>
      <c r="Y12">
        <f t="shared" si="3"/>
        <v>4</v>
      </c>
      <c r="AA12">
        <f t="shared" si="4"/>
        <v>1</v>
      </c>
      <c r="AB12">
        <f t="shared" si="5"/>
        <v>7</v>
      </c>
    </row>
    <row r="13" spans="13:28" x14ac:dyDescent="0.25">
      <c r="M13">
        <f t="shared" si="10"/>
        <v>0.99999999999999989</v>
      </c>
      <c r="N13" s="2">
        <f t="shared" si="6"/>
        <v>0.54030230586813977</v>
      </c>
      <c r="O13" s="2">
        <f t="shared" si="7"/>
        <v>0.84147098480789639</v>
      </c>
      <c r="P13" s="2"/>
      <c r="Q13">
        <f t="shared" si="8"/>
        <v>5.7015115293406993</v>
      </c>
      <c r="R13">
        <f t="shared" si="9"/>
        <v>12.207354924039482</v>
      </c>
      <c r="U13">
        <f t="shared" si="0"/>
        <v>3</v>
      </c>
      <c r="V13">
        <f t="shared" si="1"/>
        <v>8</v>
      </c>
      <c r="X13">
        <f t="shared" si="2"/>
        <v>3</v>
      </c>
      <c r="Y13">
        <f t="shared" si="3"/>
        <v>4</v>
      </c>
      <c r="AA13">
        <f t="shared" si="4"/>
        <v>1</v>
      </c>
      <c r="AB13">
        <f t="shared" si="5"/>
        <v>7</v>
      </c>
    </row>
    <row r="14" spans="13:28" x14ac:dyDescent="0.25">
      <c r="M14">
        <f t="shared" si="10"/>
        <v>1.0999999999999999</v>
      </c>
      <c r="N14" s="2">
        <f t="shared" si="6"/>
        <v>0.45359612142557748</v>
      </c>
      <c r="O14" s="2">
        <f t="shared" si="7"/>
        <v>0.89120736006143531</v>
      </c>
      <c r="P14" s="2"/>
      <c r="Q14">
        <f t="shared" si="8"/>
        <v>5.2679806071278872</v>
      </c>
      <c r="R14">
        <f t="shared" si="9"/>
        <v>12.456036800307176</v>
      </c>
      <c r="U14">
        <f t="shared" si="0"/>
        <v>3</v>
      </c>
      <c r="V14">
        <f t="shared" si="1"/>
        <v>8</v>
      </c>
      <c r="X14">
        <f t="shared" si="2"/>
        <v>3</v>
      </c>
      <c r="Y14">
        <f t="shared" si="3"/>
        <v>4</v>
      </c>
      <c r="AA14">
        <f t="shared" si="4"/>
        <v>1</v>
      </c>
      <c r="AB14">
        <f t="shared" si="5"/>
        <v>7</v>
      </c>
    </row>
    <row r="15" spans="13:28" x14ac:dyDescent="0.25">
      <c r="M15">
        <f t="shared" si="10"/>
        <v>1.2</v>
      </c>
      <c r="N15" s="2">
        <f t="shared" si="6"/>
        <v>0.36235775447667362</v>
      </c>
      <c r="O15" s="2">
        <f t="shared" si="7"/>
        <v>0.93203908596722629</v>
      </c>
      <c r="P15" s="2"/>
      <c r="Q15">
        <f t="shared" si="8"/>
        <v>4.8117887723833679</v>
      </c>
      <c r="R15">
        <f t="shared" si="9"/>
        <v>12.660195429836131</v>
      </c>
      <c r="U15">
        <f t="shared" si="0"/>
        <v>3</v>
      </c>
      <c r="V15">
        <f t="shared" si="1"/>
        <v>8</v>
      </c>
      <c r="X15">
        <f t="shared" si="2"/>
        <v>3</v>
      </c>
      <c r="Y15">
        <f t="shared" si="3"/>
        <v>4</v>
      </c>
      <c r="AA15">
        <f t="shared" si="4"/>
        <v>1</v>
      </c>
      <c r="AB15">
        <f t="shared" si="5"/>
        <v>7</v>
      </c>
    </row>
    <row r="16" spans="13:28" x14ac:dyDescent="0.25">
      <c r="M16">
        <f t="shared" si="10"/>
        <v>1.3</v>
      </c>
      <c r="N16" s="2">
        <f t="shared" si="6"/>
        <v>0.26749882862458735</v>
      </c>
      <c r="O16" s="2">
        <f t="shared" si="7"/>
        <v>0.96355818541719296</v>
      </c>
      <c r="P16" s="2"/>
      <c r="Q16">
        <f t="shared" si="8"/>
        <v>4.337494143122937</v>
      </c>
      <c r="R16">
        <f t="shared" si="9"/>
        <v>12.817790927085966</v>
      </c>
      <c r="U16">
        <f t="shared" si="0"/>
        <v>3</v>
      </c>
      <c r="V16">
        <f t="shared" si="1"/>
        <v>8</v>
      </c>
      <c r="X16">
        <f t="shared" si="2"/>
        <v>3</v>
      </c>
      <c r="Y16">
        <f t="shared" si="3"/>
        <v>4</v>
      </c>
      <c r="AA16">
        <f t="shared" si="4"/>
        <v>1</v>
      </c>
      <c r="AB16">
        <f t="shared" si="5"/>
        <v>7</v>
      </c>
    </row>
    <row r="17" spans="1:28" x14ac:dyDescent="0.25">
      <c r="M17">
        <f t="shared" si="10"/>
        <v>1.4000000000000001</v>
      </c>
      <c r="N17" s="2">
        <f t="shared" si="6"/>
        <v>0.16996714290024081</v>
      </c>
      <c r="O17" s="2">
        <f t="shared" si="7"/>
        <v>0.98544972998846025</v>
      </c>
      <c r="P17" s="2"/>
      <c r="Q17">
        <f t="shared" si="8"/>
        <v>3.8498357145012041</v>
      </c>
      <c r="R17">
        <f t="shared" si="9"/>
        <v>12.927248649942301</v>
      </c>
      <c r="U17">
        <f t="shared" si="0"/>
        <v>3</v>
      </c>
      <c r="V17">
        <f t="shared" si="1"/>
        <v>8</v>
      </c>
      <c r="X17">
        <f t="shared" si="2"/>
        <v>3</v>
      </c>
      <c r="Y17">
        <f t="shared" si="3"/>
        <v>4</v>
      </c>
      <c r="AA17">
        <f t="shared" si="4"/>
        <v>1</v>
      </c>
      <c r="AB17">
        <f t="shared" si="5"/>
        <v>7</v>
      </c>
    </row>
    <row r="18" spans="1:28" x14ac:dyDescent="0.25">
      <c r="M18">
        <f t="shared" si="10"/>
        <v>1.5000000000000002</v>
      </c>
      <c r="N18" s="2">
        <f t="shared" si="6"/>
        <v>7.0737201667702684E-2</v>
      </c>
      <c r="O18" s="2">
        <f t="shared" si="7"/>
        <v>0.99749498660405445</v>
      </c>
      <c r="P18" s="2"/>
      <c r="Q18">
        <f t="shared" si="8"/>
        <v>3.3536860083385136</v>
      </c>
      <c r="R18">
        <f t="shared" si="9"/>
        <v>12.987474933020273</v>
      </c>
      <c r="U18">
        <f t="shared" si="0"/>
        <v>3</v>
      </c>
      <c r="V18">
        <f t="shared" si="1"/>
        <v>8</v>
      </c>
      <c r="X18">
        <f t="shared" si="2"/>
        <v>3</v>
      </c>
      <c r="Y18">
        <f t="shared" si="3"/>
        <v>4</v>
      </c>
      <c r="AA18">
        <f t="shared" si="4"/>
        <v>1</v>
      </c>
      <c r="AB18">
        <f t="shared" si="5"/>
        <v>7</v>
      </c>
    </row>
    <row r="19" spans="1:28" x14ac:dyDescent="0.25">
      <c r="M19">
        <f t="shared" si="10"/>
        <v>1.6000000000000003</v>
      </c>
      <c r="N19" s="2">
        <f t="shared" si="6"/>
        <v>-2.9199522301289037E-2</v>
      </c>
      <c r="O19" s="2">
        <f t="shared" si="7"/>
        <v>0.99957360304150511</v>
      </c>
      <c r="P19" s="2"/>
      <c r="Q19">
        <f t="shared" si="8"/>
        <v>2.854002388493555</v>
      </c>
      <c r="R19">
        <f t="shared" si="9"/>
        <v>12.997868015207526</v>
      </c>
      <c r="U19">
        <f t="shared" si="0"/>
        <v>3</v>
      </c>
      <c r="V19">
        <f t="shared" si="1"/>
        <v>8</v>
      </c>
      <c r="X19">
        <f t="shared" si="2"/>
        <v>3</v>
      </c>
      <c r="Y19">
        <f t="shared" si="3"/>
        <v>4</v>
      </c>
      <c r="AA19">
        <f t="shared" si="4"/>
        <v>1</v>
      </c>
      <c r="AB19">
        <f t="shared" si="5"/>
        <v>7</v>
      </c>
    </row>
    <row r="20" spans="1:28" x14ac:dyDescent="0.25">
      <c r="M20">
        <f t="shared" si="10"/>
        <v>1.7000000000000004</v>
      </c>
      <c r="N20" s="2">
        <f t="shared" si="6"/>
        <v>-0.12884449429552508</v>
      </c>
      <c r="O20" s="2">
        <f t="shared" si="7"/>
        <v>0.99166481045246857</v>
      </c>
      <c r="P20" s="2"/>
      <c r="Q20">
        <f t="shared" si="8"/>
        <v>2.3557775285223745</v>
      </c>
      <c r="R20">
        <f t="shared" si="9"/>
        <v>12.958324052262343</v>
      </c>
      <c r="U20">
        <f t="shared" si="0"/>
        <v>3</v>
      </c>
      <c r="V20">
        <f t="shared" si="1"/>
        <v>8</v>
      </c>
      <c r="X20">
        <f t="shared" si="2"/>
        <v>3</v>
      </c>
      <c r="Y20">
        <f t="shared" si="3"/>
        <v>4</v>
      </c>
      <c r="AA20">
        <f t="shared" si="4"/>
        <v>1</v>
      </c>
      <c r="AB20">
        <f t="shared" si="5"/>
        <v>7</v>
      </c>
    </row>
    <row r="21" spans="1:28" x14ac:dyDescent="0.25">
      <c r="M21">
        <f t="shared" si="10"/>
        <v>1.8000000000000005</v>
      </c>
      <c r="N21" s="2">
        <f t="shared" si="6"/>
        <v>-0.22720209469308753</v>
      </c>
      <c r="O21" s="2">
        <f t="shared" si="7"/>
        <v>0.97384763087819504</v>
      </c>
      <c r="P21" s="2"/>
      <c r="Q21">
        <f t="shared" si="8"/>
        <v>1.8639895265345623</v>
      </c>
      <c r="R21">
        <f t="shared" si="9"/>
        <v>12.869238154390974</v>
      </c>
      <c r="U21">
        <f t="shared" si="0"/>
        <v>3</v>
      </c>
      <c r="V21">
        <f t="shared" si="1"/>
        <v>8</v>
      </c>
      <c r="X21">
        <f t="shared" si="2"/>
        <v>3</v>
      </c>
      <c r="Y21">
        <f t="shared" si="3"/>
        <v>4</v>
      </c>
      <c r="AA21">
        <f t="shared" si="4"/>
        <v>1</v>
      </c>
      <c r="AB21">
        <f t="shared" si="5"/>
        <v>7</v>
      </c>
    </row>
    <row r="22" spans="1:28" x14ac:dyDescent="0.25">
      <c r="M22">
        <f t="shared" si="10"/>
        <v>1.9000000000000006</v>
      </c>
      <c r="N22" s="2">
        <f t="shared" si="6"/>
        <v>-0.32328956686350396</v>
      </c>
      <c r="O22" s="2">
        <f t="shared" si="7"/>
        <v>0.94630008768741425</v>
      </c>
      <c r="P22" s="2"/>
      <c r="Q22">
        <f t="shared" si="8"/>
        <v>1.3835521656824801</v>
      </c>
      <c r="R22">
        <f t="shared" si="9"/>
        <v>12.73150043843707</v>
      </c>
      <c r="U22">
        <f t="shared" si="0"/>
        <v>3</v>
      </c>
      <c r="V22">
        <f t="shared" si="1"/>
        <v>8</v>
      </c>
      <c r="X22">
        <f t="shared" si="2"/>
        <v>3</v>
      </c>
      <c r="Y22">
        <f t="shared" si="3"/>
        <v>4</v>
      </c>
      <c r="AA22">
        <f t="shared" si="4"/>
        <v>1</v>
      </c>
      <c r="AB22">
        <f t="shared" si="5"/>
        <v>7</v>
      </c>
    </row>
    <row r="23" spans="1:28" x14ac:dyDescent="0.25">
      <c r="M23">
        <f t="shared" si="10"/>
        <v>2.0000000000000004</v>
      </c>
      <c r="N23" s="2">
        <f t="shared" si="6"/>
        <v>-0.4161468365471428</v>
      </c>
      <c r="O23" s="2">
        <f t="shared" si="7"/>
        <v>0.90929742682568149</v>
      </c>
      <c r="P23" s="2"/>
      <c r="Q23">
        <f t="shared" si="8"/>
        <v>0.9192658172642858</v>
      </c>
      <c r="R23">
        <f t="shared" si="9"/>
        <v>12.546487134128407</v>
      </c>
      <c r="U23">
        <f t="shared" si="0"/>
        <v>3</v>
      </c>
      <c r="V23">
        <f t="shared" si="1"/>
        <v>8</v>
      </c>
      <c r="X23">
        <f t="shared" si="2"/>
        <v>3</v>
      </c>
      <c r="Y23">
        <f t="shared" si="3"/>
        <v>4</v>
      </c>
      <c r="AA23">
        <f t="shared" si="4"/>
        <v>1</v>
      </c>
      <c r="AB23">
        <f t="shared" si="5"/>
        <v>7</v>
      </c>
    </row>
    <row r="24" spans="1:28" ht="15.75" thickBot="1" x14ac:dyDescent="0.3">
      <c r="A24" s="10"/>
      <c r="M24">
        <f t="shared" si="10"/>
        <v>2.1000000000000005</v>
      </c>
      <c r="N24" s="2">
        <f t="shared" si="6"/>
        <v>-0.5048461045998579</v>
      </c>
      <c r="O24" s="2">
        <f t="shared" si="7"/>
        <v>0.86320936664887349</v>
      </c>
      <c r="P24" s="2"/>
      <c r="Q24">
        <f t="shared" si="8"/>
        <v>0.47576947700071059</v>
      </c>
      <c r="R24">
        <f t="shared" si="9"/>
        <v>12.316046833244368</v>
      </c>
      <c r="U24">
        <f t="shared" si="0"/>
        <v>3</v>
      </c>
      <c r="V24">
        <f t="shared" si="1"/>
        <v>8</v>
      </c>
      <c r="X24">
        <f t="shared" si="2"/>
        <v>3</v>
      </c>
      <c r="Y24">
        <f t="shared" si="3"/>
        <v>4</v>
      </c>
      <c r="AA24">
        <f t="shared" si="4"/>
        <v>1</v>
      </c>
      <c r="AB24">
        <f t="shared" si="5"/>
        <v>7</v>
      </c>
    </row>
    <row r="25" spans="1:28" ht="15.75" thickBot="1" x14ac:dyDescent="0.3">
      <c r="A25" s="15"/>
      <c r="B25" s="16" t="s">
        <v>12</v>
      </c>
      <c r="C25" s="17"/>
      <c r="D25" s="1"/>
      <c r="E25" s="16" t="s">
        <v>13</v>
      </c>
      <c r="F25" s="17"/>
      <c r="I25" s="1"/>
      <c r="M25">
        <f t="shared" si="10"/>
        <v>2.2000000000000006</v>
      </c>
      <c r="N25" s="2">
        <f t="shared" si="6"/>
        <v>-0.58850111725534626</v>
      </c>
      <c r="O25" s="2">
        <f t="shared" si="7"/>
        <v>0.80849640381958987</v>
      </c>
      <c r="P25" s="2"/>
      <c r="Q25">
        <f t="shared" si="8"/>
        <v>5.7494413723268689E-2</v>
      </c>
      <c r="R25">
        <f t="shared" si="9"/>
        <v>12.04248201909795</v>
      </c>
      <c r="U25">
        <f t="shared" si="0"/>
        <v>3</v>
      </c>
      <c r="V25">
        <f t="shared" si="1"/>
        <v>8</v>
      </c>
      <c r="X25">
        <f t="shared" si="2"/>
        <v>3</v>
      </c>
      <c r="Y25">
        <f t="shared" si="3"/>
        <v>4</v>
      </c>
      <c r="AA25">
        <f t="shared" si="4"/>
        <v>1</v>
      </c>
      <c r="AB25">
        <f t="shared" si="5"/>
        <v>7</v>
      </c>
    </row>
    <row r="26" spans="1:28" x14ac:dyDescent="0.25">
      <c r="A26" s="4" t="s">
        <v>7</v>
      </c>
      <c r="B26" s="11">
        <v>3</v>
      </c>
      <c r="C26" s="11">
        <v>8</v>
      </c>
      <c r="D26" s="1"/>
      <c r="E26" s="9" t="s">
        <v>1</v>
      </c>
      <c r="F26" s="14">
        <f>SQRT((B26-B28)^2 + (C26-C28)^2)</f>
        <v>2.2360679774997898</v>
      </c>
      <c r="I26" s="1"/>
      <c r="M26">
        <f t="shared" si="10"/>
        <v>2.3000000000000007</v>
      </c>
      <c r="N26" s="2">
        <f t="shared" si="6"/>
        <v>-0.66627602127982477</v>
      </c>
      <c r="O26" s="2">
        <f t="shared" si="7"/>
        <v>0.7457052121767197</v>
      </c>
      <c r="P26" s="2"/>
      <c r="Q26">
        <f t="shared" si="8"/>
        <v>-0.33138010639912396</v>
      </c>
      <c r="R26">
        <f t="shared" si="9"/>
        <v>11.728526060883599</v>
      </c>
      <c r="U26">
        <f t="shared" si="0"/>
        <v>3</v>
      </c>
      <c r="V26">
        <f t="shared" si="1"/>
        <v>8</v>
      </c>
      <c r="X26">
        <f t="shared" si="2"/>
        <v>3</v>
      </c>
      <c r="Y26">
        <f t="shared" si="3"/>
        <v>4</v>
      </c>
      <c r="AA26">
        <f t="shared" si="4"/>
        <v>1</v>
      </c>
      <c r="AB26">
        <f t="shared" si="5"/>
        <v>7</v>
      </c>
    </row>
    <row r="27" spans="1:28" x14ac:dyDescent="0.25">
      <c r="A27" s="6" t="s">
        <v>8</v>
      </c>
      <c r="B27" s="5">
        <v>3</v>
      </c>
      <c r="C27" s="5">
        <v>4</v>
      </c>
      <c r="D27" s="1"/>
      <c r="E27" s="3" t="s">
        <v>11</v>
      </c>
      <c r="F27" s="12">
        <f>SQRT((B26-B27)^2 + (C26-C27)^2)</f>
        <v>4</v>
      </c>
      <c r="I27" s="1"/>
      <c r="M27">
        <f t="shared" si="10"/>
        <v>2.4000000000000008</v>
      </c>
      <c r="N27" s="2">
        <f t="shared" si="6"/>
        <v>-0.737393715541246</v>
      </c>
      <c r="O27" s="2">
        <f t="shared" si="7"/>
        <v>0.67546318055115029</v>
      </c>
      <c r="P27" s="2"/>
      <c r="Q27">
        <f t="shared" si="8"/>
        <v>-0.68696857770622977</v>
      </c>
      <c r="R27">
        <f t="shared" si="9"/>
        <v>11.37731590275575</v>
      </c>
      <c r="U27">
        <f t="shared" si="0"/>
        <v>3</v>
      </c>
      <c r="V27">
        <f t="shared" si="1"/>
        <v>8</v>
      </c>
      <c r="X27">
        <f t="shared" si="2"/>
        <v>3</v>
      </c>
      <c r="Y27">
        <f t="shared" si="3"/>
        <v>4</v>
      </c>
      <c r="AA27">
        <f t="shared" si="4"/>
        <v>1</v>
      </c>
      <c r="AB27">
        <f t="shared" si="5"/>
        <v>7</v>
      </c>
    </row>
    <row r="28" spans="1:28" x14ac:dyDescent="0.25">
      <c r="A28" s="7" t="s">
        <v>9</v>
      </c>
      <c r="B28" s="5">
        <v>1</v>
      </c>
      <c r="C28" s="5">
        <v>7</v>
      </c>
      <c r="D28" s="1"/>
      <c r="E28" s="3" t="s">
        <v>2</v>
      </c>
      <c r="F28" s="13">
        <f>EXP((-F27-F26)/B29)</f>
        <v>0.28730422836798492</v>
      </c>
      <c r="I28" s="1"/>
      <c r="M28">
        <f t="shared" si="10"/>
        <v>2.5000000000000009</v>
      </c>
      <c r="N28" s="2">
        <f t="shared" si="6"/>
        <v>-0.80114361554693425</v>
      </c>
      <c r="O28" s="2">
        <f t="shared" si="7"/>
        <v>0.59847214410395577</v>
      </c>
      <c r="P28" s="2"/>
      <c r="Q28">
        <f t="shared" si="8"/>
        <v>-1.005718077734671</v>
      </c>
      <c r="R28">
        <f t="shared" si="9"/>
        <v>10.992360720519779</v>
      </c>
      <c r="U28">
        <f t="shared" si="0"/>
        <v>3</v>
      </c>
      <c r="V28">
        <f t="shared" si="1"/>
        <v>8</v>
      </c>
      <c r="X28">
        <f t="shared" si="2"/>
        <v>3</v>
      </c>
      <c r="Y28">
        <f t="shared" si="3"/>
        <v>4</v>
      </c>
      <c r="AA28">
        <f t="shared" si="4"/>
        <v>1</v>
      </c>
      <c r="AB28">
        <f t="shared" si="5"/>
        <v>7</v>
      </c>
    </row>
    <row r="29" spans="1:28" x14ac:dyDescent="0.25">
      <c r="A29" s="8" t="str">
        <f>Q3</f>
        <v>σ_i</v>
      </c>
      <c r="B29" s="5">
        <v>5</v>
      </c>
      <c r="C29" s="3"/>
      <c r="D29" s="1"/>
      <c r="E29" s="1"/>
      <c r="F29" s="1"/>
      <c r="G29" s="1"/>
      <c r="H29" s="1"/>
      <c r="I29" s="1"/>
      <c r="M29">
        <f t="shared" si="10"/>
        <v>2.600000000000001</v>
      </c>
      <c r="N29" s="2">
        <f t="shared" si="6"/>
        <v>-0.85688875336894776</v>
      </c>
      <c r="O29" s="2">
        <f t="shared" si="7"/>
        <v>0.51550137182146338</v>
      </c>
      <c r="P29" s="2"/>
      <c r="Q29">
        <f t="shared" si="8"/>
        <v>-1.2844437668447384</v>
      </c>
      <c r="R29">
        <f t="shared" si="9"/>
        <v>10.577506859107316</v>
      </c>
      <c r="U29">
        <f t="shared" si="0"/>
        <v>3</v>
      </c>
      <c r="V29">
        <f t="shared" si="1"/>
        <v>8</v>
      </c>
      <c r="X29">
        <f t="shared" si="2"/>
        <v>3</v>
      </c>
      <c r="Y29">
        <f t="shared" si="3"/>
        <v>4</v>
      </c>
      <c r="AA29">
        <f t="shared" si="4"/>
        <v>1</v>
      </c>
      <c r="AB29">
        <f t="shared" si="5"/>
        <v>7</v>
      </c>
    </row>
    <row r="30" spans="1:28" x14ac:dyDescent="0.25">
      <c r="M30">
        <f t="shared" si="10"/>
        <v>2.7000000000000011</v>
      </c>
      <c r="N30" s="2">
        <f t="shared" si="6"/>
        <v>-0.90407214201706165</v>
      </c>
      <c r="O30" s="2">
        <f t="shared" si="7"/>
        <v>0.42737988023382895</v>
      </c>
      <c r="P30" s="2"/>
      <c r="Q30">
        <f t="shared" si="8"/>
        <v>-1.520360710085308</v>
      </c>
      <c r="R30">
        <f t="shared" si="9"/>
        <v>10.136899401169146</v>
      </c>
      <c r="U30">
        <f t="shared" si="0"/>
        <v>3</v>
      </c>
      <c r="V30">
        <f t="shared" si="1"/>
        <v>8</v>
      </c>
      <c r="X30">
        <f t="shared" si="2"/>
        <v>3</v>
      </c>
      <c r="Y30">
        <f t="shared" si="3"/>
        <v>4</v>
      </c>
      <c r="AA30">
        <f t="shared" si="4"/>
        <v>1</v>
      </c>
      <c r="AB30">
        <f t="shared" si="5"/>
        <v>7</v>
      </c>
    </row>
    <row r="31" spans="1:28" x14ac:dyDescent="0.25">
      <c r="M31">
        <f t="shared" si="10"/>
        <v>2.8000000000000012</v>
      </c>
      <c r="N31" s="2">
        <f t="shared" si="6"/>
        <v>-0.94222234066865851</v>
      </c>
      <c r="O31" s="2">
        <f t="shared" si="7"/>
        <v>0.33498815015590383</v>
      </c>
      <c r="P31" s="2"/>
      <c r="Q31">
        <f t="shared" si="8"/>
        <v>-1.7111117033432928</v>
      </c>
      <c r="R31">
        <f t="shared" si="9"/>
        <v>9.6749407507795198</v>
      </c>
      <c r="U31">
        <f t="shared" si="0"/>
        <v>3</v>
      </c>
      <c r="V31">
        <f t="shared" si="1"/>
        <v>8</v>
      </c>
      <c r="X31">
        <f t="shared" si="2"/>
        <v>3</v>
      </c>
      <c r="Y31">
        <f t="shared" si="3"/>
        <v>4</v>
      </c>
      <c r="AA31">
        <f t="shared" si="4"/>
        <v>1</v>
      </c>
      <c r="AB31">
        <f t="shared" si="5"/>
        <v>7</v>
      </c>
    </row>
    <row r="32" spans="1:28" x14ac:dyDescent="0.25">
      <c r="M32">
        <f t="shared" si="10"/>
        <v>2.9000000000000012</v>
      </c>
      <c r="N32" s="2">
        <f t="shared" si="6"/>
        <v>-0.97095816514959077</v>
      </c>
      <c r="O32" s="2">
        <f t="shared" si="7"/>
        <v>0.23924932921398112</v>
      </c>
      <c r="P32" s="2"/>
      <c r="Q32">
        <f t="shared" si="8"/>
        <v>-1.854790825747954</v>
      </c>
      <c r="R32">
        <f t="shared" si="9"/>
        <v>9.1962466460699055</v>
      </c>
      <c r="U32">
        <f t="shared" si="0"/>
        <v>3</v>
      </c>
      <c r="V32">
        <f t="shared" si="1"/>
        <v>8</v>
      </c>
      <c r="X32">
        <f t="shared" si="2"/>
        <v>3</v>
      </c>
      <c r="Y32">
        <f t="shared" si="3"/>
        <v>4</v>
      </c>
      <c r="AA32">
        <f t="shared" si="4"/>
        <v>1</v>
      </c>
      <c r="AB32">
        <f t="shared" si="5"/>
        <v>7</v>
      </c>
    </row>
    <row r="33" spans="2:28" x14ac:dyDescent="0.25">
      <c r="M33">
        <f t="shared" si="10"/>
        <v>3.0000000000000013</v>
      </c>
      <c r="N33" s="2">
        <f t="shared" si="6"/>
        <v>-0.98999249660044564</v>
      </c>
      <c r="O33" s="2">
        <f t="shared" si="7"/>
        <v>0.14112000805986591</v>
      </c>
      <c r="P33" s="2"/>
      <c r="Q33">
        <f t="shared" si="8"/>
        <v>-1.9499624830022277</v>
      </c>
      <c r="R33">
        <f t="shared" si="9"/>
        <v>8.7056000402993288</v>
      </c>
      <c r="U33">
        <f t="shared" si="0"/>
        <v>3</v>
      </c>
      <c r="V33">
        <f t="shared" si="1"/>
        <v>8</v>
      </c>
      <c r="X33">
        <f t="shared" si="2"/>
        <v>3</v>
      </c>
      <c r="Y33">
        <f t="shared" si="3"/>
        <v>4</v>
      </c>
      <c r="AA33">
        <f t="shared" si="4"/>
        <v>1</v>
      </c>
      <c r="AB33">
        <f t="shared" si="5"/>
        <v>7</v>
      </c>
    </row>
    <row r="34" spans="2:28" x14ac:dyDescent="0.25">
      <c r="B34" t="str">
        <f>"Similarities v_ij="&amp;TEXT(F28, "0.00")&amp;", "&amp;E27&amp;"="&amp;TEXT(F27, "0.00")&amp;", "&amp;E26&amp;"="&amp;TEXT(F26,"0.00")&amp;", "&amp;A29&amp;"="&amp;TEXT(B29,"0.00")</f>
        <v>Similarities v_ij=0.29, d(x_i, x_j)=4.00, ρ_i=2.24, σ_i=5.00</v>
      </c>
      <c r="M34">
        <f t="shared" si="10"/>
        <v>3.1000000000000014</v>
      </c>
      <c r="N34" s="2">
        <f t="shared" si="6"/>
        <v>-0.99913515027327948</v>
      </c>
      <c r="O34" s="2">
        <f t="shared" si="7"/>
        <v>4.1580662433289159E-2</v>
      </c>
      <c r="P34" s="2"/>
      <c r="Q34">
        <f t="shared" si="8"/>
        <v>-1.995675751366397</v>
      </c>
      <c r="R34">
        <f t="shared" si="9"/>
        <v>8.2079033121664455</v>
      </c>
      <c r="U34">
        <f t="shared" si="0"/>
        <v>3</v>
      </c>
      <c r="V34">
        <f t="shared" si="1"/>
        <v>8</v>
      </c>
      <c r="X34">
        <f t="shared" si="2"/>
        <v>3</v>
      </c>
      <c r="Y34">
        <f t="shared" si="3"/>
        <v>4</v>
      </c>
      <c r="AA34">
        <f t="shared" si="4"/>
        <v>1</v>
      </c>
      <c r="AB34">
        <f t="shared" si="5"/>
        <v>7</v>
      </c>
    </row>
    <row r="35" spans="2:28" x14ac:dyDescent="0.25">
      <c r="B35" t="s">
        <v>10</v>
      </c>
      <c r="M35">
        <f t="shared" si="10"/>
        <v>3.2000000000000015</v>
      </c>
      <c r="N35" s="2">
        <f t="shared" si="6"/>
        <v>-0.99829477579475301</v>
      </c>
      <c r="O35" s="2">
        <f t="shared" si="7"/>
        <v>-5.8374143427581418E-2</v>
      </c>
      <c r="P35" s="2"/>
      <c r="Q35">
        <f t="shared" si="8"/>
        <v>-1.9914738789737649</v>
      </c>
      <c r="R35">
        <f t="shared" si="9"/>
        <v>7.7081292828620933</v>
      </c>
      <c r="U35">
        <f t="shared" si="0"/>
        <v>3</v>
      </c>
      <c r="V35">
        <f t="shared" si="1"/>
        <v>8</v>
      </c>
      <c r="X35">
        <f t="shared" si="2"/>
        <v>3</v>
      </c>
      <c r="Y35">
        <f t="shared" si="3"/>
        <v>4</v>
      </c>
      <c r="AA35">
        <f t="shared" si="4"/>
        <v>1</v>
      </c>
      <c r="AB35">
        <f t="shared" si="5"/>
        <v>7</v>
      </c>
    </row>
    <row r="36" spans="2:28" x14ac:dyDescent="0.25">
      <c r="M36">
        <f t="shared" si="10"/>
        <v>3.3000000000000016</v>
      </c>
      <c r="N36" s="2">
        <f t="shared" si="6"/>
        <v>-0.98747976990886466</v>
      </c>
      <c r="O36" s="2">
        <f t="shared" si="7"/>
        <v>-0.15774569414324996</v>
      </c>
      <c r="P36" s="2"/>
      <c r="Q36">
        <f t="shared" si="8"/>
        <v>-1.9373988495443228</v>
      </c>
      <c r="R36">
        <f t="shared" si="9"/>
        <v>7.2112715292837501</v>
      </c>
      <c r="U36">
        <f t="shared" si="0"/>
        <v>3</v>
      </c>
      <c r="V36">
        <f t="shared" si="1"/>
        <v>8</v>
      </c>
      <c r="X36">
        <f t="shared" si="2"/>
        <v>3</v>
      </c>
      <c r="Y36">
        <f t="shared" si="3"/>
        <v>4</v>
      </c>
      <c r="AA36">
        <f t="shared" si="4"/>
        <v>1</v>
      </c>
      <c r="AB36">
        <f t="shared" si="5"/>
        <v>7</v>
      </c>
    </row>
    <row r="37" spans="2:28" x14ac:dyDescent="0.25">
      <c r="M37">
        <f t="shared" si="10"/>
        <v>3.4000000000000017</v>
      </c>
      <c r="N37" s="2">
        <f t="shared" si="6"/>
        <v>-0.96679819257946054</v>
      </c>
      <c r="O37" s="2">
        <f t="shared" si="7"/>
        <v>-0.25554110202683294</v>
      </c>
      <c r="P37" s="2"/>
      <c r="Q37">
        <f t="shared" si="8"/>
        <v>-1.8339909628973023</v>
      </c>
      <c r="R37">
        <f t="shared" si="9"/>
        <v>6.7222944898658348</v>
      </c>
      <c r="U37">
        <f t="shared" si="0"/>
        <v>3</v>
      </c>
      <c r="V37">
        <f t="shared" si="1"/>
        <v>8</v>
      </c>
      <c r="X37">
        <f t="shared" si="2"/>
        <v>3</v>
      </c>
      <c r="Y37">
        <f t="shared" si="3"/>
        <v>4</v>
      </c>
      <c r="AA37">
        <f t="shared" si="4"/>
        <v>1</v>
      </c>
      <c r="AB37">
        <f t="shared" si="5"/>
        <v>7</v>
      </c>
    </row>
    <row r="38" spans="2:28" x14ac:dyDescent="0.25">
      <c r="M38">
        <f t="shared" si="10"/>
        <v>3.5000000000000018</v>
      </c>
      <c r="N38" s="2">
        <f t="shared" si="6"/>
        <v>-0.93645668729079568</v>
      </c>
      <c r="O38" s="2">
        <f t="shared" si="7"/>
        <v>-0.3507832276896215</v>
      </c>
      <c r="P38" s="2"/>
      <c r="Q38">
        <f t="shared" si="8"/>
        <v>-1.6822834364539787</v>
      </c>
      <c r="R38">
        <f t="shared" si="9"/>
        <v>6.2460838615518925</v>
      </c>
      <c r="U38">
        <f t="shared" si="0"/>
        <v>3</v>
      </c>
      <c r="V38">
        <f t="shared" si="1"/>
        <v>8</v>
      </c>
      <c r="X38">
        <f t="shared" si="2"/>
        <v>3</v>
      </c>
      <c r="Y38">
        <f t="shared" si="3"/>
        <v>4</v>
      </c>
      <c r="AA38">
        <f t="shared" si="4"/>
        <v>1</v>
      </c>
      <c r="AB38">
        <f t="shared" si="5"/>
        <v>7</v>
      </c>
    </row>
    <row r="39" spans="2:28" x14ac:dyDescent="0.25">
      <c r="M39">
        <f t="shared" si="10"/>
        <v>3.6000000000000019</v>
      </c>
      <c r="N39" s="2">
        <f t="shared" si="6"/>
        <v>-0.89675841633414621</v>
      </c>
      <c r="O39" s="2">
        <f t="shared" si="7"/>
        <v>-0.44252044329485407</v>
      </c>
      <c r="P39" s="2"/>
      <c r="Q39">
        <f t="shared" si="8"/>
        <v>-1.4837920816707308</v>
      </c>
      <c r="R39">
        <f t="shared" si="9"/>
        <v>5.78739778352573</v>
      </c>
      <c r="U39">
        <f t="shared" si="0"/>
        <v>3</v>
      </c>
      <c r="V39">
        <f t="shared" si="1"/>
        <v>8</v>
      </c>
      <c r="X39">
        <f t="shared" si="2"/>
        <v>3</v>
      </c>
      <c r="Y39">
        <f t="shared" si="3"/>
        <v>4</v>
      </c>
      <c r="AA39">
        <f t="shared" si="4"/>
        <v>1</v>
      </c>
      <c r="AB39">
        <f t="shared" si="5"/>
        <v>7</v>
      </c>
    </row>
    <row r="40" spans="2:28" x14ac:dyDescent="0.25">
      <c r="M40">
        <f t="shared" si="10"/>
        <v>3.700000000000002</v>
      </c>
      <c r="N40" s="2">
        <f t="shared" si="6"/>
        <v>-0.84810003171040715</v>
      </c>
      <c r="O40" s="2">
        <f t="shared" si="7"/>
        <v>-0.52983614090849485</v>
      </c>
      <c r="P40" s="2"/>
      <c r="Q40">
        <f t="shared" si="8"/>
        <v>-1.2405001585520354</v>
      </c>
      <c r="R40">
        <f t="shared" si="9"/>
        <v>5.3508192954575255</v>
      </c>
      <c r="U40">
        <f t="shared" si="0"/>
        <v>3</v>
      </c>
      <c r="V40">
        <f t="shared" si="1"/>
        <v>8</v>
      </c>
      <c r="X40">
        <f t="shared" si="2"/>
        <v>3</v>
      </c>
      <c r="Y40">
        <f t="shared" si="3"/>
        <v>4</v>
      </c>
      <c r="AA40">
        <f t="shared" si="4"/>
        <v>1</v>
      </c>
      <c r="AB40">
        <f t="shared" si="5"/>
        <v>7</v>
      </c>
    </row>
    <row r="41" spans="2:28" x14ac:dyDescent="0.25">
      <c r="M41">
        <f t="shared" si="10"/>
        <v>3.800000000000002</v>
      </c>
      <c r="N41" s="2">
        <f t="shared" si="6"/>
        <v>-0.79096771191441551</v>
      </c>
      <c r="O41" s="2">
        <f t="shared" si="7"/>
        <v>-0.61185789094272069</v>
      </c>
      <c r="P41" s="2"/>
      <c r="Q41">
        <f t="shared" si="8"/>
        <v>-0.95483855957207764</v>
      </c>
      <c r="R41">
        <f t="shared" si="9"/>
        <v>4.9407105452863966</v>
      </c>
      <c r="U41">
        <f t="shared" si="0"/>
        <v>3</v>
      </c>
      <c r="V41">
        <f t="shared" si="1"/>
        <v>8</v>
      </c>
      <c r="X41">
        <f t="shared" si="2"/>
        <v>3</v>
      </c>
      <c r="Y41">
        <f t="shared" si="3"/>
        <v>4</v>
      </c>
      <c r="AA41">
        <f t="shared" si="4"/>
        <v>1</v>
      </c>
      <c r="AB41">
        <f t="shared" si="5"/>
        <v>7</v>
      </c>
    </row>
    <row r="42" spans="2:28" x14ac:dyDescent="0.25">
      <c r="M42">
        <f t="shared" si="10"/>
        <v>3.9000000000000021</v>
      </c>
      <c r="N42" s="2">
        <f t="shared" si="6"/>
        <v>-0.72593230420013866</v>
      </c>
      <c r="O42" s="2">
        <f t="shared" si="7"/>
        <v>-0.68776615918397532</v>
      </c>
      <c r="P42" s="2"/>
      <c r="Q42">
        <f t="shared" si="8"/>
        <v>-0.62966152100069328</v>
      </c>
      <c r="R42">
        <f t="shared" si="9"/>
        <v>4.5611692040801231</v>
      </c>
      <c r="U42">
        <f t="shared" si="0"/>
        <v>3</v>
      </c>
      <c r="V42">
        <f t="shared" si="1"/>
        <v>8</v>
      </c>
      <c r="X42">
        <f t="shared" si="2"/>
        <v>3</v>
      </c>
      <c r="Y42">
        <f t="shared" si="3"/>
        <v>4</v>
      </c>
      <c r="AA42">
        <f t="shared" si="4"/>
        <v>1</v>
      </c>
      <c r="AB42">
        <f t="shared" si="5"/>
        <v>7</v>
      </c>
    </row>
    <row r="43" spans="2:28" x14ac:dyDescent="0.25">
      <c r="M43">
        <f t="shared" si="10"/>
        <v>4.0000000000000018</v>
      </c>
      <c r="N43" s="2">
        <f t="shared" si="6"/>
        <v>-0.65364362086361061</v>
      </c>
      <c r="O43" s="2">
        <f t="shared" si="7"/>
        <v>-0.75680249530792942</v>
      </c>
      <c r="P43" s="2"/>
      <c r="Q43">
        <f t="shared" si="8"/>
        <v>-0.26821810431805293</v>
      </c>
      <c r="R43">
        <f t="shared" si="9"/>
        <v>4.2159875234603525</v>
      </c>
      <c r="U43">
        <f t="shared" si="0"/>
        <v>3</v>
      </c>
      <c r="V43">
        <f t="shared" si="1"/>
        <v>8</v>
      </c>
      <c r="X43">
        <f t="shared" si="2"/>
        <v>3</v>
      </c>
      <c r="Y43">
        <f t="shared" si="3"/>
        <v>4</v>
      </c>
      <c r="AA43">
        <f t="shared" si="4"/>
        <v>1</v>
      </c>
      <c r="AB43">
        <f t="shared" si="5"/>
        <v>7</v>
      </c>
    </row>
    <row r="44" spans="2:28" x14ac:dyDescent="0.25">
      <c r="M44">
        <f t="shared" si="10"/>
        <v>4.1000000000000014</v>
      </c>
      <c r="N44" s="2">
        <f t="shared" si="6"/>
        <v>-0.57482394653326774</v>
      </c>
      <c r="O44" s="2">
        <f t="shared" si="7"/>
        <v>-0.81827711106441137</v>
      </c>
      <c r="P44" s="2"/>
      <c r="Q44">
        <f t="shared" si="8"/>
        <v>0.12588026733366142</v>
      </c>
      <c r="R44">
        <f t="shared" si="9"/>
        <v>3.9086144446779434</v>
      </c>
      <c r="U44">
        <f t="shared" si="0"/>
        <v>3</v>
      </c>
      <c r="V44">
        <f t="shared" si="1"/>
        <v>8</v>
      </c>
      <c r="X44">
        <f t="shared" si="2"/>
        <v>3</v>
      </c>
      <c r="Y44">
        <f t="shared" si="3"/>
        <v>4</v>
      </c>
      <c r="AA44">
        <f t="shared" si="4"/>
        <v>1</v>
      </c>
      <c r="AB44">
        <f t="shared" si="5"/>
        <v>7</v>
      </c>
    </row>
    <row r="45" spans="2:28" x14ac:dyDescent="0.25">
      <c r="M45">
        <f t="shared" si="10"/>
        <v>4.2000000000000011</v>
      </c>
      <c r="N45" s="2">
        <f t="shared" si="6"/>
        <v>-0.49026082134069865</v>
      </c>
      <c r="O45" s="2">
        <f t="shared" si="7"/>
        <v>-0.87157577241358863</v>
      </c>
      <c r="P45" s="2"/>
      <c r="Q45">
        <f t="shared" si="8"/>
        <v>0.54869589329650692</v>
      </c>
      <c r="R45">
        <f t="shared" si="9"/>
        <v>3.6421211379320564</v>
      </c>
      <c r="U45">
        <f t="shared" si="0"/>
        <v>3</v>
      </c>
      <c r="V45">
        <f t="shared" si="1"/>
        <v>8</v>
      </c>
      <c r="X45">
        <f t="shared" si="2"/>
        <v>3</v>
      </c>
      <c r="Y45">
        <f t="shared" si="3"/>
        <v>4</v>
      </c>
      <c r="AA45">
        <f t="shared" si="4"/>
        <v>1</v>
      </c>
      <c r="AB45">
        <f t="shared" si="5"/>
        <v>7</v>
      </c>
    </row>
    <row r="46" spans="2:28" x14ac:dyDescent="0.25">
      <c r="M46">
        <f t="shared" si="10"/>
        <v>4.3000000000000007</v>
      </c>
      <c r="N46" s="2">
        <f t="shared" si="6"/>
        <v>-0.40079917207997462</v>
      </c>
      <c r="O46" s="2">
        <f t="shared" si="7"/>
        <v>-0.91616593674945523</v>
      </c>
      <c r="P46" s="2"/>
      <c r="Q46">
        <f t="shared" si="8"/>
        <v>0.99600413960012713</v>
      </c>
      <c r="R46">
        <f t="shared" si="9"/>
        <v>3.4191703162527238</v>
      </c>
      <c r="U46">
        <f t="shared" si="0"/>
        <v>3</v>
      </c>
      <c r="V46">
        <f t="shared" si="1"/>
        <v>8</v>
      </c>
      <c r="X46">
        <f t="shared" si="2"/>
        <v>3</v>
      </c>
      <c r="Y46">
        <f t="shared" si="3"/>
        <v>4</v>
      </c>
      <c r="AA46">
        <f t="shared" si="4"/>
        <v>1</v>
      </c>
      <c r="AB46">
        <f t="shared" si="5"/>
        <v>7</v>
      </c>
    </row>
    <row r="47" spans="2:28" x14ac:dyDescent="0.25">
      <c r="M47">
        <f t="shared" si="10"/>
        <v>4.4000000000000004</v>
      </c>
      <c r="N47" s="2">
        <f t="shared" si="6"/>
        <v>-0.30733286997841935</v>
      </c>
      <c r="O47" s="2">
        <f t="shared" si="7"/>
        <v>-0.95160207388951601</v>
      </c>
      <c r="P47" s="2"/>
      <c r="Q47">
        <f t="shared" si="8"/>
        <v>1.4633356501079033</v>
      </c>
      <c r="R47">
        <f t="shared" si="9"/>
        <v>3.2419896305524203</v>
      </c>
      <c r="U47">
        <f t="shared" si="0"/>
        <v>3</v>
      </c>
      <c r="V47">
        <f t="shared" si="1"/>
        <v>8</v>
      </c>
      <c r="X47">
        <f t="shared" si="2"/>
        <v>3</v>
      </c>
      <c r="Y47">
        <f t="shared" si="3"/>
        <v>4</v>
      </c>
      <c r="AA47">
        <f t="shared" si="4"/>
        <v>1</v>
      </c>
      <c r="AB47">
        <f t="shared" si="5"/>
        <v>7</v>
      </c>
    </row>
    <row r="48" spans="2:28" x14ac:dyDescent="0.25">
      <c r="M48">
        <f t="shared" si="10"/>
        <v>4.5</v>
      </c>
      <c r="N48" s="2">
        <f t="shared" si="6"/>
        <v>-0.2107957994307797</v>
      </c>
      <c r="O48" s="2">
        <f t="shared" si="7"/>
        <v>-0.97753011766509701</v>
      </c>
      <c r="P48" s="2"/>
      <c r="Q48">
        <f t="shared" si="8"/>
        <v>1.9460210028461016</v>
      </c>
      <c r="R48">
        <f t="shared" si="9"/>
        <v>3.112349411674515</v>
      </c>
      <c r="U48">
        <f t="shared" si="0"/>
        <v>3</v>
      </c>
      <c r="V48">
        <f t="shared" si="1"/>
        <v>8</v>
      </c>
      <c r="X48">
        <f t="shared" si="2"/>
        <v>3</v>
      </c>
      <c r="Y48">
        <f t="shared" si="3"/>
        <v>4</v>
      </c>
      <c r="AA48">
        <f t="shared" si="4"/>
        <v>1</v>
      </c>
      <c r="AB48">
        <f t="shared" si="5"/>
        <v>7</v>
      </c>
    </row>
    <row r="49" spans="13:28" x14ac:dyDescent="0.25">
      <c r="M49">
        <f t="shared" si="10"/>
        <v>4.5999999999999996</v>
      </c>
      <c r="N49" s="2">
        <f t="shared" si="6"/>
        <v>-0.11215252693505487</v>
      </c>
      <c r="O49" s="2">
        <f t="shared" si="7"/>
        <v>-0.99369100363346441</v>
      </c>
      <c r="P49" s="2"/>
      <c r="Q49">
        <f t="shared" si="8"/>
        <v>2.4392373653247255</v>
      </c>
      <c r="R49">
        <f t="shared" si="9"/>
        <v>3.0315449818326776</v>
      </c>
      <c r="U49">
        <f t="shared" si="0"/>
        <v>3</v>
      </c>
      <c r="V49">
        <f t="shared" si="1"/>
        <v>8</v>
      </c>
      <c r="X49">
        <f t="shared" si="2"/>
        <v>3</v>
      </c>
      <c r="Y49">
        <f t="shared" si="3"/>
        <v>4</v>
      </c>
      <c r="AA49">
        <f t="shared" si="4"/>
        <v>1</v>
      </c>
      <c r="AB49">
        <f t="shared" si="5"/>
        <v>7</v>
      </c>
    </row>
    <row r="50" spans="13:28" x14ac:dyDescent="0.25">
      <c r="M50">
        <f t="shared" si="10"/>
        <v>4.6999999999999993</v>
      </c>
      <c r="N50" s="2">
        <f t="shared" si="6"/>
        <v>-1.2388663462891449E-2</v>
      </c>
      <c r="O50" s="2">
        <f t="shared" si="7"/>
        <v>-0.99992325756410083</v>
      </c>
      <c r="P50" s="2"/>
      <c r="Q50">
        <f t="shared" si="8"/>
        <v>2.9380566826855428</v>
      </c>
      <c r="R50">
        <f t="shared" si="9"/>
        <v>3.0003837121794961</v>
      </c>
      <c r="U50">
        <f t="shared" si="0"/>
        <v>3</v>
      </c>
      <c r="V50">
        <f t="shared" si="1"/>
        <v>8</v>
      </c>
      <c r="X50">
        <f t="shared" si="2"/>
        <v>3</v>
      </c>
      <c r="Y50">
        <f t="shared" si="3"/>
        <v>4</v>
      </c>
      <c r="AA50">
        <f t="shared" si="4"/>
        <v>1</v>
      </c>
      <c r="AB50">
        <f t="shared" si="5"/>
        <v>7</v>
      </c>
    </row>
    <row r="51" spans="13:28" x14ac:dyDescent="0.25">
      <c r="M51">
        <f t="shared" si="10"/>
        <v>4.7999999999999989</v>
      </c>
      <c r="N51" s="2">
        <f t="shared" si="6"/>
        <v>8.749898343944551E-2</v>
      </c>
      <c r="O51" s="2">
        <f t="shared" si="7"/>
        <v>-0.99616460883584079</v>
      </c>
      <c r="P51" s="2"/>
      <c r="Q51">
        <f t="shared" si="8"/>
        <v>3.4374949171972276</v>
      </c>
      <c r="R51">
        <f t="shared" si="9"/>
        <v>3.0191769558207957</v>
      </c>
      <c r="U51">
        <f t="shared" si="0"/>
        <v>3</v>
      </c>
      <c r="V51">
        <f t="shared" si="1"/>
        <v>8</v>
      </c>
      <c r="X51">
        <f t="shared" si="2"/>
        <v>3</v>
      </c>
      <c r="Y51">
        <f t="shared" si="3"/>
        <v>4</v>
      </c>
      <c r="AA51">
        <f t="shared" si="4"/>
        <v>1</v>
      </c>
      <c r="AB51">
        <f t="shared" si="5"/>
        <v>7</v>
      </c>
    </row>
    <row r="52" spans="13:28" x14ac:dyDescent="0.25">
      <c r="M52">
        <f t="shared" si="10"/>
        <v>4.8999999999999986</v>
      </c>
      <c r="N52" s="2">
        <f t="shared" si="6"/>
        <v>0.18651236942257401</v>
      </c>
      <c r="O52" s="2">
        <f t="shared" si="7"/>
        <v>-0.98245261262433281</v>
      </c>
      <c r="P52" s="2"/>
      <c r="Q52">
        <f t="shared" si="8"/>
        <v>3.9325618471128703</v>
      </c>
      <c r="R52">
        <f t="shared" si="9"/>
        <v>3.0877369368783363</v>
      </c>
      <c r="U52">
        <f t="shared" si="0"/>
        <v>3</v>
      </c>
      <c r="V52">
        <f t="shared" si="1"/>
        <v>8</v>
      </c>
      <c r="X52">
        <f t="shared" si="2"/>
        <v>3</v>
      </c>
      <c r="Y52">
        <f t="shared" si="3"/>
        <v>4</v>
      </c>
      <c r="AA52">
        <f t="shared" si="4"/>
        <v>1</v>
      </c>
      <c r="AB52">
        <f t="shared" si="5"/>
        <v>7</v>
      </c>
    </row>
    <row r="53" spans="13:28" x14ac:dyDescent="0.25">
      <c r="M53">
        <f t="shared" si="10"/>
        <v>4.9999999999999982</v>
      </c>
      <c r="N53" s="2">
        <f t="shared" si="6"/>
        <v>0.28366218546322458</v>
      </c>
      <c r="O53" s="2">
        <f t="shared" si="7"/>
        <v>-0.95892427466313901</v>
      </c>
      <c r="P53" s="2"/>
      <c r="Q53">
        <f t="shared" si="8"/>
        <v>4.4183109273161225</v>
      </c>
      <c r="R53">
        <f t="shared" si="9"/>
        <v>3.205378626684305</v>
      </c>
      <c r="U53">
        <f t="shared" si="0"/>
        <v>3</v>
      </c>
      <c r="V53">
        <f t="shared" si="1"/>
        <v>8</v>
      </c>
      <c r="X53">
        <f t="shared" si="2"/>
        <v>3</v>
      </c>
      <c r="Y53">
        <f t="shared" si="3"/>
        <v>4</v>
      </c>
      <c r="AA53">
        <f t="shared" si="4"/>
        <v>1</v>
      </c>
      <c r="AB53">
        <f t="shared" si="5"/>
        <v>7</v>
      </c>
    </row>
    <row r="54" spans="13:28" x14ac:dyDescent="0.25">
      <c r="M54">
        <f t="shared" si="10"/>
        <v>5.0999999999999979</v>
      </c>
      <c r="N54" s="2">
        <f t="shared" si="6"/>
        <v>0.37797774271297857</v>
      </c>
      <c r="O54" s="2">
        <f t="shared" si="7"/>
        <v>-0.92581468232773312</v>
      </c>
      <c r="P54" s="2"/>
      <c r="Q54">
        <f t="shared" si="8"/>
        <v>4.8898887135648934</v>
      </c>
      <c r="R54">
        <f t="shared" si="9"/>
        <v>3.3709265883613346</v>
      </c>
      <c r="U54">
        <f t="shared" si="0"/>
        <v>3</v>
      </c>
      <c r="V54">
        <f t="shared" si="1"/>
        <v>8</v>
      </c>
      <c r="X54">
        <f t="shared" si="2"/>
        <v>3</v>
      </c>
      <c r="Y54">
        <f t="shared" si="3"/>
        <v>4</v>
      </c>
      <c r="AA54">
        <f t="shared" si="4"/>
        <v>1</v>
      </c>
      <c r="AB54">
        <f t="shared" si="5"/>
        <v>7</v>
      </c>
    </row>
    <row r="55" spans="13:28" x14ac:dyDescent="0.25">
      <c r="M55">
        <f t="shared" si="10"/>
        <v>5.1999999999999975</v>
      </c>
      <c r="N55" s="2">
        <f t="shared" si="6"/>
        <v>0.46851667130037478</v>
      </c>
      <c r="O55" s="2">
        <f t="shared" si="7"/>
        <v>-0.88345465572015447</v>
      </c>
      <c r="P55" s="2"/>
      <c r="Q55">
        <f t="shared" si="8"/>
        <v>5.3425833565018737</v>
      </c>
      <c r="R55">
        <f t="shared" si="9"/>
        <v>3.5827267213992275</v>
      </c>
      <c r="U55">
        <f t="shared" si="0"/>
        <v>3</v>
      </c>
      <c r="V55">
        <f t="shared" si="1"/>
        <v>8</v>
      </c>
      <c r="X55">
        <f t="shared" si="2"/>
        <v>3</v>
      </c>
      <c r="Y55">
        <f t="shared" si="3"/>
        <v>4</v>
      </c>
      <c r="AA55">
        <f t="shared" si="4"/>
        <v>1</v>
      </c>
      <c r="AB55">
        <f t="shared" si="5"/>
        <v>7</v>
      </c>
    </row>
    <row r="56" spans="13:28" x14ac:dyDescent="0.25">
      <c r="M56">
        <f t="shared" si="10"/>
        <v>5.2999999999999972</v>
      </c>
      <c r="N56" s="2">
        <f t="shared" si="6"/>
        <v>0.55437433617915854</v>
      </c>
      <c r="O56" s="2">
        <f t="shared" si="7"/>
        <v>-0.8322674422239027</v>
      </c>
      <c r="P56" s="2"/>
      <c r="Q56">
        <f t="shared" si="8"/>
        <v>5.7718716808957922</v>
      </c>
      <c r="R56">
        <f t="shared" si="9"/>
        <v>3.8386627888804865</v>
      </c>
      <c r="U56">
        <f t="shared" si="0"/>
        <v>3</v>
      </c>
      <c r="V56">
        <f t="shared" si="1"/>
        <v>8</v>
      </c>
      <c r="X56">
        <f t="shared" si="2"/>
        <v>3</v>
      </c>
      <c r="Y56">
        <f t="shared" si="3"/>
        <v>4</v>
      </c>
      <c r="AA56">
        <f t="shared" si="4"/>
        <v>1</v>
      </c>
      <c r="AB56">
        <f t="shared" si="5"/>
        <v>7</v>
      </c>
    </row>
    <row r="57" spans="13:28" x14ac:dyDescent="0.25">
      <c r="M57">
        <f t="shared" si="10"/>
        <v>5.3999999999999968</v>
      </c>
      <c r="N57" s="2">
        <f t="shared" si="6"/>
        <v>0.63469287594263191</v>
      </c>
      <c r="O57" s="2">
        <f t="shared" si="7"/>
        <v>-0.77276448755598937</v>
      </c>
      <c r="P57" s="2"/>
      <c r="Q57">
        <f t="shared" si="8"/>
        <v>6.1734643797131596</v>
      </c>
      <c r="R57">
        <f t="shared" si="9"/>
        <v>4.1361775622200536</v>
      </c>
      <c r="U57">
        <f t="shared" si="0"/>
        <v>3</v>
      </c>
      <c r="V57">
        <f t="shared" si="1"/>
        <v>8</v>
      </c>
      <c r="X57">
        <f t="shared" si="2"/>
        <v>3</v>
      </c>
      <c r="Y57">
        <f t="shared" si="3"/>
        <v>4</v>
      </c>
      <c r="AA57">
        <f t="shared" si="4"/>
        <v>1</v>
      </c>
      <c r="AB57">
        <f t="shared" si="5"/>
        <v>7</v>
      </c>
    </row>
    <row r="58" spans="13:28" x14ac:dyDescent="0.25">
      <c r="M58">
        <f t="shared" si="10"/>
        <v>5.4999999999999964</v>
      </c>
      <c r="N58" s="2">
        <f t="shared" si="6"/>
        <v>0.70866977429125755</v>
      </c>
      <c r="O58" s="2">
        <f t="shared" si="7"/>
        <v>-0.70554032557039448</v>
      </c>
      <c r="P58" s="2"/>
      <c r="Q58">
        <f t="shared" si="8"/>
        <v>6.5433488714562875</v>
      </c>
      <c r="R58">
        <f t="shared" si="9"/>
        <v>4.4722983721480274</v>
      </c>
      <c r="U58">
        <f t="shared" si="0"/>
        <v>3</v>
      </c>
      <c r="V58">
        <f t="shared" si="1"/>
        <v>8</v>
      </c>
      <c r="X58">
        <f t="shared" si="2"/>
        <v>3</v>
      </c>
      <c r="Y58">
        <f t="shared" si="3"/>
        <v>4</v>
      </c>
      <c r="AA58">
        <f t="shared" si="4"/>
        <v>1</v>
      </c>
      <c r="AB58">
        <f t="shared" si="5"/>
        <v>7</v>
      </c>
    </row>
    <row r="59" spans="13:28" x14ac:dyDescent="0.25">
      <c r="M59">
        <f t="shared" si="10"/>
        <v>5.5999999999999961</v>
      </c>
      <c r="N59" s="2">
        <f t="shared" si="6"/>
        <v>0.77556587851024728</v>
      </c>
      <c r="O59" s="2">
        <f t="shared" si="7"/>
        <v>-0.63126663787232429</v>
      </c>
      <c r="P59" s="2"/>
      <c r="Q59">
        <f t="shared" si="8"/>
        <v>6.8778293925512362</v>
      </c>
      <c r="R59">
        <f t="shared" si="9"/>
        <v>4.8436668106383785</v>
      </c>
      <c r="U59">
        <f t="shared" si="0"/>
        <v>3</v>
      </c>
      <c r="V59">
        <f t="shared" si="1"/>
        <v>8</v>
      </c>
      <c r="X59">
        <f t="shared" si="2"/>
        <v>3</v>
      </c>
      <c r="Y59">
        <f t="shared" si="3"/>
        <v>4</v>
      </c>
      <c r="AA59">
        <f t="shared" si="4"/>
        <v>1</v>
      </c>
      <c r="AB59">
        <f t="shared" si="5"/>
        <v>7</v>
      </c>
    </row>
    <row r="60" spans="13:28" x14ac:dyDescent="0.25">
      <c r="M60">
        <f t="shared" si="10"/>
        <v>5.6999999999999957</v>
      </c>
      <c r="N60" s="2">
        <f t="shared" si="6"/>
        <v>0.83471278483915734</v>
      </c>
      <c r="O60" s="2">
        <f t="shared" si="7"/>
        <v>-0.55068554259764135</v>
      </c>
      <c r="P60" s="2"/>
      <c r="Q60">
        <f t="shared" si="8"/>
        <v>7.1735639241957863</v>
      </c>
      <c r="R60">
        <f t="shared" si="9"/>
        <v>5.2465722870117935</v>
      </c>
      <c r="U60">
        <f t="shared" si="0"/>
        <v>3</v>
      </c>
      <c r="V60">
        <f t="shared" si="1"/>
        <v>8</v>
      </c>
      <c r="X60">
        <f t="shared" si="2"/>
        <v>3</v>
      </c>
      <c r="Y60">
        <f t="shared" si="3"/>
        <v>4</v>
      </c>
      <c r="AA60">
        <f t="shared" si="4"/>
        <v>1</v>
      </c>
      <c r="AB60">
        <f t="shared" si="5"/>
        <v>7</v>
      </c>
    </row>
    <row r="61" spans="13:28" x14ac:dyDescent="0.25">
      <c r="M61">
        <f t="shared" si="10"/>
        <v>5.7999999999999954</v>
      </c>
      <c r="N61" s="2">
        <f t="shared" si="6"/>
        <v>0.88551951694131681</v>
      </c>
      <c r="O61" s="2">
        <f t="shared" si="7"/>
        <v>-0.46460217941376131</v>
      </c>
      <c r="P61" s="2"/>
      <c r="Q61">
        <f t="shared" si="8"/>
        <v>7.427597584706584</v>
      </c>
      <c r="R61">
        <f t="shared" si="9"/>
        <v>5.6769891029311932</v>
      </c>
      <c r="U61">
        <f t="shared" si="0"/>
        <v>3</v>
      </c>
      <c r="V61">
        <f t="shared" si="1"/>
        <v>8</v>
      </c>
      <c r="X61">
        <f t="shared" si="2"/>
        <v>3</v>
      </c>
      <c r="Y61">
        <f t="shared" si="3"/>
        <v>4</v>
      </c>
      <c r="AA61">
        <f t="shared" si="4"/>
        <v>1</v>
      </c>
      <c r="AB61">
        <f t="shared" si="5"/>
        <v>7</v>
      </c>
    </row>
    <row r="62" spans="13:28" x14ac:dyDescent="0.25">
      <c r="M62">
        <f t="shared" si="10"/>
        <v>5.899999999999995</v>
      </c>
      <c r="N62" s="2">
        <f t="shared" si="6"/>
        <v>0.92747843074403391</v>
      </c>
      <c r="O62" s="2">
        <f t="shared" si="7"/>
        <v>-0.37387666483024096</v>
      </c>
      <c r="P62" s="2"/>
      <c r="Q62">
        <f t="shared" si="8"/>
        <v>7.6373921537201692</v>
      </c>
      <c r="R62">
        <f t="shared" si="9"/>
        <v>6.1306166758487954</v>
      </c>
      <c r="U62">
        <f t="shared" si="0"/>
        <v>3</v>
      </c>
      <c r="V62">
        <f t="shared" si="1"/>
        <v>8</v>
      </c>
      <c r="X62">
        <f t="shared" si="2"/>
        <v>3</v>
      </c>
      <c r="Y62">
        <f t="shared" si="3"/>
        <v>4</v>
      </c>
      <c r="AA62">
        <f t="shared" si="4"/>
        <v>1</v>
      </c>
      <c r="AB62">
        <f t="shared" si="5"/>
        <v>7</v>
      </c>
    </row>
    <row r="63" spans="13:28" x14ac:dyDescent="0.25">
      <c r="M63">
        <f t="shared" si="10"/>
        <v>5.9999999999999947</v>
      </c>
      <c r="N63" s="2">
        <f t="shared" si="6"/>
        <v>0.96017028665036452</v>
      </c>
      <c r="O63" s="2">
        <f t="shared" si="7"/>
        <v>-0.27941549819893097</v>
      </c>
      <c r="P63" s="2"/>
      <c r="Q63">
        <f t="shared" si="8"/>
        <v>7.8008514332518226</v>
      </c>
      <c r="R63">
        <f t="shared" si="9"/>
        <v>6.6029225090053449</v>
      </c>
      <c r="U63">
        <f t="shared" si="0"/>
        <v>3</v>
      </c>
      <c r="V63">
        <f t="shared" si="1"/>
        <v>8</v>
      </c>
      <c r="X63">
        <f t="shared" si="2"/>
        <v>3</v>
      </c>
      <c r="Y63">
        <f t="shared" si="3"/>
        <v>4</v>
      </c>
      <c r="AA63">
        <f t="shared" si="4"/>
        <v>1</v>
      </c>
      <c r="AB63">
        <f t="shared" si="5"/>
        <v>7</v>
      </c>
    </row>
    <row r="64" spans="13:28" x14ac:dyDescent="0.25">
      <c r="M64">
        <f t="shared" si="10"/>
        <v>6.0999999999999943</v>
      </c>
      <c r="N64" s="2">
        <f t="shared" si="6"/>
        <v>0.9832684384425836</v>
      </c>
      <c r="O64" s="2">
        <f t="shared" si="7"/>
        <v>-0.18216250427210112</v>
      </c>
      <c r="P64" s="2"/>
      <c r="Q64">
        <f t="shared" si="8"/>
        <v>7.9163421922129178</v>
      </c>
      <c r="R64">
        <f t="shared" si="9"/>
        <v>7.0891874786394942</v>
      </c>
      <c r="U64">
        <f t="shared" si="0"/>
        <v>3</v>
      </c>
      <c r="V64">
        <f t="shared" si="1"/>
        <v>8</v>
      </c>
      <c r="X64">
        <f t="shared" si="2"/>
        <v>3</v>
      </c>
      <c r="Y64">
        <f t="shared" si="3"/>
        <v>4</v>
      </c>
      <c r="AA64">
        <f t="shared" si="4"/>
        <v>1</v>
      </c>
      <c r="AB64">
        <f t="shared" si="5"/>
        <v>7</v>
      </c>
    </row>
    <row r="65" spans="13:28" x14ac:dyDescent="0.25">
      <c r="M65">
        <f t="shared" si="10"/>
        <v>6.199999999999994</v>
      </c>
      <c r="N65" s="2">
        <f t="shared" si="6"/>
        <v>0.99654209702321694</v>
      </c>
      <c r="O65" s="2">
        <f t="shared" si="7"/>
        <v>-8.30894028175026E-2</v>
      </c>
      <c r="P65" s="2"/>
      <c r="Q65">
        <f t="shared" si="8"/>
        <v>7.9827104851160851</v>
      </c>
      <c r="R65">
        <f t="shared" si="9"/>
        <v>7.5845529859124872</v>
      </c>
      <c r="U65">
        <f t="shared" si="0"/>
        <v>3</v>
      </c>
      <c r="V65">
        <f t="shared" si="1"/>
        <v>8</v>
      </c>
      <c r="X65">
        <f t="shared" si="2"/>
        <v>3</v>
      </c>
      <c r="Y65">
        <f t="shared" si="3"/>
        <v>4</v>
      </c>
      <c r="AA65">
        <f t="shared" si="4"/>
        <v>1</v>
      </c>
      <c r="AB65">
        <f t="shared" si="5"/>
        <v>7</v>
      </c>
    </row>
    <row r="66" spans="13:28" x14ac:dyDescent="0.25">
      <c r="M66">
        <f t="shared" si="10"/>
        <v>6.2999999999999936</v>
      </c>
      <c r="N66" s="2">
        <f t="shared" si="6"/>
        <v>0.99985863638341521</v>
      </c>
      <c r="O66" s="2">
        <f t="shared" si="7"/>
        <v>1.6813900484343496E-2</v>
      </c>
      <c r="P66" s="2"/>
      <c r="Q66">
        <f t="shared" si="8"/>
        <v>7.9992931819170758</v>
      </c>
      <c r="R66">
        <f t="shared" si="9"/>
        <v>8.084069502421718</v>
      </c>
      <c r="U66">
        <f t="shared" si="0"/>
        <v>3</v>
      </c>
      <c r="V66">
        <f t="shared" si="1"/>
        <v>8</v>
      </c>
      <c r="X66">
        <f t="shared" si="2"/>
        <v>3</v>
      </c>
      <c r="Y66">
        <f t="shared" si="3"/>
        <v>4</v>
      </c>
      <c r="AA66">
        <f t="shared" si="4"/>
        <v>1</v>
      </c>
      <c r="AB66">
        <f t="shared" si="5"/>
        <v>7</v>
      </c>
    </row>
    <row r="67" spans="13:28" x14ac:dyDescent="0.25">
      <c r="M67">
        <f t="shared" si="10"/>
        <v>6.3999999999999932</v>
      </c>
      <c r="N67" s="2">
        <f t="shared" si="6"/>
        <v>0.99318491875819348</v>
      </c>
      <c r="O67" s="2">
        <f t="shared" si="7"/>
        <v>0.11654920485048659</v>
      </c>
      <c r="P67" s="2"/>
      <c r="Q67">
        <f t="shared" si="8"/>
        <v>7.9659245937909677</v>
      </c>
      <c r="R67">
        <f t="shared" si="9"/>
        <v>8.5827460242524332</v>
      </c>
      <c r="U67">
        <f t="shared" si="0"/>
        <v>3</v>
      </c>
      <c r="V67">
        <f t="shared" si="1"/>
        <v>8</v>
      </c>
      <c r="X67">
        <f t="shared" si="2"/>
        <v>3</v>
      </c>
      <c r="Y67">
        <f t="shared" si="3"/>
        <v>4</v>
      </c>
      <c r="AA67">
        <f t="shared" si="4"/>
        <v>1</v>
      </c>
      <c r="AB67">
        <f t="shared" si="5"/>
        <v>7</v>
      </c>
    </row>
    <row r="68" spans="13:28" x14ac:dyDescent="0.25">
      <c r="N68" s="2"/>
      <c r="O68" s="2"/>
      <c r="P68" s="2"/>
    </row>
    <row r="69" spans="13:28" x14ac:dyDescent="0.25">
      <c r="N69" s="2"/>
      <c r="O69" s="2"/>
      <c r="P69" s="2"/>
    </row>
    <row r="70" spans="13:28" x14ac:dyDescent="0.25">
      <c r="N70" s="2"/>
      <c r="O70" s="2"/>
      <c r="P70" s="2"/>
    </row>
    <row r="71" spans="13:28" x14ac:dyDescent="0.25">
      <c r="N71" s="2"/>
      <c r="O71" s="2"/>
      <c r="P71" s="2"/>
    </row>
    <row r="72" spans="13:28" x14ac:dyDescent="0.25">
      <c r="N72" s="2"/>
      <c r="O72" s="2"/>
      <c r="P72" s="2"/>
    </row>
    <row r="73" spans="13:28" x14ac:dyDescent="0.25">
      <c r="N73" s="2"/>
      <c r="O73" s="2"/>
      <c r="P73" s="2"/>
    </row>
    <row r="74" spans="13:28" x14ac:dyDescent="0.25">
      <c r="N74" s="2"/>
      <c r="O74" s="2"/>
      <c r="P74" s="2"/>
    </row>
    <row r="75" spans="13:28" x14ac:dyDescent="0.25">
      <c r="N75" s="2"/>
      <c r="O75" s="2"/>
      <c r="P75" s="2"/>
    </row>
    <row r="76" spans="13:28" x14ac:dyDescent="0.25">
      <c r="N76" s="2"/>
      <c r="O76" s="2"/>
      <c r="P76" s="2"/>
    </row>
    <row r="77" spans="13:28" x14ac:dyDescent="0.25">
      <c r="N77" s="2"/>
      <c r="O77" s="2"/>
      <c r="P77" s="2"/>
    </row>
    <row r="78" spans="13:28" x14ac:dyDescent="0.25">
      <c r="N78" s="2"/>
      <c r="O78" s="2"/>
      <c r="P78" s="2"/>
    </row>
    <row r="79" spans="13:28" x14ac:dyDescent="0.25">
      <c r="N79" s="2"/>
      <c r="O79" s="2"/>
      <c r="P79" s="2"/>
    </row>
    <row r="80" spans="13:28" x14ac:dyDescent="0.25">
      <c r="N80" s="2"/>
      <c r="O80" s="2"/>
      <c r="P80" s="2"/>
    </row>
    <row r="81" spans="14:16" x14ac:dyDescent="0.25">
      <c r="N81" s="2"/>
      <c r="O81" s="2"/>
      <c r="P81" s="2"/>
    </row>
    <row r="82" spans="14:16" x14ac:dyDescent="0.25">
      <c r="N82" s="2"/>
      <c r="O82" s="2"/>
      <c r="P82" s="2"/>
    </row>
    <row r="83" spans="14:16" x14ac:dyDescent="0.25">
      <c r="N83" s="2"/>
      <c r="O83" s="2"/>
      <c r="P83" s="2"/>
    </row>
    <row r="84" spans="14:16" x14ac:dyDescent="0.25">
      <c r="N84" s="2"/>
      <c r="O84" s="2"/>
      <c r="P84" s="2"/>
    </row>
    <row r="85" spans="14:16" x14ac:dyDescent="0.25">
      <c r="N85" s="2"/>
      <c r="O85" s="2"/>
      <c r="P85" s="2"/>
    </row>
    <row r="86" spans="14:16" x14ac:dyDescent="0.25">
      <c r="N86" s="2"/>
      <c r="O86" s="2"/>
      <c r="P86" s="2"/>
    </row>
    <row r="87" spans="14:16" x14ac:dyDescent="0.25">
      <c r="N87" s="2"/>
      <c r="O87" s="2"/>
      <c r="P87" s="2"/>
    </row>
    <row r="88" spans="14:16" x14ac:dyDescent="0.25">
      <c r="N88" s="2"/>
      <c r="O88" s="2"/>
      <c r="P88" s="2"/>
    </row>
    <row r="89" spans="14:16" x14ac:dyDescent="0.25">
      <c r="N89" s="2"/>
      <c r="O89" s="2"/>
      <c r="P89" s="2"/>
    </row>
    <row r="90" spans="14:16" x14ac:dyDescent="0.25">
      <c r="N90" s="2"/>
      <c r="O90" s="2"/>
      <c r="P90" s="2"/>
    </row>
    <row r="91" spans="14:16" x14ac:dyDescent="0.25">
      <c r="N91" s="2"/>
      <c r="O91" s="2"/>
      <c r="P91" s="2"/>
    </row>
    <row r="92" spans="14:16" x14ac:dyDescent="0.25">
      <c r="N92" s="2"/>
      <c r="O92" s="2"/>
      <c r="P92" s="2"/>
    </row>
    <row r="93" spans="14:16" x14ac:dyDescent="0.25">
      <c r="N93" s="2"/>
      <c r="O93" s="2"/>
      <c r="P93" s="2"/>
    </row>
    <row r="94" spans="14:16" x14ac:dyDescent="0.25">
      <c r="N94" s="2"/>
      <c r="O94" s="2"/>
      <c r="P94" s="2"/>
    </row>
    <row r="95" spans="14:16" x14ac:dyDescent="0.25">
      <c r="N95" s="2"/>
      <c r="O95" s="2"/>
      <c r="P95" s="2"/>
    </row>
    <row r="96" spans="14:16" x14ac:dyDescent="0.25">
      <c r="N96" s="2"/>
      <c r="O96" s="2"/>
      <c r="P96" s="2"/>
    </row>
    <row r="97" spans="14:16" x14ac:dyDescent="0.25">
      <c r="N97" s="2"/>
      <c r="O97" s="2"/>
      <c r="P97" s="2"/>
    </row>
    <row r="98" spans="14:16" x14ac:dyDescent="0.25">
      <c r="N98" s="2"/>
      <c r="O98" s="2"/>
      <c r="P98" s="2"/>
    </row>
    <row r="99" spans="14:16" x14ac:dyDescent="0.25">
      <c r="N99" s="2"/>
      <c r="O99" s="2"/>
      <c r="P99" s="2"/>
    </row>
    <row r="100" spans="14:16" x14ac:dyDescent="0.25">
      <c r="N100" s="2"/>
      <c r="O100" s="2"/>
      <c r="P100" s="2"/>
    </row>
    <row r="101" spans="14:16" x14ac:dyDescent="0.25">
      <c r="N101" s="2"/>
      <c r="O101" s="2"/>
      <c r="P101" s="2"/>
    </row>
    <row r="102" spans="14:16" x14ac:dyDescent="0.25">
      <c r="N102" s="2"/>
      <c r="O102" s="2"/>
      <c r="P102" s="2"/>
    </row>
    <row r="103" spans="14:16" x14ac:dyDescent="0.25">
      <c r="N103" s="2"/>
      <c r="O103" s="2"/>
      <c r="P103" s="2"/>
    </row>
    <row r="104" spans="14:16" x14ac:dyDescent="0.25">
      <c r="N104" s="2"/>
      <c r="O104" s="2"/>
      <c r="P104" s="2"/>
    </row>
    <row r="105" spans="14:16" x14ac:dyDescent="0.25">
      <c r="N105" s="2"/>
      <c r="O105" s="2"/>
      <c r="P105" s="2"/>
    </row>
    <row r="106" spans="14:16" x14ac:dyDescent="0.25">
      <c r="N106" s="2"/>
      <c r="O106" s="2"/>
      <c r="P106" s="2"/>
    </row>
    <row r="107" spans="14:16" x14ac:dyDescent="0.25">
      <c r="N107" s="2"/>
      <c r="O107" s="2"/>
      <c r="P107" s="2"/>
    </row>
    <row r="108" spans="14:16" x14ac:dyDescent="0.25">
      <c r="N108" s="2"/>
      <c r="O108" s="2"/>
      <c r="P108" s="2"/>
    </row>
    <row r="109" spans="14:16" x14ac:dyDescent="0.25">
      <c r="N109" s="2"/>
      <c r="O109" s="2"/>
      <c r="P109" s="2"/>
    </row>
    <row r="110" spans="14:16" x14ac:dyDescent="0.25">
      <c r="N110" s="2"/>
      <c r="O110" s="2"/>
      <c r="P110" s="2"/>
    </row>
    <row r="111" spans="14:16" x14ac:dyDescent="0.25">
      <c r="N111" s="2"/>
      <c r="O111" s="2"/>
      <c r="P111" s="2"/>
    </row>
    <row r="112" spans="14:16" x14ac:dyDescent="0.25">
      <c r="N112" s="2"/>
      <c r="O112" s="2"/>
      <c r="P112" s="2"/>
    </row>
    <row r="113" spans="14:16" x14ac:dyDescent="0.25">
      <c r="N113" s="2"/>
      <c r="O113" s="2"/>
      <c r="P113" s="2"/>
    </row>
    <row r="114" spans="14:16" x14ac:dyDescent="0.25">
      <c r="N114" s="2"/>
      <c r="O114" s="2"/>
      <c r="P114" s="2"/>
    </row>
    <row r="115" spans="14:16" x14ac:dyDescent="0.25">
      <c r="N115" s="2"/>
      <c r="O115" s="2"/>
      <c r="P115" s="2"/>
    </row>
    <row r="116" spans="14:16" x14ac:dyDescent="0.25">
      <c r="N116" s="2"/>
      <c r="O116" s="2"/>
      <c r="P116" s="2"/>
    </row>
    <row r="117" spans="14:16" x14ac:dyDescent="0.25">
      <c r="N117" s="2"/>
      <c r="O117" s="2"/>
      <c r="P117" s="2"/>
    </row>
    <row r="118" spans="14:16" x14ac:dyDescent="0.25">
      <c r="N118" s="2"/>
      <c r="O118" s="2"/>
      <c r="P118" s="2"/>
    </row>
    <row r="119" spans="14:16" x14ac:dyDescent="0.25">
      <c r="N119" s="2"/>
      <c r="O119" s="2"/>
      <c r="P119" s="2"/>
    </row>
    <row r="120" spans="14:16" x14ac:dyDescent="0.25">
      <c r="N120" s="2"/>
      <c r="O120" s="2"/>
      <c r="P120" s="2"/>
    </row>
    <row r="121" spans="14:16" x14ac:dyDescent="0.25">
      <c r="N121" s="2"/>
      <c r="O121" s="2"/>
      <c r="P121" s="2"/>
    </row>
    <row r="122" spans="14:16" x14ac:dyDescent="0.25">
      <c r="N122" s="2"/>
      <c r="O122" s="2"/>
      <c r="P122" s="2"/>
    </row>
    <row r="123" spans="14:16" x14ac:dyDescent="0.25">
      <c r="N123" s="2"/>
      <c r="O123" s="2"/>
      <c r="P123" s="2"/>
    </row>
    <row r="124" spans="14:16" x14ac:dyDescent="0.25">
      <c r="N124" s="2"/>
      <c r="O124" s="2"/>
      <c r="P124" s="2"/>
    </row>
    <row r="125" spans="14:16" x14ac:dyDescent="0.25">
      <c r="N125" s="2"/>
      <c r="O125" s="2"/>
      <c r="P125" s="2"/>
    </row>
    <row r="126" spans="14:16" x14ac:dyDescent="0.25">
      <c r="N126" s="2"/>
      <c r="O126" s="2"/>
      <c r="P126" s="2"/>
    </row>
    <row r="127" spans="14:16" x14ac:dyDescent="0.25">
      <c r="N127" s="2"/>
      <c r="O127" s="2"/>
      <c r="P127" s="2"/>
    </row>
    <row r="128" spans="14:16" x14ac:dyDescent="0.25">
      <c r="N128" s="2"/>
      <c r="O128" s="2"/>
      <c r="P128" s="2"/>
    </row>
    <row r="129" spans="14:16" x14ac:dyDescent="0.25">
      <c r="N129" s="2"/>
      <c r="O129" s="2"/>
      <c r="P129" s="2"/>
    </row>
    <row r="130" spans="14:16" x14ac:dyDescent="0.25">
      <c r="N130" s="2"/>
      <c r="O130" s="2"/>
      <c r="P130" s="2"/>
    </row>
    <row r="131" spans="14:16" x14ac:dyDescent="0.25">
      <c r="N131" s="2"/>
      <c r="O131" s="2"/>
      <c r="P131" s="2"/>
    </row>
    <row r="132" spans="14:16" x14ac:dyDescent="0.25">
      <c r="N132" s="2"/>
      <c r="O132" s="2"/>
      <c r="P132" s="2"/>
    </row>
    <row r="133" spans="14:16" x14ac:dyDescent="0.25">
      <c r="N133" s="2"/>
      <c r="O133" s="2"/>
      <c r="P133" s="2"/>
    </row>
    <row r="134" spans="14:16" x14ac:dyDescent="0.25">
      <c r="N134" s="2"/>
      <c r="O134" s="2"/>
      <c r="P134" s="2"/>
    </row>
    <row r="135" spans="14:16" x14ac:dyDescent="0.25">
      <c r="N135" s="2"/>
      <c r="O135" s="2"/>
      <c r="P135" s="2"/>
    </row>
    <row r="136" spans="14:16" x14ac:dyDescent="0.25">
      <c r="N136" s="2"/>
      <c r="O136" s="2"/>
      <c r="P136" s="2"/>
    </row>
    <row r="137" spans="14:16" x14ac:dyDescent="0.25">
      <c r="N137" s="2"/>
      <c r="O137" s="2"/>
      <c r="P137" s="2"/>
    </row>
    <row r="138" spans="14:16" x14ac:dyDescent="0.25">
      <c r="N138" s="2"/>
      <c r="O138" s="2"/>
      <c r="P138" s="2"/>
    </row>
    <row r="139" spans="14:16" x14ac:dyDescent="0.25">
      <c r="N139" s="2"/>
      <c r="O139" s="2"/>
      <c r="P139" s="2"/>
    </row>
    <row r="140" spans="14:16" x14ac:dyDescent="0.25">
      <c r="N140" s="2"/>
      <c r="O140" s="2"/>
      <c r="P140" s="2"/>
    </row>
    <row r="141" spans="14:16" x14ac:dyDescent="0.25">
      <c r="N141" s="2"/>
      <c r="O141" s="2"/>
      <c r="P141" s="2"/>
    </row>
    <row r="142" spans="14:16" x14ac:dyDescent="0.25">
      <c r="N142" s="2"/>
      <c r="O142" s="2"/>
      <c r="P142" s="2"/>
    </row>
    <row r="143" spans="14:16" x14ac:dyDescent="0.25">
      <c r="N143" s="2"/>
      <c r="O143" s="2"/>
      <c r="P143" s="2"/>
    </row>
    <row r="144" spans="14:16" x14ac:dyDescent="0.25">
      <c r="N144" s="2"/>
      <c r="O144" s="2"/>
      <c r="P144" s="2"/>
    </row>
    <row r="145" spans="14:16" x14ac:dyDescent="0.25">
      <c r="N145" s="2"/>
      <c r="O145" s="2"/>
      <c r="P145" s="2"/>
    </row>
    <row r="146" spans="14:16" x14ac:dyDescent="0.25">
      <c r="N146" s="2"/>
      <c r="O146" s="2"/>
      <c r="P146" s="2"/>
    </row>
    <row r="147" spans="14:16" x14ac:dyDescent="0.25">
      <c r="N147" s="2"/>
      <c r="O147" s="2"/>
      <c r="P147" s="2"/>
    </row>
    <row r="148" spans="14:16" x14ac:dyDescent="0.25">
      <c r="N148" s="2"/>
      <c r="O148" s="2"/>
      <c r="P148" s="2"/>
    </row>
    <row r="149" spans="14:16" x14ac:dyDescent="0.25">
      <c r="N149" s="2"/>
      <c r="O149" s="2"/>
      <c r="P149" s="2"/>
    </row>
    <row r="150" spans="14:16" x14ac:dyDescent="0.25">
      <c r="N150" s="2"/>
      <c r="O150" s="2"/>
      <c r="P150" s="2"/>
    </row>
  </sheetData>
  <mergeCells count="2">
    <mergeCell ref="B25:C25"/>
    <mergeCell ref="E25:F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Calculations, x_j_3_4</vt:lpstr>
      <vt:lpstr>Calculations, x_j_9_4</vt:lpstr>
      <vt:lpstr>Calculations, x_j_3_4, s=5</vt:lpstr>
    </vt:vector>
  </TitlesOfParts>
  <Company>DekaBank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Huber, Claus Dr.</dc:creator>
  <cp:lastModifiedBy>TradeCap AG</cp:lastModifiedBy>
  <dcterms:created xsi:type="dcterms:W3CDTF">2020-10-02T14:39:43Z</dcterms:created>
  <dcterms:modified xsi:type="dcterms:W3CDTF">2020-10-10T06:03:40Z</dcterms:modified>
</cp:coreProperties>
</file>