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15" yWindow="1545" windowWidth="13485" windowHeight="10755" activeTab="2"/>
  </bookViews>
  <sheets>
    <sheet name="ds" sheetId="2" r:id="rId1"/>
    <sheet name="t-SNE, KLD" sheetId="1" r:id="rId2"/>
    <sheet name="t-SNE_sigma only" sheetId="3" r:id="rId3"/>
    <sheet name="t- vs. Normal" sheetId="5" r:id="rId4"/>
  </sheets>
  <calcPr calcId="145621" calcMode="manual" calcOnSave="0"/>
</workbook>
</file>

<file path=xl/calcChain.xml><?xml version="1.0" encoding="utf-8"?>
<calcChain xmlns="http://schemas.openxmlformats.org/spreadsheetml/2006/main">
  <c r="I5" i="5" l="1"/>
  <c r="A5" i="5"/>
  <c r="B5" i="5" s="1"/>
  <c r="F5" i="5" l="1"/>
  <c r="A6" i="5"/>
  <c r="C5" i="5"/>
  <c r="G9" i="1"/>
  <c r="F9" i="3"/>
  <c r="G9" i="3" s="1"/>
  <c r="F10" i="3"/>
  <c r="I10" i="3" s="1"/>
  <c r="G10" i="3"/>
  <c r="F12" i="3"/>
  <c r="I12" i="3" s="1"/>
  <c r="F8" i="1"/>
  <c r="G8" i="1" s="1"/>
  <c r="M8" i="1"/>
  <c r="F9" i="1"/>
  <c r="I9" i="1" s="1"/>
  <c r="M9" i="1"/>
  <c r="N9" i="1" s="1"/>
  <c r="F11" i="1"/>
  <c r="G11" i="1" s="1"/>
  <c r="M11" i="1"/>
  <c r="G5" i="5" l="1"/>
  <c r="J5" i="5"/>
  <c r="B6" i="5"/>
  <c r="C6" i="5"/>
  <c r="A7" i="5"/>
  <c r="I11" i="1"/>
  <c r="I8" i="1"/>
  <c r="N8" i="1"/>
  <c r="N11" i="1"/>
  <c r="G13" i="1"/>
  <c r="H9" i="1" s="1"/>
  <c r="G12" i="3"/>
  <c r="G16" i="3" s="1"/>
  <c r="H10" i="3" s="1"/>
  <c r="I9" i="3"/>
  <c r="J6" i="5" l="1"/>
  <c r="G6" i="5"/>
  <c r="I6" i="5"/>
  <c r="F6" i="5"/>
  <c r="C7" i="5"/>
  <c r="A8" i="5"/>
  <c r="B7" i="5"/>
  <c r="N13" i="1"/>
  <c r="O9" i="1" s="1"/>
  <c r="H8" i="1"/>
  <c r="H11" i="1"/>
  <c r="I16" i="3"/>
  <c r="H9" i="3"/>
  <c r="H12" i="3"/>
  <c r="I13" i="1"/>
  <c r="J9" i="1" s="1"/>
  <c r="F7" i="5" l="1"/>
  <c r="I7" i="5"/>
  <c r="A9" i="5"/>
  <c r="B8" i="5"/>
  <c r="C8" i="5"/>
  <c r="J7" i="5"/>
  <c r="G7" i="5"/>
  <c r="O8" i="1"/>
  <c r="O11" i="1"/>
  <c r="P9" i="1"/>
  <c r="H14" i="1"/>
  <c r="H17" i="3"/>
  <c r="J12" i="3"/>
  <c r="J10" i="3"/>
  <c r="J9" i="3"/>
  <c r="J17" i="3" s="1"/>
  <c r="J11" i="1"/>
  <c r="J8" i="1"/>
  <c r="F8" i="5" l="1"/>
  <c r="I8" i="5"/>
  <c r="B9" i="5"/>
  <c r="C9" i="5"/>
  <c r="A10" i="5"/>
  <c r="G8" i="5"/>
  <c r="J8" i="5"/>
  <c r="P8" i="1"/>
  <c r="P11" i="1"/>
  <c r="O14" i="1"/>
  <c r="J14" i="1"/>
  <c r="P15" i="1" l="1"/>
  <c r="B10" i="5"/>
  <c r="C10" i="5"/>
  <c r="A11" i="5"/>
  <c r="G9" i="5"/>
  <c r="J9" i="5"/>
  <c r="I9" i="5"/>
  <c r="F9" i="5"/>
  <c r="I10" i="5" l="1"/>
  <c r="F10" i="5"/>
  <c r="C11" i="5"/>
  <c r="A12" i="5"/>
  <c r="B11" i="5"/>
  <c r="J10" i="5"/>
  <c r="G10" i="5"/>
  <c r="A13" i="5" l="1"/>
  <c r="B12" i="5"/>
  <c r="C12" i="5"/>
  <c r="J11" i="5"/>
  <c r="G11" i="5"/>
  <c r="F11" i="5"/>
  <c r="I11" i="5"/>
  <c r="B13" i="5" l="1"/>
  <c r="C13" i="5"/>
  <c r="A14" i="5"/>
  <c r="G12" i="5"/>
  <c r="J12" i="5"/>
  <c r="F12" i="5"/>
  <c r="I12" i="5"/>
  <c r="I13" i="5" l="1"/>
  <c r="F13" i="5"/>
  <c r="B14" i="5"/>
  <c r="C14" i="5"/>
  <c r="A15" i="5"/>
  <c r="G13" i="5"/>
  <c r="J13" i="5"/>
  <c r="C15" i="5" l="1"/>
  <c r="A16" i="5"/>
  <c r="B15" i="5"/>
  <c r="J14" i="5"/>
  <c r="G14" i="5"/>
  <c r="I14" i="5"/>
  <c r="F14" i="5"/>
  <c r="J15" i="5" l="1"/>
  <c r="G15" i="5"/>
  <c r="F15" i="5"/>
  <c r="I15" i="5"/>
  <c r="A17" i="5"/>
  <c r="B16" i="5"/>
  <c r="C16" i="5"/>
  <c r="B17" i="5" l="1"/>
  <c r="C17" i="5"/>
  <c r="A18" i="5"/>
  <c r="G16" i="5"/>
  <c r="J16" i="5"/>
  <c r="F16" i="5"/>
  <c r="I16" i="5"/>
  <c r="I17" i="5" l="1"/>
  <c r="F17" i="5"/>
  <c r="B18" i="5"/>
  <c r="C18" i="5"/>
  <c r="A19" i="5"/>
  <c r="G17" i="5"/>
  <c r="J17" i="5"/>
  <c r="J18" i="5" l="1"/>
  <c r="G18" i="5"/>
  <c r="C19" i="5"/>
  <c r="A20" i="5"/>
  <c r="B19" i="5"/>
  <c r="I18" i="5"/>
  <c r="F18" i="5"/>
  <c r="B20" i="5" l="1"/>
  <c r="C20" i="5"/>
  <c r="A21" i="5"/>
  <c r="J19" i="5"/>
  <c r="G19" i="5"/>
  <c r="F19" i="5"/>
  <c r="I19" i="5"/>
  <c r="F20" i="5" l="1"/>
  <c r="I20" i="5"/>
  <c r="C21" i="5"/>
  <c r="A22" i="5"/>
  <c r="B21" i="5"/>
  <c r="G20" i="5"/>
  <c r="J20" i="5"/>
  <c r="A23" i="5" l="1"/>
  <c r="B22" i="5"/>
  <c r="C22" i="5"/>
  <c r="J21" i="5"/>
  <c r="G21" i="5"/>
  <c r="F21" i="5"/>
  <c r="I21" i="5"/>
  <c r="G22" i="5" l="1"/>
  <c r="J22" i="5"/>
  <c r="F22" i="5"/>
  <c r="I22" i="5"/>
  <c r="B23" i="5"/>
  <c r="C23" i="5"/>
  <c r="A24" i="5"/>
  <c r="I23" i="5" l="1"/>
  <c r="F23" i="5"/>
  <c r="B24" i="5"/>
  <c r="C24" i="5"/>
  <c r="A25" i="5"/>
  <c r="G23" i="5"/>
  <c r="J23" i="5"/>
  <c r="J24" i="5" l="1"/>
  <c r="G24" i="5"/>
  <c r="I24" i="5"/>
  <c r="F24" i="5"/>
  <c r="C25" i="5"/>
  <c r="A26" i="5"/>
  <c r="B25" i="5"/>
  <c r="F25" i="5" l="1"/>
  <c r="I25" i="5"/>
  <c r="A27" i="5"/>
  <c r="B26" i="5"/>
  <c r="C26" i="5"/>
  <c r="J25" i="5"/>
  <c r="G25" i="5"/>
  <c r="F26" i="5" l="1"/>
  <c r="I26" i="5"/>
  <c r="B27" i="5"/>
  <c r="A28" i="5"/>
  <c r="C27" i="5"/>
  <c r="G26" i="5"/>
  <c r="J26" i="5"/>
  <c r="B28" i="5" l="1"/>
  <c r="C28" i="5"/>
  <c r="A29" i="5"/>
  <c r="G27" i="5"/>
  <c r="J27" i="5"/>
  <c r="I27" i="5"/>
  <c r="F27" i="5"/>
  <c r="I28" i="5" l="1"/>
  <c r="F28" i="5"/>
  <c r="C29" i="5"/>
  <c r="A30" i="5"/>
  <c r="B29" i="5"/>
  <c r="J28" i="5"/>
  <c r="G28" i="5"/>
  <c r="A31" i="5" l="1"/>
  <c r="B30" i="5"/>
  <c r="C30" i="5"/>
  <c r="J29" i="5"/>
  <c r="G29" i="5"/>
  <c r="F29" i="5"/>
  <c r="I29" i="5"/>
  <c r="G30" i="5" l="1"/>
  <c r="J30" i="5"/>
  <c r="F30" i="5"/>
  <c r="I30" i="5"/>
  <c r="B31" i="5"/>
  <c r="C31" i="5"/>
  <c r="A32" i="5"/>
  <c r="I31" i="5" l="1"/>
  <c r="F31" i="5"/>
  <c r="B32" i="5"/>
  <c r="C32" i="5"/>
  <c r="A33" i="5"/>
  <c r="G31" i="5"/>
  <c r="J31" i="5"/>
  <c r="J32" i="5" l="1"/>
  <c r="G32" i="5"/>
  <c r="C33" i="5"/>
  <c r="A34" i="5"/>
  <c r="B33" i="5"/>
  <c r="I32" i="5"/>
  <c r="F32" i="5"/>
  <c r="F33" i="5" l="1"/>
  <c r="I33" i="5"/>
  <c r="A35" i="5"/>
  <c r="B34" i="5"/>
  <c r="C34" i="5"/>
  <c r="J33" i="5"/>
  <c r="G33" i="5"/>
  <c r="G34" i="5" l="1"/>
  <c r="J34" i="5"/>
  <c r="F34" i="5"/>
  <c r="I34" i="5"/>
  <c r="B35" i="5"/>
  <c r="A36" i="5"/>
  <c r="C35" i="5"/>
  <c r="I35" i="5" l="1"/>
  <c r="F35" i="5"/>
  <c r="G35" i="5"/>
  <c r="J35" i="5"/>
  <c r="B36" i="5"/>
  <c r="C36" i="5"/>
  <c r="A37" i="5"/>
  <c r="C37" i="5" l="1"/>
  <c r="A38" i="5"/>
  <c r="B37" i="5"/>
  <c r="J36" i="5"/>
  <c r="G36" i="5"/>
  <c r="I36" i="5"/>
  <c r="F36" i="5"/>
  <c r="F37" i="5" l="1"/>
  <c r="I37" i="5"/>
  <c r="A39" i="5"/>
  <c r="B38" i="5"/>
  <c r="C38" i="5"/>
  <c r="J37" i="5"/>
  <c r="G37" i="5"/>
  <c r="F38" i="5" l="1"/>
  <c r="I38" i="5"/>
  <c r="B39" i="5"/>
  <c r="C39" i="5"/>
  <c r="A40" i="5"/>
  <c r="G38" i="5"/>
  <c r="J38" i="5"/>
  <c r="G39" i="5" l="1"/>
  <c r="J39" i="5"/>
  <c r="B40" i="5"/>
  <c r="C40" i="5"/>
  <c r="A41" i="5"/>
  <c r="I39" i="5"/>
  <c r="F39" i="5"/>
  <c r="J40" i="5" l="1"/>
  <c r="G40" i="5"/>
  <c r="I40" i="5"/>
  <c r="F40" i="5"/>
  <c r="C41" i="5"/>
  <c r="A42" i="5"/>
  <c r="B41" i="5"/>
  <c r="F41" i="5" l="1"/>
  <c r="I41" i="5"/>
  <c r="A43" i="5"/>
  <c r="B42" i="5"/>
  <c r="C42" i="5"/>
  <c r="J41" i="5"/>
  <c r="G41" i="5"/>
  <c r="G42" i="5" l="1"/>
  <c r="J42" i="5"/>
  <c r="F42" i="5"/>
  <c r="I42" i="5"/>
  <c r="B43" i="5"/>
  <c r="A44" i="5"/>
  <c r="C43" i="5"/>
  <c r="I43" i="5" l="1"/>
  <c r="F43" i="5"/>
  <c r="G43" i="5"/>
  <c r="J43" i="5"/>
  <c r="B44" i="5"/>
  <c r="C44" i="5"/>
  <c r="A45" i="5"/>
  <c r="I44" i="5" l="1"/>
  <c r="F44" i="5"/>
  <c r="C45" i="5"/>
  <c r="A46" i="5"/>
  <c r="B45" i="5"/>
  <c r="J44" i="5"/>
  <c r="G44" i="5"/>
  <c r="A47" i="5" l="1"/>
  <c r="B46" i="5"/>
  <c r="C46" i="5"/>
  <c r="F45" i="5"/>
  <c r="I45" i="5"/>
  <c r="J45" i="5"/>
  <c r="G45" i="5"/>
  <c r="B47" i="5" l="1"/>
  <c r="C47" i="5"/>
  <c r="A48" i="5"/>
  <c r="G46" i="5"/>
  <c r="J46" i="5"/>
  <c r="F46" i="5"/>
  <c r="I46" i="5"/>
  <c r="I47" i="5" l="1"/>
  <c r="F47" i="5"/>
  <c r="B48" i="5"/>
  <c r="C48" i="5"/>
  <c r="A49" i="5"/>
  <c r="G47" i="5"/>
  <c r="J47" i="5"/>
  <c r="J48" i="5" l="1"/>
  <c r="G48" i="5"/>
  <c r="C49" i="5"/>
  <c r="A50" i="5"/>
  <c r="B49" i="5"/>
  <c r="I48" i="5"/>
  <c r="F48" i="5"/>
  <c r="F49" i="5" l="1"/>
  <c r="I49" i="5"/>
  <c r="A51" i="5"/>
  <c r="B50" i="5"/>
  <c r="C50" i="5"/>
  <c r="J49" i="5"/>
  <c r="G49" i="5"/>
  <c r="G50" i="5" l="1"/>
  <c r="J50" i="5"/>
  <c r="F50" i="5"/>
  <c r="I50" i="5"/>
  <c r="B51" i="5"/>
  <c r="A52" i="5"/>
  <c r="C51" i="5"/>
  <c r="G51" i="5" l="1"/>
  <c r="J51" i="5"/>
  <c r="B52" i="5"/>
  <c r="C52" i="5"/>
  <c r="A53" i="5"/>
  <c r="I51" i="5"/>
  <c r="F51" i="5"/>
  <c r="J52" i="5" l="1"/>
  <c r="G52" i="5"/>
  <c r="I52" i="5"/>
  <c r="F52" i="5"/>
  <c r="C53" i="5"/>
  <c r="B53" i="5"/>
  <c r="A54" i="5"/>
  <c r="A55" i="5" l="1"/>
  <c r="B54" i="5"/>
  <c r="C54" i="5"/>
  <c r="F53" i="5"/>
  <c r="I53" i="5"/>
  <c r="J53" i="5"/>
  <c r="G53" i="5"/>
  <c r="J54" i="5" l="1"/>
  <c r="G54" i="5"/>
  <c r="F54" i="5"/>
  <c r="I54" i="5"/>
  <c r="A56" i="5"/>
  <c r="B55" i="5"/>
  <c r="C55" i="5"/>
  <c r="J55" i="5" l="1"/>
  <c r="G55" i="5"/>
  <c r="I55" i="5"/>
  <c r="F55" i="5"/>
  <c r="B56" i="5"/>
  <c r="C56" i="5"/>
  <c r="A57" i="5"/>
  <c r="B57" i="5" l="1"/>
  <c r="A58" i="5"/>
  <c r="C57" i="5"/>
  <c r="J56" i="5"/>
  <c r="G56" i="5"/>
  <c r="I56" i="5"/>
  <c r="F56" i="5"/>
  <c r="J57" i="5" l="1"/>
  <c r="G57" i="5"/>
  <c r="C58" i="5"/>
  <c r="A59" i="5"/>
  <c r="B58" i="5"/>
  <c r="F57" i="5"/>
  <c r="I57" i="5"/>
  <c r="G58" i="5" l="1"/>
  <c r="J58" i="5"/>
  <c r="B59" i="5"/>
  <c r="C59" i="5"/>
  <c r="A60" i="5"/>
  <c r="F58" i="5"/>
  <c r="I58" i="5"/>
  <c r="J59" i="5" l="1"/>
  <c r="G59" i="5"/>
  <c r="F59" i="5"/>
  <c r="I59" i="5"/>
  <c r="B60" i="5"/>
  <c r="C60" i="5"/>
  <c r="A61" i="5"/>
  <c r="C61" i="5" l="1"/>
  <c r="A62" i="5"/>
  <c r="B61" i="5"/>
  <c r="G60" i="5"/>
  <c r="J60" i="5"/>
  <c r="I60" i="5"/>
  <c r="F60" i="5"/>
  <c r="I61" i="5" l="1"/>
  <c r="F61" i="5"/>
  <c r="A63" i="5"/>
  <c r="B62" i="5"/>
  <c r="C62" i="5"/>
  <c r="G61" i="5"/>
  <c r="J61" i="5"/>
  <c r="F62" i="5" l="1"/>
  <c r="I62" i="5"/>
  <c r="A64" i="5"/>
  <c r="B63" i="5"/>
  <c r="C63" i="5"/>
  <c r="J62" i="5"/>
  <c r="G62" i="5"/>
  <c r="I63" i="5" l="1"/>
  <c r="F63" i="5"/>
  <c r="B64" i="5"/>
  <c r="C64" i="5"/>
  <c r="A65" i="5"/>
  <c r="J63" i="5"/>
  <c r="G63" i="5"/>
  <c r="J64" i="5" l="1"/>
  <c r="G64" i="5"/>
  <c r="I64" i="5"/>
  <c r="F64" i="5"/>
  <c r="B65" i="5"/>
  <c r="A66" i="5"/>
  <c r="C65" i="5"/>
  <c r="J65" i="5" l="1"/>
  <c r="G65" i="5"/>
  <c r="C66" i="5"/>
  <c r="B66" i="5"/>
  <c r="A67" i="5"/>
  <c r="F65" i="5"/>
  <c r="I65" i="5"/>
  <c r="F66" i="5" l="1"/>
  <c r="I66" i="5"/>
  <c r="G66" i="5"/>
  <c r="J66" i="5"/>
  <c r="B67" i="5"/>
  <c r="C67" i="5"/>
  <c r="G67" i="5" l="1"/>
  <c r="J67" i="5"/>
  <c r="F67" i="5"/>
  <c r="I67" i="5"/>
</calcChain>
</file>

<file path=xl/comments1.xml><?xml version="1.0" encoding="utf-8"?>
<comments xmlns="http://schemas.openxmlformats.org/spreadsheetml/2006/main">
  <authors>
    <author>Claus</author>
  </authors>
  <commentList>
    <comment ref="H6" authorId="0">
      <text>
        <r>
          <rPr>
            <b/>
            <sz val="9"/>
            <color indexed="81"/>
            <rFont val="Tahoma"/>
            <family val="2"/>
          </rPr>
          <t>p_ij: eq (3), p. 2584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q_ij: eq (4), p. 2585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p. 2583</t>
        </r>
      </text>
    </comment>
  </commentList>
</comments>
</file>

<file path=xl/sharedStrings.xml><?xml version="1.0" encoding="utf-8"?>
<sst xmlns="http://schemas.openxmlformats.org/spreadsheetml/2006/main" count="170" uniqueCount="47">
  <si>
    <t>NA</t>
  </si>
  <si>
    <t>Sum:</t>
  </si>
  <si>
    <t>Denominator:</t>
  </si>
  <si>
    <t>⁞</t>
  </si>
  <si>
    <t>numerator</t>
  </si>
  <si>
    <t>Euclidean Distance</t>
  </si>
  <si>
    <t>Y_2</t>
  </si>
  <si>
    <t>Y_1</t>
  </si>
  <si>
    <t>X_z</t>
  </si>
  <si>
    <t>X_y</t>
  </si>
  <si>
    <t>X_x</t>
  </si>
  <si>
    <t>sigma:</t>
  </si>
  <si>
    <t>Kullback-Leibler</t>
  </si>
  <si>
    <t>Map Y</t>
  </si>
  <si>
    <t>Original Data Set X</t>
  </si>
  <si>
    <t>Taken from tab "ds"</t>
  </si>
  <si>
    <t>Values for X taken from tab "ds"</t>
  </si>
  <si>
    <t>ds &lt;- rbind(ds, ds2)</t>
  </si>
  <si>
    <t>colnames(ds2) &lt;- colnames(ds)</t>
  </si>
  <si>
    <t>ds2 &lt;- data.frame(cbind(v_x2, v_y2, v_z2))</t>
  </si>
  <si>
    <t>v_z2 &lt;- runif(x, 0.5, 1.5)</t>
  </si>
  <si>
    <t>v_y2 &lt;- runif(x, 3.5, 4.5)</t>
  </si>
  <si>
    <t>v_x2 &lt;- runif(x, 0.5, 1.5)</t>
  </si>
  <si>
    <t>x &lt;- 100</t>
  </si>
  <si>
    <t>ds &lt;- data.frame(cbind(v_x, v_y, v_z))</t>
  </si>
  <si>
    <t>v_z &lt;- runif(x, 3.5, 4.5)</t>
  </si>
  <si>
    <t>v_y &lt;- runif(x, 0.5, 1.5)</t>
  </si>
  <si>
    <t>v_x &lt;- runif(x, 3.5, 4.5)</t>
  </si>
  <si>
    <t>x &lt;- 500</t>
  </si>
  <si>
    <t># Run from here for my own chart:</t>
  </si>
  <si>
    <t>set.seed(417)</t>
  </si>
  <si>
    <t>v_z</t>
  </si>
  <si>
    <t>v_y</t>
  </si>
  <si>
    <t>v_x</t>
  </si>
  <si>
    <t>Numerator</t>
  </si>
  <si>
    <t>Kullback-Leibler Div:</t>
  </si>
  <si>
    <t xml:space="preserve">radius is </t>
  </si>
  <si>
    <t>sin</t>
  </si>
  <si>
    <t>cos</t>
  </si>
  <si>
    <t>t-distribution (Y)</t>
  </si>
  <si>
    <t>Normal (X)</t>
  </si>
  <si>
    <t>p_ij</t>
  </si>
  <si>
    <t>Eq. (3b), p. 2584</t>
  </si>
  <si>
    <t>q_ij</t>
  </si>
  <si>
    <t>p_ij*ln(p_ij/q_ij)</t>
  </si>
  <si>
    <t>These are the coordinates of the 3D chart on slide 4 with 2 spheres based on 600 random numbers. Created with the following R code:</t>
  </si>
  <si>
    <t>Implicit goal is to project the 3 D chart X to a 2 D map 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</si>
</sst>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20" xfId="0" applyFont="1" applyFill="1" applyBorder="1" applyAlignment="1"/>
    <xf numFmtId="0" fontId="0" fillId="2" borderId="20" xfId="0" applyFill="1" applyBorder="1" applyAlignment="1">
      <alignment horizontal="center"/>
    </xf>
    <xf numFmtId="0" fontId="0" fillId="2" borderId="20" xfId="0" applyFill="1" applyBorder="1"/>
    <xf numFmtId="0" fontId="0" fillId="2" borderId="23" xfId="0" applyFill="1" applyBorder="1"/>
    <xf numFmtId="0" fontId="1" fillId="0" borderId="0" xfId="0" applyFont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0" fillId="0" borderId="33" xfId="0" applyBorder="1" applyAlignment="1">
      <alignment horizontal="center"/>
    </xf>
    <xf numFmtId="164" fontId="1" fillId="0" borderId="32" xfId="0" applyNumberFormat="1" applyFon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165" fontId="0" fillId="3" borderId="22" xfId="0" applyNumberFormat="1" applyFill="1" applyBorder="1" applyAlignment="1">
      <alignment horizontal="center"/>
    </xf>
    <xf numFmtId="165" fontId="0" fillId="3" borderId="21" xfId="0" applyNumberFormat="1" applyFill="1" applyBorder="1" applyAlignment="1">
      <alignment horizontal="center"/>
    </xf>
    <xf numFmtId="165" fontId="0" fillId="5" borderId="22" xfId="0" applyNumberFormat="1" applyFill="1" applyBorder="1" applyAlignment="1">
      <alignment horizontal="center"/>
    </xf>
    <xf numFmtId="165" fontId="0" fillId="5" borderId="21" xfId="0" applyNumberFormat="1" applyFill="1" applyBorder="1" applyAlignment="1">
      <alignment horizontal="center"/>
    </xf>
    <xf numFmtId="165" fontId="0" fillId="4" borderId="22" xfId="0" applyNumberFormat="1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GB" sz="2000"/>
              <a:t>Space covered:</a:t>
            </a:r>
            <a:r>
              <a:rPr lang="en-GB" sz="2000" baseline="0"/>
              <a:t> t- vs. Normal Distribution @ p=95%</a:t>
            </a:r>
            <a:endParaRPr lang="en-GB" sz="20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 vs. Normal'!$F$3</c:f>
              <c:strCache>
                <c:ptCount val="1"/>
                <c:pt idx="0">
                  <c:v>t-distribution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 vs. Normal'!$F$5:$F$80</c:f>
              <c:numCache>
                <c:formatCode>General</c:formatCode>
                <c:ptCount val="76"/>
                <c:pt idx="0">
                  <c:v>9.9500416527802589</c:v>
                </c:pt>
                <c:pt idx="1">
                  <c:v>9.8006657784124158</c:v>
                </c:pt>
                <c:pt idx="2">
                  <c:v>9.5533648912560594</c:v>
                </c:pt>
                <c:pt idx="3">
                  <c:v>9.210609940028851</c:v>
                </c:pt>
                <c:pt idx="4">
                  <c:v>8.7758256189037276</c:v>
                </c:pt>
                <c:pt idx="5">
                  <c:v>8.2533561490967831</c:v>
                </c:pt>
                <c:pt idx="6">
                  <c:v>7.6484218728448852</c:v>
                </c:pt>
                <c:pt idx="7">
                  <c:v>6.9670670934716554</c:v>
                </c:pt>
                <c:pt idx="8">
                  <c:v>6.2160996827066448</c:v>
                </c:pt>
                <c:pt idx="9">
                  <c:v>5.4030230586813977</c:v>
                </c:pt>
                <c:pt idx="10">
                  <c:v>4.5359612142557744</c:v>
                </c:pt>
                <c:pt idx="11">
                  <c:v>3.6235775447667362</c:v>
                </c:pt>
                <c:pt idx="12">
                  <c:v>2.6749882862458736</c:v>
                </c:pt>
                <c:pt idx="13">
                  <c:v>1.6996714290024082</c:v>
                </c:pt>
                <c:pt idx="14">
                  <c:v>0.70737201667702687</c:v>
                </c:pt>
                <c:pt idx="15">
                  <c:v>-0.29199522301289038</c:v>
                </c:pt>
                <c:pt idx="16">
                  <c:v>-1.2884449429552509</c:v>
                </c:pt>
                <c:pt idx="17">
                  <c:v>-2.2720209469308754</c:v>
                </c:pt>
                <c:pt idx="18">
                  <c:v>-3.2328956686350399</c:v>
                </c:pt>
                <c:pt idx="19">
                  <c:v>-4.1614683654714284</c:v>
                </c:pt>
                <c:pt idx="20">
                  <c:v>-5.0484610459985788</c:v>
                </c:pt>
                <c:pt idx="21">
                  <c:v>-5.8850111725534626</c:v>
                </c:pt>
                <c:pt idx="22">
                  <c:v>-6.6627602127982479</c:v>
                </c:pt>
                <c:pt idx="23">
                  <c:v>-7.3739371554124595</c:v>
                </c:pt>
                <c:pt idx="24">
                  <c:v>-8.0114361554693421</c:v>
                </c:pt>
                <c:pt idx="25">
                  <c:v>-8.5688875336894768</c:v>
                </c:pt>
                <c:pt idx="26">
                  <c:v>-9.0407214201706161</c:v>
                </c:pt>
                <c:pt idx="27">
                  <c:v>-9.4222234066865855</c:v>
                </c:pt>
                <c:pt idx="28">
                  <c:v>-9.7095816514959079</c:v>
                </c:pt>
                <c:pt idx="29">
                  <c:v>-9.8999249660044555</c:v>
                </c:pt>
                <c:pt idx="30">
                  <c:v>-9.9913515027327939</c:v>
                </c:pt>
                <c:pt idx="31">
                  <c:v>-9.9829477579475299</c:v>
                </c:pt>
                <c:pt idx="32">
                  <c:v>-9.8747976990886457</c:v>
                </c:pt>
                <c:pt idx="33">
                  <c:v>-9.6679819257946047</c:v>
                </c:pt>
                <c:pt idx="34">
                  <c:v>-9.3645668729079574</c:v>
                </c:pt>
                <c:pt idx="35">
                  <c:v>-8.9675841633414617</c:v>
                </c:pt>
                <c:pt idx="36">
                  <c:v>-8.4810003171040709</c:v>
                </c:pt>
                <c:pt idx="37">
                  <c:v>-7.9096771191441553</c:v>
                </c:pt>
                <c:pt idx="38">
                  <c:v>-7.2593230420013866</c:v>
                </c:pt>
                <c:pt idx="39">
                  <c:v>-6.5364362086361059</c:v>
                </c:pt>
                <c:pt idx="40">
                  <c:v>-5.7482394653326772</c:v>
                </c:pt>
                <c:pt idx="41">
                  <c:v>-4.9026082134069862</c:v>
                </c:pt>
                <c:pt idx="42">
                  <c:v>-4.0079917207997457</c:v>
                </c:pt>
                <c:pt idx="43">
                  <c:v>-3.0733286997841933</c:v>
                </c:pt>
                <c:pt idx="44">
                  <c:v>-2.1079579943077968</c:v>
                </c:pt>
                <c:pt idx="45">
                  <c:v>-1.1215252693505486</c:v>
                </c:pt>
                <c:pt idx="46">
                  <c:v>-0.12388663462891449</c:v>
                </c:pt>
                <c:pt idx="47">
                  <c:v>0.8749898343944551</c:v>
                </c:pt>
                <c:pt idx="48">
                  <c:v>1.8651236942257401</c:v>
                </c:pt>
                <c:pt idx="49">
                  <c:v>2.8366218546322459</c:v>
                </c:pt>
                <c:pt idx="50">
                  <c:v>3.7797774271297859</c:v>
                </c:pt>
                <c:pt idx="51">
                  <c:v>4.6851667130037473</c:v>
                </c:pt>
                <c:pt idx="52">
                  <c:v>5.5437433617915852</c:v>
                </c:pt>
                <c:pt idx="53">
                  <c:v>6.3469287594263193</c:v>
                </c:pt>
                <c:pt idx="54">
                  <c:v>7.086697742912575</c:v>
                </c:pt>
                <c:pt idx="55">
                  <c:v>7.7556587851024723</c:v>
                </c:pt>
                <c:pt idx="56">
                  <c:v>8.3471278483915725</c:v>
                </c:pt>
                <c:pt idx="57">
                  <c:v>8.8551951694131681</c:v>
                </c:pt>
                <c:pt idx="58">
                  <c:v>9.2747843074403384</c:v>
                </c:pt>
                <c:pt idx="59">
                  <c:v>9.6017028665036452</c:v>
                </c:pt>
                <c:pt idx="60">
                  <c:v>9.8326843844258356</c:v>
                </c:pt>
                <c:pt idx="61">
                  <c:v>9.9654209702321701</c:v>
                </c:pt>
                <c:pt idx="62">
                  <c:v>9.9985863638341517</c:v>
                </c:pt>
              </c:numCache>
            </c:numRef>
          </c:xVal>
          <c:yVal>
            <c:numRef>
              <c:f>'t- vs. Normal'!$G$5:$G$80</c:f>
              <c:numCache>
                <c:formatCode>General</c:formatCode>
                <c:ptCount val="76"/>
                <c:pt idx="0">
                  <c:v>0.99833416646828155</c:v>
                </c:pt>
                <c:pt idx="1">
                  <c:v>1.9866933079506122</c:v>
                </c:pt>
                <c:pt idx="2">
                  <c:v>2.955202066613396</c:v>
                </c:pt>
                <c:pt idx="3">
                  <c:v>3.8941834230865053</c:v>
                </c:pt>
                <c:pt idx="4">
                  <c:v>4.7942553860420301</c:v>
                </c:pt>
                <c:pt idx="5">
                  <c:v>5.6464247339503535</c:v>
                </c:pt>
                <c:pt idx="6">
                  <c:v>6.4421768723769102</c:v>
                </c:pt>
                <c:pt idx="7">
                  <c:v>7.1735609089952268</c:v>
                </c:pt>
                <c:pt idx="8">
                  <c:v>7.833269096274833</c:v>
                </c:pt>
                <c:pt idx="9">
                  <c:v>8.4147098480789637</c:v>
                </c:pt>
                <c:pt idx="10">
                  <c:v>8.9120736006143524</c:v>
                </c:pt>
                <c:pt idx="11">
                  <c:v>9.320390859672262</c:v>
                </c:pt>
                <c:pt idx="12">
                  <c:v>9.6355818541719298</c:v>
                </c:pt>
                <c:pt idx="13">
                  <c:v>9.8544972998846028</c:v>
                </c:pt>
                <c:pt idx="14">
                  <c:v>9.9749498660405447</c:v>
                </c:pt>
                <c:pt idx="15">
                  <c:v>9.9957360304150509</c:v>
                </c:pt>
                <c:pt idx="16">
                  <c:v>9.9166481045246861</c:v>
                </c:pt>
                <c:pt idx="17">
                  <c:v>9.7384763087819497</c:v>
                </c:pt>
                <c:pt idx="18">
                  <c:v>9.4630008768741423</c:v>
                </c:pt>
                <c:pt idx="19">
                  <c:v>9.092974268256814</c:v>
                </c:pt>
                <c:pt idx="20">
                  <c:v>8.6320936664887356</c:v>
                </c:pt>
                <c:pt idx="21">
                  <c:v>8.0849640381958991</c:v>
                </c:pt>
                <c:pt idx="22">
                  <c:v>7.4570521217671972</c:v>
                </c:pt>
                <c:pt idx="23">
                  <c:v>6.7546318055115027</c:v>
                </c:pt>
                <c:pt idx="24">
                  <c:v>5.9847214410395573</c:v>
                </c:pt>
                <c:pt idx="25">
                  <c:v>5.1550137182146338</c:v>
                </c:pt>
                <c:pt idx="26">
                  <c:v>4.2737988023382893</c:v>
                </c:pt>
                <c:pt idx="27">
                  <c:v>3.3498815015590382</c:v>
                </c:pt>
                <c:pt idx="28">
                  <c:v>2.392493292139811</c:v>
                </c:pt>
                <c:pt idx="29">
                  <c:v>1.4112000805986591</c:v>
                </c:pt>
                <c:pt idx="30">
                  <c:v>0.41580662433289162</c:v>
                </c:pt>
                <c:pt idx="31">
                  <c:v>-0.58374143427581415</c:v>
                </c:pt>
                <c:pt idx="32">
                  <c:v>-1.5774569414324997</c:v>
                </c:pt>
                <c:pt idx="33">
                  <c:v>-2.5554110202683296</c:v>
                </c:pt>
                <c:pt idx="34">
                  <c:v>-3.5078322768962149</c:v>
                </c:pt>
                <c:pt idx="35">
                  <c:v>-4.4252044329485409</c:v>
                </c:pt>
                <c:pt idx="36">
                  <c:v>-5.2983614090849489</c:v>
                </c:pt>
                <c:pt idx="37">
                  <c:v>-6.1185789094272067</c:v>
                </c:pt>
                <c:pt idx="38">
                  <c:v>-6.877661591839753</c:v>
                </c:pt>
                <c:pt idx="39">
                  <c:v>-7.568024953079294</c:v>
                </c:pt>
                <c:pt idx="40">
                  <c:v>-8.1827711106441132</c:v>
                </c:pt>
                <c:pt idx="41">
                  <c:v>-8.7157577241358872</c:v>
                </c:pt>
                <c:pt idx="42">
                  <c:v>-9.1616593674945523</c:v>
                </c:pt>
                <c:pt idx="43">
                  <c:v>-9.5160207388951594</c:v>
                </c:pt>
                <c:pt idx="44">
                  <c:v>-9.7753011766509701</c:v>
                </c:pt>
                <c:pt idx="45">
                  <c:v>-9.9369100363346448</c:v>
                </c:pt>
                <c:pt idx="46">
                  <c:v>-9.9992325756410079</c:v>
                </c:pt>
                <c:pt idx="47">
                  <c:v>-9.9616460883584086</c:v>
                </c:pt>
                <c:pt idx="48">
                  <c:v>-9.8245261262433274</c:v>
                </c:pt>
                <c:pt idx="49">
                  <c:v>-9.5892427466313901</c:v>
                </c:pt>
                <c:pt idx="50">
                  <c:v>-9.2581468232773307</c:v>
                </c:pt>
                <c:pt idx="51">
                  <c:v>-8.8345465572015449</c:v>
                </c:pt>
                <c:pt idx="52">
                  <c:v>-8.322674422239027</c:v>
                </c:pt>
                <c:pt idx="53">
                  <c:v>-7.7276448755598937</c:v>
                </c:pt>
                <c:pt idx="54">
                  <c:v>-7.0554032557039452</c:v>
                </c:pt>
                <c:pt idx="55">
                  <c:v>-6.3126663787232431</c:v>
                </c:pt>
                <c:pt idx="56">
                  <c:v>-5.5068554259764131</c:v>
                </c:pt>
                <c:pt idx="57">
                  <c:v>-4.6460217941376127</c:v>
                </c:pt>
                <c:pt idx="58">
                  <c:v>-3.7387666483024096</c:v>
                </c:pt>
                <c:pt idx="59">
                  <c:v>-2.7941549819893097</c:v>
                </c:pt>
                <c:pt idx="60">
                  <c:v>-1.8216250427210112</c:v>
                </c:pt>
                <c:pt idx="61">
                  <c:v>-0.830894028175026</c:v>
                </c:pt>
                <c:pt idx="62">
                  <c:v>0.16813900484343497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't- vs. Normal'!$I$3</c:f>
              <c:strCache>
                <c:ptCount val="1"/>
                <c:pt idx="0">
                  <c:v>Normal (X)</c:v>
                </c:pt>
              </c:strCache>
            </c:strRef>
          </c:tx>
          <c:xVal>
            <c:numRef>
              <c:f>'t- vs. Normal'!$I$5:$I$67</c:f>
              <c:numCache>
                <c:formatCode>General</c:formatCode>
                <c:ptCount val="63"/>
                <c:pt idx="0">
                  <c:v>5.9700249916681551</c:v>
                </c:pt>
                <c:pt idx="1">
                  <c:v>5.8803994670474502</c:v>
                </c:pt>
                <c:pt idx="2">
                  <c:v>5.7320189347536363</c:v>
                </c:pt>
                <c:pt idx="3">
                  <c:v>5.5263659640173106</c:v>
                </c:pt>
                <c:pt idx="4">
                  <c:v>5.2654953713422366</c:v>
                </c:pt>
                <c:pt idx="5">
                  <c:v>4.9520136894580702</c:v>
                </c:pt>
                <c:pt idx="6">
                  <c:v>4.5890531237069307</c:v>
                </c:pt>
                <c:pt idx="7">
                  <c:v>4.1802402560829925</c:v>
                </c:pt>
                <c:pt idx="8">
                  <c:v>3.7296598096239872</c:v>
                </c:pt>
                <c:pt idx="9">
                  <c:v>3.2418138352088386</c:v>
                </c:pt>
                <c:pt idx="10">
                  <c:v>2.7215767285534649</c:v>
                </c:pt>
                <c:pt idx="11">
                  <c:v>2.1741465268600417</c:v>
                </c:pt>
                <c:pt idx="12">
                  <c:v>1.604992971747524</c:v>
                </c:pt>
                <c:pt idx="13">
                  <c:v>1.0198028574014448</c:v>
                </c:pt>
                <c:pt idx="14">
                  <c:v>0.42442321000621608</c:v>
                </c:pt>
                <c:pt idx="15">
                  <c:v>-0.17519713380773422</c:v>
                </c:pt>
                <c:pt idx="16">
                  <c:v>-0.77306696577315048</c:v>
                </c:pt>
                <c:pt idx="17">
                  <c:v>-1.3632125681585252</c:v>
                </c:pt>
                <c:pt idx="18">
                  <c:v>-1.9397374011810238</c:v>
                </c:pt>
                <c:pt idx="19">
                  <c:v>-2.4968810192828568</c:v>
                </c:pt>
                <c:pt idx="20">
                  <c:v>-3.0290766275991476</c:v>
                </c:pt>
                <c:pt idx="21">
                  <c:v>-3.5310067035320776</c:v>
                </c:pt>
                <c:pt idx="22">
                  <c:v>-3.9976561276789484</c:v>
                </c:pt>
                <c:pt idx="23">
                  <c:v>-4.4243622932474764</c:v>
                </c:pt>
                <c:pt idx="24">
                  <c:v>-4.806861693281606</c:v>
                </c:pt>
                <c:pt idx="25">
                  <c:v>-5.1413325202136866</c:v>
                </c:pt>
                <c:pt idx="26">
                  <c:v>-5.4244328521023704</c:v>
                </c:pt>
                <c:pt idx="27">
                  <c:v>-5.6533340440119506</c:v>
                </c:pt>
                <c:pt idx="28">
                  <c:v>-5.8257489908975444</c:v>
                </c:pt>
                <c:pt idx="29">
                  <c:v>-5.9399549796026738</c:v>
                </c:pt>
                <c:pt idx="30">
                  <c:v>-5.9948109016396769</c:v>
                </c:pt>
                <c:pt idx="31">
                  <c:v>-5.9897686547685183</c:v>
                </c:pt>
                <c:pt idx="32">
                  <c:v>-5.9248786194531879</c:v>
                </c:pt>
                <c:pt idx="33">
                  <c:v>-5.800789155476763</c:v>
                </c:pt>
                <c:pt idx="34">
                  <c:v>-5.6187401237447743</c:v>
                </c:pt>
                <c:pt idx="35">
                  <c:v>-5.3805504980048777</c:v>
                </c:pt>
                <c:pt idx="36">
                  <c:v>-5.0886001902624427</c:v>
                </c:pt>
                <c:pt idx="37">
                  <c:v>-4.7458062714864928</c:v>
                </c:pt>
                <c:pt idx="38">
                  <c:v>-4.3555938252008319</c:v>
                </c:pt>
                <c:pt idx="39">
                  <c:v>-3.9218617251816639</c:v>
                </c:pt>
                <c:pt idx="40">
                  <c:v>-3.4489436791996066</c:v>
                </c:pt>
                <c:pt idx="41">
                  <c:v>-2.9415649280441918</c:v>
                </c:pt>
                <c:pt idx="42">
                  <c:v>-2.4047950324798477</c:v>
                </c:pt>
                <c:pt idx="43">
                  <c:v>-1.8439972198705161</c:v>
                </c:pt>
                <c:pt idx="44">
                  <c:v>-1.2647747965846783</c:v>
                </c:pt>
                <c:pt idx="45">
                  <c:v>-0.67291516161032927</c:v>
                </c:pt>
                <c:pt idx="46">
                  <c:v>-7.4331980777348691E-2</c:v>
                </c:pt>
                <c:pt idx="47">
                  <c:v>0.52499390063667306</c:v>
                </c:pt>
                <c:pt idx="48">
                  <c:v>1.1190742165354441</c:v>
                </c:pt>
                <c:pt idx="49">
                  <c:v>1.7019731127793474</c:v>
                </c:pt>
                <c:pt idx="50">
                  <c:v>2.2678664562778712</c:v>
                </c:pt>
                <c:pt idx="51">
                  <c:v>2.8111000278022487</c:v>
                </c:pt>
                <c:pt idx="52">
                  <c:v>3.3262460170749515</c:v>
                </c:pt>
                <c:pt idx="53">
                  <c:v>3.8081572556557912</c:v>
                </c:pt>
                <c:pt idx="54">
                  <c:v>4.2520186457475457</c:v>
                </c:pt>
                <c:pt idx="55">
                  <c:v>4.6533952710614841</c:v>
                </c:pt>
                <c:pt idx="56">
                  <c:v>5.008276709034944</c:v>
                </c:pt>
                <c:pt idx="57">
                  <c:v>5.3131171016479009</c:v>
                </c:pt>
                <c:pt idx="58">
                  <c:v>5.5648705844642032</c:v>
                </c:pt>
                <c:pt idx="59">
                  <c:v>5.7610217199021871</c:v>
                </c:pt>
                <c:pt idx="60">
                  <c:v>5.8996106306555021</c:v>
                </c:pt>
                <c:pt idx="61">
                  <c:v>5.9792525821393019</c:v>
                </c:pt>
                <c:pt idx="62">
                  <c:v>5.9991518183004917</c:v>
                </c:pt>
              </c:numCache>
            </c:numRef>
          </c:xVal>
          <c:yVal>
            <c:numRef>
              <c:f>'t- vs. Normal'!$J$5:$J$67</c:f>
              <c:numCache>
                <c:formatCode>General</c:formatCode>
                <c:ptCount val="63"/>
                <c:pt idx="0">
                  <c:v>0.59900049988096893</c:v>
                </c:pt>
                <c:pt idx="1">
                  <c:v>1.1920159847703673</c:v>
                </c:pt>
                <c:pt idx="2">
                  <c:v>1.7731212399680376</c:v>
                </c:pt>
                <c:pt idx="3">
                  <c:v>2.336510053851903</c:v>
                </c:pt>
                <c:pt idx="4">
                  <c:v>2.876553231625218</c:v>
                </c:pt>
                <c:pt idx="5">
                  <c:v>3.3878548403702125</c:v>
                </c:pt>
                <c:pt idx="6">
                  <c:v>3.8653061234261461</c:v>
                </c:pt>
                <c:pt idx="7">
                  <c:v>4.3041365453971361</c:v>
                </c:pt>
                <c:pt idx="8">
                  <c:v>4.6999614577648998</c:v>
                </c:pt>
                <c:pt idx="9">
                  <c:v>5.0488259088473786</c:v>
                </c:pt>
                <c:pt idx="10">
                  <c:v>5.3472441603686116</c:v>
                </c:pt>
                <c:pt idx="11">
                  <c:v>5.5922345158033577</c:v>
                </c:pt>
                <c:pt idx="12">
                  <c:v>5.7813491125031575</c:v>
                </c:pt>
                <c:pt idx="13">
                  <c:v>5.9126983799307613</c:v>
                </c:pt>
                <c:pt idx="14">
                  <c:v>5.9849699196243265</c:v>
                </c:pt>
                <c:pt idx="15">
                  <c:v>5.9974416182490309</c:v>
                </c:pt>
                <c:pt idx="16">
                  <c:v>5.949988862714811</c:v>
                </c:pt>
                <c:pt idx="17">
                  <c:v>5.84308578526917</c:v>
                </c:pt>
                <c:pt idx="18">
                  <c:v>5.6778005261244857</c:v>
                </c:pt>
                <c:pt idx="19">
                  <c:v>5.4557845609540889</c:v>
                </c:pt>
                <c:pt idx="20">
                  <c:v>5.1792561998932412</c:v>
                </c:pt>
                <c:pt idx="21">
                  <c:v>4.8509784229175388</c:v>
                </c:pt>
                <c:pt idx="22">
                  <c:v>4.474231273060318</c:v>
                </c:pt>
                <c:pt idx="23">
                  <c:v>4.052779083306902</c:v>
                </c:pt>
                <c:pt idx="24">
                  <c:v>3.5908328646237346</c:v>
                </c:pt>
                <c:pt idx="25">
                  <c:v>3.0930082309287803</c:v>
                </c:pt>
                <c:pt idx="26">
                  <c:v>2.5642792814029738</c:v>
                </c:pt>
                <c:pt idx="27">
                  <c:v>2.0099289009354231</c:v>
                </c:pt>
                <c:pt idx="28">
                  <c:v>1.4354959752838867</c:v>
                </c:pt>
                <c:pt idx="29">
                  <c:v>0.84672004835919545</c:v>
                </c:pt>
                <c:pt idx="30">
                  <c:v>0.24948397459973495</c:v>
                </c:pt>
                <c:pt idx="31">
                  <c:v>-0.35024486056548854</c:v>
                </c:pt>
                <c:pt idx="32">
                  <c:v>-0.94647416485949976</c:v>
                </c:pt>
                <c:pt idx="33">
                  <c:v>-1.5332466121609976</c:v>
                </c:pt>
                <c:pt idx="34">
                  <c:v>-2.1046993661377291</c:v>
                </c:pt>
                <c:pt idx="35">
                  <c:v>-2.6551226597691242</c:v>
                </c:pt>
                <c:pt idx="36">
                  <c:v>-3.1790168454509691</c:v>
                </c:pt>
                <c:pt idx="37">
                  <c:v>-3.6711473456563244</c:v>
                </c:pt>
                <c:pt idx="38">
                  <c:v>-4.1265969551038522</c:v>
                </c:pt>
                <c:pt idx="39">
                  <c:v>-4.5408149718475768</c:v>
                </c:pt>
                <c:pt idx="40">
                  <c:v>-4.9096626663864686</c:v>
                </c:pt>
                <c:pt idx="41">
                  <c:v>-5.2294546344815318</c:v>
                </c:pt>
                <c:pt idx="42">
                  <c:v>-5.4969956204967314</c:v>
                </c:pt>
                <c:pt idx="43">
                  <c:v>-5.7096124433370958</c:v>
                </c:pt>
                <c:pt idx="44">
                  <c:v>-5.8651807059905821</c:v>
                </c:pt>
                <c:pt idx="45">
                  <c:v>-5.9621460218007867</c:v>
                </c:pt>
                <c:pt idx="46">
                  <c:v>-5.9995395453846054</c:v>
                </c:pt>
                <c:pt idx="47">
                  <c:v>-5.976987653015045</c:v>
                </c:pt>
                <c:pt idx="48">
                  <c:v>-5.8947156757459966</c:v>
                </c:pt>
                <c:pt idx="49">
                  <c:v>-5.7535456479788341</c:v>
                </c:pt>
                <c:pt idx="50">
                  <c:v>-5.5548880939663992</c:v>
                </c:pt>
                <c:pt idx="51">
                  <c:v>-5.3007279343209266</c:v>
                </c:pt>
                <c:pt idx="52">
                  <c:v>-4.9936046533434162</c:v>
                </c:pt>
                <c:pt idx="53">
                  <c:v>-4.6365869253359362</c:v>
                </c:pt>
                <c:pt idx="54">
                  <c:v>-4.2332419534223664</c:v>
                </c:pt>
                <c:pt idx="55">
                  <c:v>-3.7875998272339455</c:v>
                </c:pt>
                <c:pt idx="56">
                  <c:v>-3.3041132555858481</c:v>
                </c:pt>
                <c:pt idx="57">
                  <c:v>-2.7876130764825677</c:v>
                </c:pt>
                <c:pt idx="58">
                  <c:v>-2.2432599889814457</c:v>
                </c:pt>
                <c:pt idx="59">
                  <c:v>-1.6764929891935858</c:v>
                </c:pt>
                <c:pt idx="60">
                  <c:v>-1.0929750256326067</c:v>
                </c:pt>
                <c:pt idx="61">
                  <c:v>-0.4985364169050156</c:v>
                </c:pt>
                <c:pt idx="62">
                  <c:v>0.10088340290606097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9408"/>
        <c:axId val="58175872"/>
      </c:scatterChart>
      <c:valAx>
        <c:axId val="5660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5872"/>
        <c:crosses val="autoZero"/>
        <c:crossBetween val="midCat"/>
      </c:valAx>
      <c:valAx>
        <c:axId val="581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22</xdr:col>
      <xdr:colOff>109538</xdr:colOff>
      <xdr:row>40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RowHeight="15" x14ac:dyDescent="0.25"/>
  <sheetData>
    <row r="1" spans="1:6" x14ac:dyDescent="0.25">
      <c r="B1" t="s">
        <v>33</v>
      </c>
      <c r="C1" t="s">
        <v>32</v>
      </c>
      <c r="D1" t="s">
        <v>31</v>
      </c>
    </row>
    <row r="2" spans="1:6" x14ac:dyDescent="0.25">
      <c r="A2">
        <v>1</v>
      </c>
      <c r="B2">
        <v>4.4606230298522904</v>
      </c>
      <c r="C2">
        <v>0.60489194514229905</v>
      </c>
      <c r="D2">
        <v>3.9272305318154399</v>
      </c>
    </row>
    <row r="3" spans="1:6" x14ac:dyDescent="0.25">
      <c r="A3">
        <v>2</v>
      </c>
      <c r="B3">
        <v>3.6704821218736501</v>
      </c>
      <c r="C3">
        <v>0.50659939739853099</v>
      </c>
      <c r="D3">
        <v>3.9191882584709701</v>
      </c>
      <c r="F3" s="36" t="s">
        <v>45</v>
      </c>
    </row>
    <row r="4" spans="1:6" x14ac:dyDescent="0.25">
      <c r="A4">
        <v>3</v>
      </c>
      <c r="B4">
        <v>3.6987920429091901</v>
      </c>
      <c r="C4">
        <v>1.21931359963492</v>
      </c>
      <c r="D4">
        <v>4.1364957354962799</v>
      </c>
    </row>
    <row r="5" spans="1:6" x14ac:dyDescent="0.25">
      <c r="A5">
        <v>4</v>
      </c>
      <c r="B5">
        <v>3.6536777503788498</v>
      </c>
      <c r="C5">
        <v>1.27026562811807</v>
      </c>
      <c r="D5">
        <v>3.67675965186208</v>
      </c>
      <c r="F5" t="s">
        <v>30</v>
      </c>
    </row>
    <row r="6" spans="1:6" x14ac:dyDescent="0.25">
      <c r="A6">
        <v>5</v>
      </c>
      <c r="B6">
        <v>3.5871684062294702</v>
      </c>
      <c r="C6">
        <v>1.1045569346752</v>
      </c>
      <c r="D6">
        <v>3.65015140175819</v>
      </c>
    </row>
    <row r="7" spans="1:6" x14ac:dyDescent="0.25">
      <c r="A7">
        <v>6</v>
      </c>
      <c r="B7">
        <v>4.3606977974995997</v>
      </c>
      <c r="C7">
        <v>0.61846183869056404</v>
      </c>
      <c r="D7">
        <v>3.7874974671285599</v>
      </c>
      <c r="F7" t="s">
        <v>29</v>
      </c>
    </row>
    <row r="8" spans="1:6" x14ac:dyDescent="0.25">
      <c r="A8">
        <v>7</v>
      </c>
      <c r="B8">
        <v>4.0752123033162198</v>
      </c>
      <c r="C8">
        <v>1.2074344025459101</v>
      </c>
      <c r="D8">
        <v>4.0229006221052304</v>
      </c>
      <c r="F8" t="s">
        <v>28</v>
      </c>
    </row>
    <row r="9" spans="1:6" x14ac:dyDescent="0.25">
      <c r="A9">
        <v>8</v>
      </c>
      <c r="B9">
        <v>4.0126729074399901</v>
      </c>
      <c r="C9">
        <v>0.85128721012733899</v>
      </c>
      <c r="D9">
        <v>3.5059553282335401</v>
      </c>
      <c r="F9" t="s">
        <v>27</v>
      </c>
    </row>
    <row r="10" spans="1:6" x14ac:dyDescent="0.25">
      <c r="A10">
        <v>9</v>
      </c>
      <c r="B10">
        <v>3.5345416134223302</v>
      </c>
      <c r="C10">
        <v>0.62493612547405097</v>
      </c>
      <c r="D10">
        <v>4.2155119935050598</v>
      </c>
      <c r="F10" t="s">
        <v>26</v>
      </c>
    </row>
    <row r="11" spans="1:6" x14ac:dyDescent="0.25">
      <c r="A11">
        <v>10</v>
      </c>
      <c r="B11">
        <v>4.2228551642037901</v>
      </c>
      <c r="C11">
        <v>0.72798557253554497</v>
      </c>
      <c r="D11">
        <v>3.6805777382105598</v>
      </c>
      <c r="F11" t="s">
        <v>25</v>
      </c>
    </row>
    <row r="12" spans="1:6" x14ac:dyDescent="0.25">
      <c r="A12">
        <v>11</v>
      </c>
      <c r="B12">
        <v>4.4176161938812601</v>
      </c>
      <c r="C12">
        <v>1.3932378552854101</v>
      </c>
      <c r="D12">
        <v>4.0709667247720098</v>
      </c>
      <c r="F12" t="s">
        <v>24</v>
      </c>
    </row>
    <row r="13" spans="1:6" x14ac:dyDescent="0.25">
      <c r="A13">
        <v>12</v>
      </c>
      <c r="B13">
        <v>4.0625883874017701</v>
      </c>
      <c r="C13">
        <v>1.13803817424923</v>
      </c>
      <c r="D13">
        <v>4.49926295317709</v>
      </c>
    </row>
    <row r="14" spans="1:6" x14ac:dyDescent="0.25">
      <c r="A14">
        <v>13</v>
      </c>
      <c r="B14">
        <v>3.6287516497541201</v>
      </c>
      <c r="C14">
        <v>0.73366380296647504</v>
      </c>
      <c r="D14">
        <v>3.9895428959280301</v>
      </c>
      <c r="F14" t="s">
        <v>23</v>
      </c>
    </row>
    <row r="15" spans="1:6" x14ac:dyDescent="0.25">
      <c r="A15">
        <v>14</v>
      </c>
      <c r="B15">
        <v>4.2688839919865096</v>
      </c>
      <c r="C15">
        <v>1.27872479846701</v>
      </c>
      <c r="D15">
        <v>4.1414783240761599</v>
      </c>
      <c r="F15" t="s">
        <v>22</v>
      </c>
    </row>
    <row r="16" spans="1:6" x14ac:dyDescent="0.25">
      <c r="A16">
        <v>15</v>
      </c>
      <c r="B16">
        <v>3.5172614345792699</v>
      </c>
      <c r="C16">
        <v>0.74700183514505603</v>
      </c>
      <c r="D16">
        <v>4.3711133701726803</v>
      </c>
      <c r="F16" t="s">
        <v>21</v>
      </c>
    </row>
    <row r="17" spans="1:6" x14ac:dyDescent="0.25">
      <c r="A17">
        <v>16</v>
      </c>
      <c r="B17">
        <v>4.1489723767153901</v>
      </c>
      <c r="C17">
        <v>0.58193591353483498</v>
      </c>
      <c r="D17">
        <v>3.6571603794582201</v>
      </c>
      <c r="F17" t="s">
        <v>20</v>
      </c>
    </row>
    <row r="18" spans="1:6" x14ac:dyDescent="0.25">
      <c r="A18">
        <v>17</v>
      </c>
      <c r="B18">
        <v>4.4455649508163297</v>
      </c>
      <c r="C18">
        <v>1.0713552255183501</v>
      </c>
      <c r="D18">
        <v>3.9943671238143001</v>
      </c>
      <c r="F18" t="s">
        <v>19</v>
      </c>
    </row>
    <row r="19" spans="1:6" x14ac:dyDescent="0.25">
      <c r="A19">
        <v>18</v>
      </c>
      <c r="B19">
        <v>4.2714865091256797</v>
      </c>
      <c r="C19">
        <v>0.78284193133003999</v>
      </c>
      <c r="D19">
        <v>3.8330827767495101</v>
      </c>
    </row>
    <row r="20" spans="1:6" x14ac:dyDescent="0.25">
      <c r="A20">
        <v>19</v>
      </c>
      <c r="B20">
        <v>3.54125293972902</v>
      </c>
      <c r="C20">
        <v>1.0647228599991601</v>
      </c>
      <c r="D20">
        <v>3.7492699245922299</v>
      </c>
      <c r="F20" t="s">
        <v>18</v>
      </c>
    </row>
    <row r="21" spans="1:6" x14ac:dyDescent="0.25">
      <c r="A21">
        <v>20</v>
      </c>
      <c r="B21">
        <v>3.5159107935614902</v>
      </c>
      <c r="C21">
        <v>1.0681816933210899</v>
      </c>
      <c r="D21">
        <v>3.62142988108099</v>
      </c>
      <c r="F21" t="s">
        <v>17</v>
      </c>
    </row>
    <row r="22" spans="1:6" x14ac:dyDescent="0.25">
      <c r="A22">
        <v>21</v>
      </c>
      <c r="B22">
        <v>3.6636067137587802</v>
      </c>
      <c r="C22">
        <v>1.41986027080566</v>
      </c>
      <c r="D22">
        <v>3.81409326591529</v>
      </c>
    </row>
    <row r="23" spans="1:6" x14ac:dyDescent="0.25">
      <c r="A23">
        <v>22</v>
      </c>
      <c r="B23">
        <v>4.2297239755280298</v>
      </c>
      <c r="C23">
        <v>1.2318678519222901</v>
      </c>
      <c r="D23">
        <v>3.9810659210197601</v>
      </c>
    </row>
    <row r="24" spans="1:6" x14ac:dyDescent="0.25">
      <c r="A24">
        <v>23</v>
      </c>
      <c r="B24">
        <v>4.0323208281770304</v>
      </c>
      <c r="C24">
        <v>1.33974486682564</v>
      </c>
      <c r="D24">
        <v>3.5789170071948302</v>
      </c>
    </row>
    <row r="25" spans="1:6" x14ac:dyDescent="0.25">
      <c r="A25">
        <v>24</v>
      </c>
      <c r="B25">
        <v>3.84266995824873</v>
      </c>
      <c r="C25">
        <v>1.13735966989771</v>
      </c>
      <c r="D25">
        <v>4.1473742637317601</v>
      </c>
    </row>
    <row r="26" spans="1:6" x14ac:dyDescent="0.25">
      <c r="A26">
        <v>25</v>
      </c>
      <c r="B26">
        <v>4.1397463362664002</v>
      </c>
      <c r="C26">
        <v>0.76750409696251198</v>
      </c>
      <c r="D26">
        <v>4.2578826104290801</v>
      </c>
    </row>
    <row r="27" spans="1:6" x14ac:dyDescent="0.25">
      <c r="A27">
        <v>26</v>
      </c>
      <c r="B27">
        <v>4.2905218177475</v>
      </c>
      <c r="C27">
        <v>1.2777962617110501</v>
      </c>
      <c r="D27">
        <v>3.53753032837994</v>
      </c>
    </row>
    <row r="28" spans="1:6" x14ac:dyDescent="0.25">
      <c r="A28">
        <v>27</v>
      </c>
      <c r="B28">
        <v>3.7281248916406202</v>
      </c>
      <c r="C28">
        <v>1.4378004216123399</v>
      </c>
      <c r="D28">
        <v>4.4043734429869801</v>
      </c>
    </row>
    <row r="29" spans="1:6" x14ac:dyDescent="0.25">
      <c r="A29">
        <v>28</v>
      </c>
      <c r="B29">
        <v>3.82652431260794</v>
      </c>
      <c r="C29">
        <v>1.48047319264151</v>
      </c>
      <c r="D29">
        <v>3.8787951550912099</v>
      </c>
    </row>
    <row r="30" spans="1:6" x14ac:dyDescent="0.25">
      <c r="A30">
        <v>29</v>
      </c>
      <c r="B30">
        <v>4.0287487059831601</v>
      </c>
      <c r="C30">
        <v>0.68833189085125901</v>
      </c>
      <c r="D30">
        <v>4.3307945181149998</v>
      </c>
    </row>
    <row r="31" spans="1:6" x14ac:dyDescent="0.25">
      <c r="A31">
        <v>30</v>
      </c>
      <c r="B31">
        <v>3.6456426363438399</v>
      </c>
      <c r="C31">
        <v>1.3075334387831401</v>
      </c>
      <c r="D31">
        <v>4.3324053862597802</v>
      </c>
    </row>
    <row r="32" spans="1:6" x14ac:dyDescent="0.25">
      <c r="A32">
        <v>31</v>
      </c>
      <c r="B32">
        <v>3.5259882588870801</v>
      </c>
      <c r="C32">
        <v>0.64327993360348001</v>
      </c>
      <c r="D32">
        <v>4.4512086994946003</v>
      </c>
    </row>
    <row r="33" spans="1:4" x14ac:dyDescent="0.25">
      <c r="A33">
        <v>32</v>
      </c>
      <c r="B33">
        <v>4.0539604462683201</v>
      </c>
      <c r="C33">
        <v>1.0211397625971601</v>
      </c>
      <c r="D33">
        <v>4.44677203288302</v>
      </c>
    </row>
    <row r="34" spans="1:4" x14ac:dyDescent="0.25">
      <c r="A34">
        <v>33</v>
      </c>
      <c r="B34">
        <v>3.8319773543626101</v>
      </c>
      <c r="C34">
        <v>1.4479171808343401</v>
      </c>
      <c r="D34">
        <v>4.2777945036068603</v>
      </c>
    </row>
    <row r="35" spans="1:4" x14ac:dyDescent="0.25">
      <c r="A35">
        <v>34</v>
      </c>
      <c r="B35">
        <v>4.1954900384880602</v>
      </c>
      <c r="C35">
        <v>0.85536092473194003</v>
      </c>
      <c r="D35">
        <v>3.8549996493384202</v>
      </c>
    </row>
    <row r="36" spans="1:4" x14ac:dyDescent="0.25">
      <c r="A36">
        <v>35</v>
      </c>
      <c r="B36">
        <v>3.9003351181745498</v>
      </c>
      <c r="C36">
        <v>1.1209659208543601</v>
      </c>
      <c r="D36">
        <v>3.7269928266760002</v>
      </c>
    </row>
    <row r="37" spans="1:4" x14ac:dyDescent="0.25">
      <c r="A37">
        <v>36</v>
      </c>
      <c r="B37">
        <v>3.7130970293656</v>
      </c>
      <c r="C37">
        <v>0.79811651236377701</v>
      </c>
      <c r="D37">
        <v>3.63833882659674</v>
      </c>
    </row>
    <row r="38" spans="1:4" x14ac:dyDescent="0.25">
      <c r="A38">
        <v>37</v>
      </c>
      <c r="B38">
        <v>4.0611018058843902</v>
      </c>
      <c r="C38">
        <v>1.4269689756911199</v>
      </c>
      <c r="D38">
        <v>3.5196754073258498</v>
      </c>
    </row>
    <row r="39" spans="1:4" x14ac:dyDescent="0.25">
      <c r="A39">
        <v>38</v>
      </c>
      <c r="B39">
        <v>3.5731483113486302</v>
      </c>
      <c r="C39">
        <v>1.0343230550643101</v>
      </c>
      <c r="D39">
        <v>4.3953404873609498</v>
      </c>
    </row>
    <row r="40" spans="1:4" x14ac:dyDescent="0.25">
      <c r="A40">
        <v>39</v>
      </c>
      <c r="B40">
        <v>3.90830233646557</v>
      </c>
      <c r="C40">
        <v>0.92071642982773505</v>
      </c>
      <c r="D40">
        <v>3.50184582639486</v>
      </c>
    </row>
    <row r="41" spans="1:4" x14ac:dyDescent="0.25">
      <c r="A41">
        <v>40</v>
      </c>
      <c r="B41">
        <v>3.67097048973665</v>
      </c>
      <c r="C41">
        <v>1.42832450778224</v>
      </c>
      <c r="D41">
        <v>4.0269729099236402</v>
      </c>
    </row>
    <row r="42" spans="1:4" x14ac:dyDescent="0.25">
      <c r="A42">
        <v>41</v>
      </c>
      <c r="B42">
        <v>4.2647314146161097</v>
      </c>
      <c r="C42">
        <v>1.44651660346426</v>
      </c>
      <c r="D42">
        <v>3.6476818826049602</v>
      </c>
    </row>
    <row r="43" spans="1:4" x14ac:dyDescent="0.25">
      <c r="A43">
        <v>42</v>
      </c>
      <c r="B43">
        <v>3.52246913686395</v>
      </c>
      <c r="C43">
        <v>1.3297425210475899</v>
      </c>
      <c r="D43">
        <v>4.2568381230812502</v>
      </c>
    </row>
    <row r="44" spans="1:4" x14ac:dyDescent="0.25">
      <c r="A44">
        <v>43</v>
      </c>
      <c r="B44">
        <v>3.5147693776525601</v>
      </c>
      <c r="C44">
        <v>0.97583888447843503</v>
      </c>
      <c r="D44">
        <v>4.32515497272834</v>
      </c>
    </row>
    <row r="45" spans="1:4" x14ac:dyDescent="0.25">
      <c r="A45">
        <v>44</v>
      </c>
      <c r="B45">
        <v>3.94911931990646</v>
      </c>
      <c r="C45">
        <v>0.79512843349948503</v>
      </c>
      <c r="D45">
        <v>4.0022663131821901</v>
      </c>
    </row>
    <row r="46" spans="1:4" x14ac:dyDescent="0.25">
      <c r="A46">
        <v>45</v>
      </c>
      <c r="B46">
        <v>3.8232771048787999</v>
      </c>
      <c r="C46">
        <v>1.1989294013474101</v>
      </c>
      <c r="D46">
        <v>3.5974592897109701</v>
      </c>
    </row>
    <row r="47" spans="1:4" x14ac:dyDescent="0.25">
      <c r="A47">
        <v>46</v>
      </c>
      <c r="B47">
        <v>3.7212988780811398</v>
      </c>
      <c r="C47">
        <v>0.83508645207621202</v>
      </c>
      <c r="D47">
        <v>3.86705923103727</v>
      </c>
    </row>
    <row r="48" spans="1:4" x14ac:dyDescent="0.25">
      <c r="A48">
        <v>47</v>
      </c>
      <c r="B48">
        <v>4.2375636678189004</v>
      </c>
      <c r="C48">
        <v>1.01191839645617</v>
      </c>
      <c r="D48">
        <v>4.2748055227566502</v>
      </c>
    </row>
    <row r="49" spans="1:4" x14ac:dyDescent="0.25">
      <c r="A49">
        <v>48</v>
      </c>
      <c r="B49">
        <v>3.7562034134753</v>
      </c>
      <c r="C49">
        <v>0.61306087113916896</v>
      </c>
      <c r="D49">
        <v>4.2275481035467202</v>
      </c>
    </row>
    <row r="50" spans="1:4" x14ac:dyDescent="0.25">
      <c r="A50">
        <v>49</v>
      </c>
      <c r="B50">
        <v>3.6430833411868702</v>
      </c>
      <c r="C50">
        <v>1.1706446260213901</v>
      </c>
      <c r="D50">
        <v>4.2778280957136303</v>
      </c>
    </row>
    <row r="51" spans="1:4" x14ac:dyDescent="0.25">
      <c r="A51">
        <v>50</v>
      </c>
      <c r="B51">
        <v>3.6245009347330801</v>
      </c>
      <c r="C51">
        <v>1.4859317059163</v>
      </c>
      <c r="D51">
        <v>3.8180372442584498</v>
      </c>
    </row>
    <row r="52" spans="1:4" x14ac:dyDescent="0.25">
      <c r="A52">
        <v>51</v>
      </c>
      <c r="B52">
        <v>3.9474920697975899</v>
      </c>
      <c r="C52">
        <v>0.94212087616324403</v>
      </c>
      <c r="D52">
        <v>4.1567091604229098</v>
      </c>
    </row>
    <row r="53" spans="1:4" x14ac:dyDescent="0.25">
      <c r="A53">
        <v>52</v>
      </c>
      <c r="B53">
        <v>3.7458217446692301</v>
      </c>
      <c r="C53">
        <v>0.74341298965737201</v>
      </c>
      <c r="D53">
        <v>4.4774773735553</v>
      </c>
    </row>
    <row r="54" spans="1:4" x14ac:dyDescent="0.25">
      <c r="A54">
        <v>53</v>
      </c>
      <c r="B54">
        <v>4.2407798129133898</v>
      </c>
      <c r="C54">
        <v>1.2161037886980901</v>
      </c>
      <c r="D54">
        <v>3.8061268597375602</v>
      </c>
    </row>
    <row r="55" spans="1:4" x14ac:dyDescent="0.25">
      <c r="A55">
        <v>54</v>
      </c>
      <c r="B55">
        <v>4.4149724114686304</v>
      </c>
      <c r="C55">
        <v>0.70965060894377496</v>
      </c>
      <c r="D55">
        <v>3.9901734644081399</v>
      </c>
    </row>
    <row r="56" spans="1:4" x14ac:dyDescent="0.25">
      <c r="A56">
        <v>55</v>
      </c>
      <c r="B56">
        <v>3.67191927134991</v>
      </c>
      <c r="C56">
        <v>0.88689306844025895</v>
      </c>
      <c r="D56">
        <v>3.9620216579642098</v>
      </c>
    </row>
    <row r="57" spans="1:4" x14ac:dyDescent="0.25">
      <c r="A57">
        <v>56</v>
      </c>
      <c r="B57">
        <v>4.3907883425708896</v>
      </c>
      <c r="C57">
        <v>0.971225295215845</v>
      </c>
      <c r="D57">
        <v>4.0571751825045803</v>
      </c>
    </row>
    <row r="58" spans="1:4" x14ac:dyDescent="0.25">
      <c r="A58">
        <v>57</v>
      </c>
      <c r="B58">
        <v>4.3068191774655098</v>
      </c>
      <c r="C58">
        <v>0.91020230134017799</v>
      </c>
      <c r="D58">
        <v>4.3939288039691702</v>
      </c>
    </row>
    <row r="59" spans="1:4" x14ac:dyDescent="0.25">
      <c r="A59">
        <v>58</v>
      </c>
      <c r="B59">
        <v>4.0196495580021301</v>
      </c>
      <c r="C59">
        <v>1.4067451306618799</v>
      </c>
      <c r="D59">
        <v>3.9861438155639899</v>
      </c>
    </row>
    <row r="60" spans="1:4" x14ac:dyDescent="0.25">
      <c r="A60">
        <v>59</v>
      </c>
      <c r="B60">
        <v>3.66869182768278</v>
      </c>
      <c r="C60">
        <v>1.10458456003107</v>
      </c>
      <c r="D60">
        <v>4.1581442176829997</v>
      </c>
    </row>
    <row r="61" spans="1:4" x14ac:dyDescent="0.25">
      <c r="A61">
        <v>60</v>
      </c>
      <c r="B61">
        <v>3.5262145902961501</v>
      </c>
      <c r="C61">
        <v>1.3254078861791601</v>
      </c>
      <c r="D61">
        <v>3.7370486508589198</v>
      </c>
    </row>
    <row r="62" spans="1:4" x14ac:dyDescent="0.25">
      <c r="A62">
        <v>61</v>
      </c>
      <c r="B62">
        <v>4.4351500896736997</v>
      </c>
      <c r="C62">
        <v>0.92929531750269201</v>
      </c>
      <c r="D62">
        <v>3.7881916321348399</v>
      </c>
    </row>
    <row r="63" spans="1:4" x14ac:dyDescent="0.25">
      <c r="A63">
        <v>62</v>
      </c>
      <c r="B63">
        <v>3.8614065209403599</v>
      </c>
      <c r="C63">
        <v>0.80999622354283896</v>
      </c>
      <c r="D63">
        <v>4.1198609943967304</v>
      </c>
    </row>
    <row r="64" spans="1:4" x14ac:dyDescent="0.25">
      <c r="A64">
        <v>63</v>
      </c>
      <c r="B64">
        <v>3.97238128469326</v>
      </c>
      <c r="C64">
        <v>1.4313796518836199</v>
      </c>
      <c r="D64">
        <v>4.4269018501508999</v>
      </c>
    </row>
    <row r="65" spans="1:4" x14ac:dyDescent="0.25">
      <c r="A65">
        <v>64</v>
      </c>
      <c r="B65">
        <v>4.1046291925013101</v>
      </c>
      <c r="C65">
        <v>1.43638934800401</v>
      </c>
      <c r="D65">
        <v>4.1141207250766501</v>
      </c>
    </row>
    <row r="66" spans="1:4" x14ac:dyDescent="0.25">
      <c r="A66">
        <v>65</v>
      </c>
      <c r="B66">
        <v>4.1190842296928203</v>
      </c>
      <c r="C66">
        <v>0.67373737460002303</v>
      </c>
      <c r="D66">
        <v>3.80997750116512</v>
      </c>
    </row>
    <row r="67" spans="1:4" x14ac:dyDescent="0.25">
      <c r="A67">
        <v>66</v>
      </c>
      <c r="B67">
        <v>4.2876383566763296</v>
      </c>
      <c r="C67">
        <v>1.16076458455063</v>
      </c>
      <c r="D67">
        <v>3.86916833766736</v>
      </c>
    </row>
    <row r="68" spans="1:4" x14ac:dyDescent="0.25">
      <c r="A68">
        <v>67</v>
      </c>
      <c r="B68">
        <v>3.8278279057703899</v>
      </c>
      <c r="C68">
        <v>1.2768450262956299</v>
      </c>
      <c r="D68">
        <v>3.7430929969996201</v>
      </c>
    </row>
    <row r="69" spans="1:4" x14ac:dyDescent="0.25">
      <c r="A69">
        <v>68</v>
      </c>
      <c r="B69">
        <v>3.59198172041215</v>
      </c>
      <c r="C69">
        <v>0.64457967970520302</v>
      </c>
      <c r="D69">
        <v>4.4080721964128298</v>
      </c>
    </row>
    <row r="70" spans="1:4" x14ac:dyDescent="0.25">
      <c r="A70">
        <v>69</v>
      </c>
      <c r="B70">
        <v>4.1506657823920197</v>
      </c>
      <c r="C70">
        <v>0.95669600367546104</v>
      </c>
      <c r="D70">
        <v>4.14027893659659</v>
      </c>
    </row>
    <row r="71" spans="1:4" x14ac:dyDescent="0.25">
      <c r="A71">
        <v>70</v>
      </c>
      <c r="B71">
        <v>3.9827703437767901</v>
      </c>
      <c r="C71">
        <v>1.24344918574207</v>
      </c>
      <c r="D71">
        <v>4.1046052826568502</v>
      </c>
    </row>
    <row r="72" spans="1:4" x14ac:dyDescent="0.25">
      <c r="A72">
        <v>71</v>
      </c>
      <c r="B72">
        <v>3.8205795327667098</v>
      </c>
      <c r="C72">
        <v>1.3467989966739</v>
      </c>
      <c r="D72">
        <v>4.3232035825494703</v>
      </c>
    </row>
    <row r="73" spans="1:4" x14ac:dyDescent="0.25">
      <c r="A73">
        <v>72</v>
      </c>
      <c r="B73">
        <v>3.8016658707056199</v>
      </c>
      <c r="C73">
        <v>0.54758003260940302</v>
      </c>
      <c r="D73">
        <v>4.0514455863740304</v>
      </c>
    </row>
    <row r="74" spans="1:4" x14ac:dyDescent="0.25">
      <c r="A74">
        <v>73</v>
      </c>
      <c r="B74">
        <v>4.2667151235509699</v>
      </c>
      <c r="C74">
        <v>1.4084353419020801</v>
      </c>
      <c r="D74">
        <v>3.9141320849303201</v>
      </c>
    </row>
    <row r="75" spans="1:4" x14ac:dyDescent="0.25">
      <c r="A75">
        <v>74</v>
      </c>
      <c r="B75">
        <v>3.9442012829240398</v>
      </c>
      <c r="C75">
        <v>1.2434062818065299</v>
      </c>
      <c r="D75">
        <v>3.6189561870414799</v>
      </c>
    </row>
    <row r="76" spans="1:4" x14ac:dyDescent="0.25">
      <c r="A76">
        <v>75</v>
      </c>
      <c r="B76">
        <v>3.8880511559545998</v>
      </c>
      <c r="C76">
        <v>0.782954744063318</v>
      </c>
      <c r="D76">
        <v>4.24949048343115</v>
      </c>
    </row>
    <row r="77" spans="1:4" x14ac:dyDescent="0.25">
      <c r="A77">
        <v>76</v>
      </c>
      <c r="B77">
        <v>3.9799052281305198</v>
      </c>
      <c r="C77">
        <v>1.47198663745075</v>
      </c>
      <c r="D77">
        <v>3.7558442156296201</v>
      </c>
    </row>
    <row r="78" spans="1:4" x14ac:dyDescent="0.25">
      <c r="A78">
        <v>77</v>
      </c>
      <c r="B78">
        <v>3.6776986704208001</v>
      </c>
      <c r="C78">
        <v>0.929154630051926</v>
      </c>
      <c r="D78">
        <v>3.6393530063796802</v>
      </c>
    </row>
    <row r="79" spans="1:4" x14ac:dyDescent="0.25">
      <c r="A79">
        <v>78</v>
      </c>
      <c r="B79">
        <v>3.96751542948186</v>
      </c>
      <c r="C79">
        <v>1.47745151305571</v>
      </c>
      <c r="D79">
        <v>3.6197634048294298</v>
      </c>
    </row>
    <row r="80" spans="1:4" x14ac:dyDescent="0.25">
      <c r="A80">
        <v>79</v>
      </c>
      <c r="B80">
        <v>4.2505543669685704</v>
      </c>
      <c r="C80">
        <v>1.41044406383298</v>
      </c>
      <c r="D80">
        <v>3.9667029227130102</v>
      </c>
    </row>
    <row r="81" spans="1:4" x14ac:dyDescent="0.25">
      <c r="A81">
        <v>80</v>
      </c>
      <c r="B81">
        <v>4.1376566612161696</v>
      </c>
      <c r="C81">
        <v>0.94428415596485105</v>
      </c>
      <c r="D81">
        <v>4.06338445749134</v>
      </c>
    </row>
    <row r="82" spans="1:4" x14ac:dyDescent="0.25">
      <c r="A82">
        <v>81</v>
      </c>
      <c r="B82">
        <v>3.5746643915772398</v>
      </c>
      <c r="C82">
        <v>1.49189619394019</v>
      </c>
      <c r="D82">
        <v>3.8524511517025499</v>
      </c>
    </row>
    <row r="83" spans="1:4" x14ac:dyDescent="0.25">
      <c r="A83">
        <v>82</v>
      </c>
      <c r="B83">
        <v>3.97302176640369</v>
      </c>
      <c r="C83">
        <v>0.76398008759133496</v>
      </c>
      <c r="D83">
        <v>3.7082022570539301</v>
      </c>
    </row>
    <row r="84" spans="1:4" x14ac:dyDescent="0.25">
      <c r="A84">
        <v>83</v>
      </c>
      <c r="B84">
        <v>4.3071750511881</v>
      </c>
      <c r="C84">
        <v>0.57886335696093705</v>
      </c>
      <c r="D84">
        <v>3.53184191719629</v>
      </c>
    </row>
    <row r="85" spans="1:4" x14ac:dyDescent="0.25">
      <c r="A85">
        <v>84</v>
      </c>
      <c r="B85">
        <v>3.8474053675308801</v>
      </c>
      <c r="C85">
        <v>1.0163451319094701</v>
      </c>
      <c r="D85">
        <v>4.2731537106446904</v>
      </c>
    </row>
    <row r="86" spans="1:4" x14ac:dyDescent="0.25">
      <c r="A86">
        <v>85</v>
      </c>
      <c r="B86">
        <v>4.3327171115670398</v>
      </c>
      <c r="C86">
        <v>1.1713683919515501</v>
      </c>
      <c r="D86">
        <v>3.7939539584331201</v>
      </c>
    </row>
    <row r="87" spans="1:4" x14ac:dyDescent="0.25">
      <c r="A87">
        <v>86</v>
      </c>
      <c r="B87">
        <v>4.0249738902784902</v>
      </c>
      <c r="C87">
        <v>0.91506705852225401</v>
      </c>
      <c r="D87">
        <v>4.1912572821602199</v>
      </c>
    </row>
    <row r="88" spans="1:4" x14ac:dyDescent="0.25">
      <c r="A88">
        <v>87</v>
      </c>
      <c r="B88">
        <v>4.2255063727498099</v>
      </c>
      <c r="C88">
        <v>1.40986498212442</v>
      </c>
      <c r="D88">
        <v>4.2095015365630397</v>
      </c>
    </row>
    <row r="89" spans="1:4" x14ac:dyDescent="0.25">
      <c r="A89">
        <v>88</v>
      </c>
      <c r="B89">
        <v>3.5546221593394902</v>
      </c>
      <c r="C89">
        <v>0.97123220795765497</v>
      </c>
      <c r="D89">
        <v>3.809039470274</v>
      </c>
    </row>
    <row r="90" spans="1:4" x14ac:dyDescent="0.25">
      <c r="A90">
        <v>89</v>
      </c>
      <c r="B90">
        <v>4.2755429407115999</v>
      </c>
      <c r="C90">
        <v>0.58543279836885598</v>
      </c>
      <c r="D90">
        <v>3.7194985747337301</v>
      </c>
    </row>
    <row r="91" spans="1:4" x14ac:dyDescent="0.25">
      <c r="A91">
        <v>90</v>
      </c>
      <c r="B91">
        <v>4.40591181674972</v>
      </c>
      <c r="C91">
        <v>0.86856037634424899</v>
      </c>
      <c r="D91">
        <v>4.3935566639993304</v>
      </c>
    </row>
    <row r="92" spans="1:4" x14ac:dyDescent="0.25">
      <c r="A92">
        <v>91</v>
      </c>
      <c r="B92">
        <v>4.10096710012294</v>
      </c>
      <c r="C92">
        <v>1.40130554954521</v>
      </c>
      <c r="D92">
        <v>4.1549240991007501</v>
      </c>
    </row>
    <row r="93" spans="1:4" x14ac:dyDescent="0.25">
      <c r="A93">
        <v>92</v>
      </c>
      <c r="B93">
        <v>4.0975251339841599</v>
      </c>
      <c r="C93">
        <v>0.68386231339536596</v>
      </c>
      <c r="D93">
        <v>4.0061260962393099</v>
      </c>
    </row>
    <row r="94" spans="1:4" x14ac:dyDescent="0.25">
      <c r="A94">
        <v>93</v>
      </c>
      <c r="B94">
        <v>4.4395890014711803</v>
      </c>
      <c r="C94">
        <v>0.7958371527493</v>
      </c>
      <c r="D94">
        <v>4.3227270687930304</v>
      </c>
    </row>
    <row r="95" spans="1:4" x14ac:dyDescent="0.25">
      <c r="A95">
        <v>94</v>
      </c>
      <c r="B95">
        <v>3.6945743162650602</v>
      </c>
      <c r="C95">
        <v>1.0274876607582</v>
      </c>
      <c r="D95">
        <v>4.0534640783444003</v>
      </c>
    </row>
    <row r="96" spans="1:4" x14ac:dyDescent="0.25">
      <c r="A96">
        <v>95</v>
      </c>
      <c r="B96">
        <v>4.4225783916190302</v>
      </c>
      <c r="C96">
        <v>0.71265173749998201</v>
      </c>
      <c r="D96">
        <v>3.8990799519233401</v>
      </c>
    </row>
    <row r="97" spans="1:4" x14ac:dyDescent="0.25">
      <c r="A97">
        <v>96</v>
      </c>
      <c r="B97">
        <v>3.76608270197175</v>
      </c>
      <c r="C97">
        <v>1.29100680933334</v>
      </c>
      <c r="D97">
        <v>3.9716518258210298</v>
      </c>
    </row>
    <row r="98" spans="1:4" x14ac:dyDescent="0.25">
      <c r="A98">
        <v>97</v>
      </c>
      <c r="B98">
        <v>3.97291555558331</v>
      </c>
      <c r="C98">
        <v>1.29184809536673</v>
      </c>
      <c r="D98">
        <v>4.0674066257197401</v>
      </c>
    </row>
    <row r="99" spans="1:4" x14ac:dyDescent="0.25">
      <c r="A99">
        <v>98</v>
      </c>
      <c r="B99">
        <v>4.4042207526508701</v>
      </c>
      <c r="C99">
        <v>1.1424857790116201</v>
      </c>
      <c r="D99">
        <v>4.2440073585603404</v>
      </c>
    </row>
    <row r="100" spans="1:4" x14ac:dyDescent="0.25">
      <c r="A100">
        <v>99</v>
      </c>
      <c r="B100">
        <v>3.6472671555820901</v>
      </c>
      <c r="C100">
        <v>1.22822184371762</v>
      </c>
      <c r="D100">
        <v>3.8267029649577999</v>
      </c>
    </row>
    <row r="101" spans="1:4" x14ac:dyDescent="0.25">
      <c r="A101">
        <v>100</v>
      </c>
      <c r="B101">
        <v>3.9873608108609901</v>
      </c>
      <c r="C101">
        <v>1.14267458277754</v>
      </c>
      <c r="D101">
        <v>4.2106562054250398</v>
      </c>
    </row>
    <row r="102" spans="1:4" x14ac:dyDescent="0.25">
      <c r="A102">
        <v>101</v>
      </c>
      <c r="B102">
        <v>3.6871196427382502</v>
      </c>
      <c r="C102">
        <v>0.76654228311963402</v>
      </c>
      <c r="D102">
        <v>3.8772345467004898</v>
      </c>
    </row>
    <row r="103" spans="1:4" x14ac:dyDescent="0.25">
      <c r="A103">
        <v>102</v>
      </c>
      <c r="B103">
        <v>3.99122232943773</v>
      </c>
      <c r="C103">
        <v>1.4695637195836799</v>
      </c>
      <c r="D103">
        <v>3.83716088137589</v>
      </c>
    </row>
    <row r="104" spans="1:4" x14ac:dyDescent="0.25">
      <c r="A104">
        <v>103</v>
      </c>
      <c r="B104">
        <v>3.7291745098773399</v>
      </c>
      <c r="C104">
        <v>1.4893606181722101</v>
      </c>
      <c r="D104">
        <v>4.3275317479856303</v>
      </c>
    </row>
    <row r="105" spans="1:4" x14ac:dyDescent="0.25">
      <c r="A105">
        <v>104</v>
      </c>
      <c r="B105">
        <v>4.3579330914653802</v>
      </c>
      <c r="C105">
        <v>1.0215858744923001</v>
      </c>
      <c r="D105">
        <v>4.01539317541756</v>
      </c>
    </row>
    <row r="106" spans="1:4" x14ac:dyDescent="0.25">
      <c r="A106">
        <v>105</v>
      </c>
      <c r="B106">
        <v>4.3983176012989098</v>
      </c>
      <c r="C106">
        <v>1.3412571910303099</v>
      </c>
      <c r="D106">
        <v>3.6430956781841801</v>
      </c>
    </row>
    <row r="107" spans="1:4" x14ac:dyDescent="0.25">
      <c r="A107">
        <v>106</v>
      </c>
      <c r="B107">
        <v>4.1966406472492999</v>
      </c>
      <c r="C107">
        <v>1.13953482080251</v>
      </c>
      <c r="D107">
        <v>4.4398712387774104</v>
      </c>
    </row>
    <row r="108" spans="1:4" x14ac:dyDescent="0.25">
      <c r="A108">
        <v>107</v>
      </c>
      <c r="B108">
        <v>4.3244936720002398</v>
      </c>
      <c r="C108">
        <v>1.37418682267889</v>
      </c>
      <c r="D108">
        <v>4.3853567470796397</v>
      </c>
    </row>
    <row r="109" spans="1:4" x14ac:dyDescent="0.25">
      <c r="A109">
        <v>108</v>
      </c>
      <c r="B109">
        <v>4.0122485698666397</v>
      </c>
      <c r="C109">
        <v>0.94048089254647504</v>
      </c>
      <c r="D109">
        <v>3.81785914395005</v>
      </c>
    </row>
    <row r="110" spans="1:4" x14ac:dyDescent="0.25">
      <c r="A110">
        <v>109</v>
      </c>
      <c r="B110">
        <v>3.6356714656576501</v>
      </c>
      <c r="C110">
        <v>1.33731648954563</v>
      </c>
      <c r="D110">
        <v>3.83092558034696</v>
      </c>
    </row>
    <row r="111" spans="1:4" x14ac:dyDescent="0.25">
      <c r="A111">
        <v>110</v>
      </c>
      <c r="B111">
        <v>3.7295249460730702</v>
      </c>
      <c r="C111">
        <v>0.88269161409698405</v>
      </c>
      <c r="D111">
        <v>4.2172224090900299</v>
      </c>
    </row>
    <row r="112" spans="1:4" x14ac:dyDescent="0.25">
      <c r="A112">
        <v>111</v>
      </c>
      <c r="B112">
        <v>3.65530816698447</v>
      </c>
      <c r="C112">
        <v>1.22125273640268</v>
      </c>
      <c r="D112">
        <v>4.3240375223103902</v>
      </c>
    </row>
    <row r="113" spans="1:4" x14ac:dyDescent="0.25">
      <c r="A113">
        <v>112</v>
      </c>
      <c r="B113">
        <v>4.32808743766509</v>
      </c>
      <c r="C113">
        <v>0.95678831986151602</v>
      </c>
      <c r="D113">
        <v>3.7128353400621599</v>
      </c>
    </row>
    <row r="114" spans="1:4" x14ac:dyDescent="0.25">
      <c r="A114">
        <v>113</v>
      </c>
      <c r="B114">
        <v>3.9655545502901099</v>
      </c>
      <c r="C114">
        <v>1.4233022613916499</v>
      </c>
      <c r="D114">
        <v>3.7757612485438599</v>
      </c>
    </row>
    <row r="115" spans="1:4" x14ac:dyDescent="0.25">
      <c r="A115">
        <v>114</v>
      </c>
      <c r="B115">
        <v>3.5165064721368302</v>
      </c>
      <c r="C115">
        <v>0.99807674856856499</v>
      </c>
      <c r="D115">
        <v>4.2233299103099897</v>
      </c>
    </row>
    <row r="116" spans="1:4" x14ac:dyDescent="0.25">
      <c r="A116">
        <v>115</v>
      </c>
      <c r="B116">
        <v>3.7004611510783398</v>
      </c>
      <c r="C116">
        <v>1.2895905163604799</v>
      </c>
      <c r="D116">
        <v>4.00428321491927</v>
      </c>
    </row>
    <row r="117" spans="1:4" x14ac:dyDescent="0.25">
      <c r="A117">
        <v>116</v>
      </c>
      <c r="B117">
        <v>3.9851089662406598</v>
      </c>
      <c r="C117">
        <v>1.0811552463565</v>
      </c>
      <c r="D117">
        <v>4.3469685292802804</v>
      </c>
    </row>
    <row r="118" spans="1:4" x14ac:dyDescent="0.25">
      <c r="A118">
        <v>117</v>
      </c>
      <c r="B118">
        <v>4.4205157456453898</v>
      </c>
      <c r="C118">
        <v>0.86114843189716295</v>
      </c>
      <c r="D118">
        <v>3.82162541081198</v>
      </c>
    </row>
    <row r="119" spans="1:4" x14ac:dyDescent="0.25">
      <c r="A119">
        <v>118</v>
      </c>
      <c r="B119">
        <v>4.07106739631854</v>
      </c>
      <c r="C119">
        <v>1.4135375139303501</v>
      </c>
      <c r="D119">
        <v>3.8575564734637702</v>
      </c>
    </row>
    <row r="120" spans="1:4" x14ac:dyDescent="0.25">
      <c r="A120">
        <v>119</v>
      </c>
      <c r="B120">
        <v>3.6183694535866402</v>
      </c>
      <c r="C120">
        <v>0.84447814244776997</v>
      </c>
      <c r="D120">
        <v>4.3636130650993401</v>
      </c>
    </row>
    <row r="121" spans="1:4" x14ac:dyDescent="0.25">
      <c r="A121">
        <v>120</v>
      </c>
      <c r="B121">
        <v>4.1394371900241804</v>
      </c>
      <c r="C121">
        <v>1.20936722541228</v>
      </c>
      <c r="D121">
        <v>3.5145033095031999</v>
      </c>
    </row>
    <row r="122" spans="1:4" x14ac:dyDescent="0.25">
      <c r="A122">
        <v>121</v>
      </c>
      <c r="B122">
        <v>3.9947154428809899</v>
      </c>
      <c r="C122">
        <v>1.4969397129025299</v>
      </c>
      <c r="D122">
        <v>4.1743257334455803</v>
      </c>
    </row>
    <row r="123" spans="1:4" x14ac:dyDescent="0.25">
      <c r="A123">
        <v>122</v>
      </c>
      <c r="B123">
        <v>3.6001755872275698</v>
      </c>
      <c r="C123">
        <v>0.77961058053188004</v>
      </c>
      <c r="D123">
        <v>4.0035014403984004</v>
      </c>
    </row>
    <row r="124" spans="1:4" x14ac:dyDescent="0.25">
      <c r="A124">
        <v>123</v>
      </c>
      <c r="B124">
        <v>4.4489379851147497</v>
      </c>
      <c r="C124">
        <v>1.3624791135080201</v>
      </c>
      <c r="D124">
        <v>3.9953094224911201</v>
      </c>
    </row>
    <row r="125" spans="1:4" x14ac:dyDescent="0.25">
      <c r="A125">
        <v>124</v>
      </c>
      <c r="B125">
        <v>4.3294201777316603</v>
      </c>
      <c r="C125">
        <v>0.622589738573879</v>
      </c>
      <c r="D125">
        <v>4.4719710126519203</v>
      </c>
    </row>
    <row r="126" spans="1:4" x14ac:dyDescent="0.25">
      <c r="A126">
        <v>125</v>
      </c>
      <c r="B126">
        <v>4.0882034425158098</v>
      </c>
      <c r="C126">
        <v>0.50276940222829603</v>
      </c>
      <c r="D126">
        <v>3.78580393223092</v>
      </c>
    </row>
    <row r="127" spans="1:4" x14ac:dyDescent="0.25">
      <c r="A127">
        <v>126</v>
      </c>
      <c r="B127">
        <v>3.8146700472571</v>
      </c>
      <c r="C127">
        <v>1.44269566377625</v>
      </c>
      <c r="D127">
        <v>4.2635350646451098</v>
      </c>
    </row>
    <row r="128" spans="1:4" x14ac:dyDescent="0.25">
      <c r="A128">
        <v>127</v>
      </c>
      <c r="B128">
        <v>3.8578603672795002</v>
      </c>
      <c r="C128">
        <v>0.77002255897968996</v>
      </c>
      <c r="D128">
        <v>4.4131100175436604</v>
      </c>
    </row>
    <row r="129" spans="1:4" x14ac:dyDescent="0.25">
      <c r="A129">
        <v>128</v>
      </c>
      <c r="B129">
        <v>3.7713160610292098</v>
      </c>
      <c r="C129">
        <v>1.2709735215175899</v>
      </c>
      <c r="D129">
        <v>3.9197860283311501</v>
      </c>
    </row>
    <row r="130" spans="1:4" x14ac:dyDescent="0.25">
      <c r="A130">
        <v>129</v>
      </c>
      <c r="B130">
        <v>3.7263174459803801</v>
      </c>
      <c r="C130">
        <v>1.03884361684322</v>
      </c>
      <c r="D130">
        <v>3.8045919812284401</v>
      </c>
    </row>
    <row r="131" spans="1:4" x14ac:dyDescent="0.25">
      <c r="A131">
        <v>130</v>
      </c>
      <c r="B131">
        <v>4.21320500294678</v>
      </c>
      <c r="C131">
        <v>0.98172817798331402</v>
      </c>
      <c r="D131">
        <v>3.7551958675030601</v>
      </c>
    </row>
    <row r="132" spans="1:4" x14ac:dyDescent="0.25">
      <c r="A132">
        <v>131</v>
      </c>
      <c r="B132">
        <v>4.4889117728453103</v>
      </c>
      <c r="C132">
        <v>0.99831695668399301</v>
      </c>
      <c r="D132">
        <v>3.81370537634939</v>
      </c>
    </row>
    <row r="133" spans="1:4" x14ac:dyDescent="0.25">
      <c r="A133">
        <v>132</v>
      </c>
      <c r="B133">
        <v>4.1071850180160299</v>
      </c>
      <c r="C133">
        <v>0.89078511111438297</v>
      </c>
      <c r="D133">
        <v>4.2066497371997702</v>
      </c>
    </row>
    <row r="134" spans="1:4" x14ac:dyDescent="0.25">
      <c r="A134">
        <v>133</v>
      </c>
      <c r="B134">
        <v>3.5819622026756401</v>
      </c>
      <c r="C134">
        <v>0.57041658298112496</v>
      </c>
      <c r="D134">
        <v>4.3656585991848296</v>
      </c>
    </row>
    <row r="135" spans="1:4" x14ac:dyDescent="0.25">
      <c r="A135">
        <v>134</v>
      </c>
      <c r="B135">
        <v>3.7456898042000799</v>
      </c>
      <c r="C135">
        <v>0.74545832886360597</v>
      </c>
      <c r="D135">
        <v>4.3961239322088703</v>
      </c>
    </row>
    <row r="136" spans="1:4" x14ac:dyDescent="0.25">
      <c r="A136">
        <v>135</v>
      </c>
      <c r="B136">
        <v>4.4212943031452596</v>
      </c>
      <c r="C136">
        <v>0.98910193168558203</v>
      </c>
      <c r="D136">
        <v>4.0562594900839004</v>
      </c>
    </row>
    <row r="137" spans="1:4" x14ac:dyDescent="0.25">
      <c r="A137">
        <v>136</v>
      </c>
      <c r="B137">
        <v>4.2726872481871396</v>
      </c>
      <c r="C137">
        <v>0.55888371379114699</v>
      </c>
      <c r="D137">
        <v>3.6551251891069101</v>
      </c>
    </row>
    <row r="138" spans="1:4" x14ac:dyDescent="0.25">
      <c r="A138">
        <v>137</v>
      </c>
      <c r="B138">
        <v>3.7026310479268401</v>
      </c>
      <c r="C138">
        <v>0.54869535122998103</v>
      </c>
      <c r="D138">
        <v>4.15643146447837</v>
      </c>
    </row>
    <row r="139" spans="1:4" x14ac:dyDescent="0.25">
      <c r="A139">
        <v>138</v>
      </c>
      <c r="B139">
        <v>4.1660770433954903</v>
      </c>
      <c r="C139">
        <v>0.93538345629349395</v>
      </c>
      <c r="D139">
        <v>4.28831132920459</v>
      </c>
    </row>
    <row r="140" spans="1:4" x14ac:dyDescent="0.25">
      <c r="A140">
        <v>139</v>
      </c>
      <c r="B140">
        <v>4.4797853969503203</v>
      </c>
      <c r="C140">
        <v>1.1761917900294101</v>
      </c>
      <c r="D140">
        <v>4.3248574924655303</v>
      </c>
    </row>
    <row r="141" spans="1:4" x14ac:dyDescent="0.25">
      <c r="A141">
        <v>140</v>
      </c>
      <c r="B141">
        <v>3.69940762873739</v>
      </c>
      <c r="C141">
        <v>0.58785112900659398</v>
      </c>
      <c r="D141">
        <v>3.7143354469444598</v>
      </c>
    </row>
    <row r="142" spans="1:4" x14ac:dyDescent="0.25">
      <c r="A142">
        <v>141</v>
      </c>
      <c r="B142">
        <v>4.0144343657884702</v>
      </c>
      <c r="C142">
        <v>0.98935367702506505</v>
      </c>
      <c r="D142">
        <v>4.4414578399155298</v>
      </c>
    </row>
    <row r="143" spans="1:4" x14ac:dyDescent="0.25">
      <c r="A143">
        <v>142</v>
      </c>
      <c r="B143">
        <v>4.3538094381801802</v>
      </c>
      <c r="C143">
        <v>1.3678874704055499</v>
      </c>
      <c r="D143">
        <v>3.9774822194594899</v>
      </c>
    </row>
    <row r="144" spans="1:4" x14ac:dyDescent="0.25">
      <c r="A144">
        <v>143</v>
      </c>
      <c r="B144">
        <v>3.6601959334220702</v>
      </c>
      <c r="C144">
        <v>1.39670365792699</v>
      </c>
      <c r="D144">
        <v>3.7235085736028899</v>
      </c>
    </row>
    <row r="145" spans="1:4" x14ac:dyDescent="0.25">
      <c r="A145">
        <v>144</v>
      </c>
      <c r="B145">
        <v>4.10571658029221</v>
      </c>
      <c r="C145">
        <v>1.2636792571283899</v>
      </c>
      <c r="D145">
        <v>4.0309865241870302</v>
      </c>
    </row>
    <row r="146" spans="1:4" x14ac:dyDescent="0.25">
      <c r="A146">
        <v>145</v>
      </c>
      <c r="B146">
        <v>4.2082256602588997</v>
      </c>
      <c r="C146">
        <v>0.921699609607458</v>
      </c>
      <c r="D146">
        <v>3.58080714265816</v>
      </c>
    </row>
    <row r="147" spans="1:4" x14ac:dyDescent="0.25">
      <c r="A147">
        <v>146</v>
      </c>
      <c r="B147">
        <v>3.6563152784947301</v>
      </c>
      <c r="C147">
        <v>0.97998826042748999</v>
      </c>
      <c r="D147">
        <v>3.5740387046244</v>
      </c>
    </row>
    <row r="148" spans="1:4" x14ac:dyDescent="0.25">
      <c r="A148">
        <v>147</v>
      </c>
      <c r="B148">
        <v>4.1027409555390504</v>
      </c>
      <c r="C148">
        <v>0.86885605775751196</v>
      </c>
      <c r="D148">
        <v>4.1789208622649303</v>
      </c>
    </row>
    <row r="149" spans="1:4" x14ac:dyDescent="0.25">
      <c r="A149">
        <v>148</v>
      </c>
      <c r="B149">
        <v>4.2055150452069903</v>
      </c>
      <c r="C149">
        <v>1.4135714024305299</v>
      </c>
      <c r="D149">
        <v>4.1332788157742497</v>
      </c>
    </row>
    <row r="150" spans="1:4" x14ac:dyDescent="0.25">
      <c r="A150">
        <v>149</v>
      </c>
      <c r="B150">
        <v>4.25018182164058</v>
      </c>
      <c r="C150">
        <v>0.59452149900607798</v>
      </c>
      <c r="D150">
        <v>3.5287481872364901</v>
      </c>
    </row>
    <row r="151" spans="1:4" x14ac:dyDescent="0.25">
      <c r="A151">
        <v>150</v>
      </c>
      <c r="B151">
        <v>4.0707119943108401</v>
      </c>
      <c r="C151">
        <v>0.78335528960451495</v>
      </c>
      <c r="D151">
        <v>3.7672526196110998</v>
      </c>
    </row>
    <row r="152" spans="1:4" x14ac:dyDescent="0.25">
      <c r="A152">
        <v>151</v>
      </c>
      <c r="B152">
        <v>3.86012874520384</v>
      </c>
      <c r="C152">
        <v>1.25163812818937</v>
      </c>
      <c r="D152">
        <v>3.9320697851944701</v>
      </c>
    </row>
    <row r="153" spans="1:4" x14ac:dyDescent="0.25">
      <c r="A153">
        <v>152</v>
      </c>
      <c r="B153">
        <v>3.60280144354329</v>
      </c>
      <c r="C153">
        <v>1.23299242276698</v>
      </c>
      <c r="D153">
        <v>3.5645685167983201</v>
      </c>
    </row>
    <row r="154" spans="1:4" x14ac:dyDescent="0.25">
      <c r="A154">
        <v>153</v>
      </c>
      <c r="B154">
        <v>4.2656325420830399</v>
      </c>
      <c r="C154">
        <v>1.24109320831485</v>
      </c>
      <c r="D154">
        <v>4.03905177954584</v>
      </c>
    </row>
    <row r="155" spans="1:4" x14ac:dyDescent="0.25">
      <c r="A155">
        <v>154</v>
      </c>
      <c r="B155">
        <v>4.0914605022408104</v>
      </c>
      <c r="C155">
        <v>0.98332154285162698</v>
      </c>
      <c r="D155">
        <v>4.1727174429688603</v>
      </c>
    </row>
    <row r="156" spans="1:4" x14ac:dyDescent="0.25">
      <c r="A156">
        <v>155</v>
      </c>
      <c r="B156">
        <v>3.7821884274017101</v>
      </c>
      <c r="C156">
        <v>1.2164813010022</v>
      </c>
      <c r="D156">
        <v>4.2463747507426897</v>
      </c>
    </row>
    <row r="157" spans="1:4" x14ac:dyDescent="0.25">
      <c r="A157">
        <v>156</v>
      </c>
      <c r="B157">
        <v>4.1977457907050804</v>
      </c>
      <c r="C157">
        <v>0.75076034246012602</v>
      </c>
      <c r="D157">
        <v>3.7339426022954298</v>
      </c>
    </row>
    <row r="158" spans="1:4" x14ac:dyDescent="0.25">
      <c r="A158">
        <v>157</v>
      </c>
      <c r="B158">
        <v>4.38495107321069</v>
      </c>
      <c r="C158">
        <v>0.80215970030985795</v>
      </c>
      <c r="D158">
        <v>3.87862270046026</v>
      </c>
    </row>
    <row r="159" spans="1:4" x14ac:dyDescent="0.25">
      <c r="A159">
        <v>158</v>
      </c>
      <c r="B159">
        <v>3.5197876628953999</v>
      </c>
      <c r="C159">
        <v>0.79407373163849104</v>
      </c>
      <c r="D159">
        <v>4.2035921169444901</v>
      </c>
    </row>
    <row r="160" spans="1:4" x14ac:dyDescent="0.25">
      <c r="A160">
        <v>159</v>
      </c>
      <c r="B160">
        <v>4.2796756466850603</v>
      </c>
      <c r="C160">
        <v>1.2645018072798799</v>
      </c>
      <c r="D160">
        <v>4.3076994186267301</v>
      </c>
    </row>
    <row r="161" spans="1:4" x14ac:dyDescent="0.25">
      <c r="A161">
        <v>160</v>
      </c>
      <c r="B161">
        <v>4.2262234648224002</v>
      </c>
      <c r="C161">
        <v>0.83032716182060495</v>
      </c>
      <c r="D161">
        <v>3.7852796923834799</v>
      </c>
    </row>
    <row r="162" spans="1:4" x14ac:dyDescent="0.25">
      <c r="A162">
        <v>161</v>
      </c>
      <c r="B162">
        <v>3.5833322727121399</v>
      </c>
      <c r="C162">
        <v>0.72601035679690495</v>
      </c>
      <c r="D162">
        <v>3.7646002755500398</v>
      </c>
    </row>
    <row r="163" spans="1:4" x14ac:dyDescent="0.25">
      <c r="A163">
        <v>162</v>
      </c>
      <c r="B163">
        <v>4.1744677126407597</v>
      </c>
      <c r="C163">
        <v>1.44020515214652</v>
      </c>
      <c r="D163">
        <v>3.83363816770725</v>
      </c>
    </row>
    <row r="164" spans="1:4" x14ac:dyDescent="0.25">
      <c r="A164">
        <v>163</v>
      </c>
      <c r="B164">
        <v>4.3930633810814497</v>
      </c>
      <c r="C164">
        <v>1.2167285743635099</v>
      </c>
      <c r="D164">
        <v>3.5553711277898401</v>
      </c>
    </row>
    <row r="165" spans="1:4" x14ac:dyDescent="0.25">
      <c r="A165">
        <v>164</v>
      </c>
      <c r="B165">
        <v>3.8472353841643798</v>
      </c>
      <c r="C165">
        <v>0.76811323990114</v>
      </c>
      <c r="D165">
        <v>4.4150682350155002</v>
      </c>
    </row>
    <row r="166" spans="1:4" x14ac:dyDescent="0.25">
      <c r="A166">
        <v>165</v>
      </c>
      <c r="B166">
        <v>4.2451623212546101</v>
      </c>
      <c r="C166">
        <v>0.76954223727807403</v>
      </c>
      <c r="D166">
        <v>3.6780920058954498</v>
      </c>
    </row>
    <row r="167" spans="1:4" x14ac:dyDescent="0.25">
      <c r="A167">
        <v>166</v>
      </c>
      <c r="B167">
        <v>3.81899574398994</v>
      </c>
      <c r="C167">
        <v>0.95685005909763299</v>
      </c>
      <c r="D167">
        <v>3.5627524675801401</v>
      </c>
    </row>
    <row r="168" spans="1:4" x14ac:dyDescent="0.25">
      <c r="A168">
        <v>167</v>
      </c>
      <c r="B168">
        <v>4.4562384076416501</v>
      </c>
      <c r="C168">
        <v>0.96089735906571105</v>
      </c>
      <c r="D168">
        <v>4.34095773636363</v>
      </c>
    </row>
    <row r="169" spans="1:4" x14ac:dyDescent="0.25">
      <c r="A169">
        <v>168</v>
      </c>
      <c r="B169">
        <v>3.66386965056881</v>
      </c>
      <c r="C169">
        <v>1.1740812466014201</v>
      </c>
      <c r="D169">
        <v>4.2781807868741497</v>
      </c>
    </row>
    <row r="170" spans="1:4" x14ac:dyDescent="0.25">
      <c r="A170">
        <v>169</v>
      </c>
      <c r="B170">
        <v>4.4867203496396497</v>
      </c>
      <c r="C170">
        <v>1.26017454941757</v>
      </c>
      <c r="D170">
        <v>4.4716393998824104</v>
      </c>
    </row>
    <row r="171" spans="1:4" x14ac:dyDescent="0.25">
      <c r="A171">
        <v>170</v>
      </c>
      <c r="B171">
        <v>3.7526693120598802</v>
      </c>
      <c r="C171">
        <v>0.52597344783134803</v>
      </c>
      <c r="D171">
        <v>4.1603739419951999</v>
      </c>
    </row>
    <row r="172" spans="1:4" x14ac:dyDescent="0.25">
      <c r="A172">
        <v>171</v>
      </c>
      <c r="B172">
        <v>3.54508174816146</v>
      </c>
      <c r="C172">
        <v>1.3830901861656499</v>
      </c>
      <c r="D172">
        <v>3.9318817472085401</v>
      </c>
    </row>
    <row r="173" spans="1:4" x14ac:dyDescent="0.25">
      <c r="A173">
        <v>172</v>
      </c>
      <c r="B173">
        <v>3.6428334584925302</v>
      </c>
      <c r="C173">
        <v>1.18681646580808</v>
      </c>
      <c r="D173">
        <v>4.4858773173764304</v>
      </c>
    </row>
    <row r="174" spans="1:4" x14ac:dyDescent="0.25">
      <c r="A174">
        <v>173</v>
      </c>
      <c r="B174">
        <v>3.5035548713058202</v>
      </c>
      <c r="C174">
        <v>1.09526071627624</v>
      </c>
      <c r="D174">
        <v>3.63885764498264</v>
      </c>
    </row>
    <row r="175" spans="1:4" x14ac:dyDescent="0.25">
      <c r="A175">
        <v>174</v>
      </c>
      <c r="B175">
        <v>4.3149880357086703</v>
      </c>
      <c r="C175">
        <v>1.0610683870036199</v>
      </c>
      <c r="D175">
        <v>3.7872631042264402</v>
      </c>
    </row>
    <row r="176" spans="1:4" x14ac:dyDescent="0.25">
      <c r="A176">
        <v>175</v>
      </c>
      <c r="B176">
        <v>4.3772162671666601</v>
      </c>
      <c r="C176">
        <v>0.90296646161004901</v>
      </c>
      <c r="D176">
        <v>4.1557393053080904</v>
      </c>
    </row>
    <row r="177" spans="1:4" x14ac:dyDescent="0.25">
      <c r="A177">
        <v>176</v>
      </c>
      <c r="B177">
        <v>4.4787958909291801</v>
      </c>
      <c r="C177">
        <v>0.70064565050415695</v>
      </c>
      <c r="D177">
        <v>4.1554566957056496</v>
      </c>
    </row>
    <row r="178" spans="1:4" x14ac:dyDescent="0.25">
      <c r="A178">
        <v>177</v>
      </c>
      <c r="B178">
        <v>4.2648442110512397</v>
      </c>
      <c r="C178">
        <v>0.78594345040619396</v>
      </c>
      <c r="D178">
        <v>4.35957054118626</v>
      </c>
    </row>
    <row r="179" spans="1:4" x14ac:dyDescent="0.25">
      <c r="A179">
        <v>178</v>
      </c>
      <c r="B179">
        <v>3.8079203118104501</v>
      </c>
      <c r="C179">
        <v>1.2422681748866999</v>
      </c>
      <c r="D179">
        <v>4.4217456572223499</v>
      </c>
    </row>
    <row r="180" spans="1:4" x14ac:dyDescent="0.25">
      <c r="A180">
        <v>179</v>
      </c>
      <c r="B180">
        <v>3.8062953883781998</v>
      </c>
      <c r="C180">
        <v>1.1638349059503501</v>
      </c>
      <c r="D180">
        <v>4.2828789092600301</v>
      </c>
    </row>
    <row r="181" spans="1:4" x14ac:dyDescent="0.25">
      <c r="A181">
        <v>180</v>
      </c>
      <c r="B181">
        <v>4.3686543321237004</v>
      </c>
      <c r="C181">
        <v>0.794627348426729</v>
      </c>
      <c r="D181">
        <v>3.7238898174837201</v>
      </c>
    </row>
    <row r="182" spans="1:4" x14ac:dyDescent="0.25">
      <c r="A182">
        <v>181</v>
      </c>
      <c r="B182">
        <v>4.10606845840812</v>
      </c>
      <c r="C182">
        <v>1.25433243298903</v>
      </c>
      <c r="D182">
        <v>4.4654309821780798</v>
      </c>
    </row>
    <row r="183" spans="1:4" x14ac:dyDescent="0.25">
      <c r="A183">
        <v>182</v>
      </c>
      <c r="B183">
        <v>4.2471761510241803</v>
      </c>
      <c r="C183">
        <v>1.1944843216333501</v>
      </c>
      <c r="D183">
        <v>3.8837013291194999</v>
      </c>
    </row>
    <row r="184" spans="1:4" x14ac:dyDescent="0.25">
      <c r="A184">
        <v>183</v>
      </c>
      <c r="B184">
        <v>4.4865992104168999</v>
      </c>
      <c r="C184">
        <v>1.1185719443019499</v>
      </c>
      <c r="D184">
        <v>4.2596520308870804</v>
      </c>
    </row>
    <row r="185" spans="1:4" x14ac:dyDescent="0.25">
      <c r="A185">
        <v>184</v>
      </c>
      <c r="B185">
        <v>4.4360331525094798</v>
      </c>
      <c r="C185">
        <v>1.2933072487357999</v>
      </c>
      <c r="D185">
        <v>4.3701415872201297</v>
      </c>
    </row>
    <row r="186" spans="1:4" x14ac:dyDescent="0.25">
      <c r="A186">
        <v>185</v>
      </c>
      <c r="B186">
        <v>4.2469584629870996</v>
      </c>
      <c r="C186">
        <v>0.68886539805680502</v>
      </c>
      <c r="D186">
        <v>4.3941643156576902</v>
      </c>
    </row>
    <row r="187" spans="1:4" x14ac:dyDescent="0.25">
      <c r="A187">
        <v>186</v>
      </c>
      <c r="B187">
        <v>4.3905241957400003</v>
      </c>
      <c r="C187">
        <v>1.1504825018346301</v>
      </c>
      <c r="D187">
        <v>4.2983474496286398</v>
      </c>
    </row>
    <row r="188" spans="1:4" x14ac:dyDescent="0.25">
      <c r="A188">
        <v>187</v>
      </c>
      <c r="B188">
        <v>3.5247323310468301</v>
      </c>
      <c r="C188">
        <v>0.95108066429384097</v>
      </c>
      <c r="D188">
        <v>3.5539350940380201</v>
      </c>
    </row>
    <row r="189" spans="1:4" x14ac:dyDescent="0.25">
      <c r="A189">
        <v>188</v>
      </c>
      <c r="B189">
        <v>4.0565941268578198</v>
      </c>
      <c r="C189">
        <v>1.0717645604163399</v>
      </c>
      <c r="D189">
        <v>4.4675468865316397</v>
      </c>
    </row>
    <row r="190" spans="1:4" x14ac:dyDescent="0.25">
      <c r="A190">
        <v>189</v>
      </c>
      <c r="B190">
        <v>4.1122676255181396</v>
      </c>
      <c r="C190">
        <v>0.57972438447177399</v>
      </c>
      <c r="D190">
        <v>4.4524246877990699</v>
      </c>
    </row>
    <row r="191" spans="1:4" x14ac:dyDescent="0.25">
      <c r="A191">
        <v>190</v>
      </c>
      <c r="B191">
        <v>3.70706750825047</v>
      </c>
      <c r="C191">
        <v>0.97977497940882996</v>
      </c>
      <c r="D191">
        <v>4.3608117119874796</v>
      </c>
    </row>
    <row r="192" spans="1:4" x14ac:dyDescent="0.25">
      <c r="A192">
        <v>191</v>
      </c>
      <c r="B192">
        <v>3.5308456292841601</v>
      </c>
      <c r="C192">
        <v>1.3693865169771</v>
      </c>
      <c r="D192">
        <v>3.9962417767383198</v>
      </c>
    </row>
    <row r="193" spans="1:4" x14ac:dyDescent="0.25">
      <c r="A193">
        <v>192</v>
      </c>
      <c r="B193">
        <v>3.9220190334599501</v>
      </c>
      <c r="C193">
        <v>1.13790141814388</v>
      </c>
      <c r="D193">
        <v>4.0344039911869896</v>
      </c>
    </row>
    <row r="194" spans="1:4" x14ac:dyDescent="0.25">
      <c r="A194">
        <v>193</v>
      </c>
      <c r="B194">
        <v>3.94262912962586</v>
      </c>
      <c r="C194">
        <v>0.58604014129377902</v>
      </c>
      <c r="D194">
        <v>4.1523243573028603</v>
      </c>
    </row>
    <row r="195" spans="1:4" x14ac:dyDescent="0.25">
      <c r="A195">
        <v>194</v>
      </c>
      <c r="B195">
        <v>3.6363328385632498</v>
      </c>
      <c r="C195">
        <v>1.3028824822977201</v>
      </c>
      <c r="D195">
        <v>4.0969538374338299</v>
      </c>
    </row>
    <row r="196" spans="1:4" x14ac:dyDescent="0.25">
      <c r="A196">
        <v>195</v>
      </c>
      <c r="B196">
        <v>4.2588530550710901</v>
      </c>
      <c r="C196">
        <v>0.52681672852486405</v>
      </c>
      <c r="D196">
        <v>3.56158640631475</v>
      </c>
    </row>
    <row r="197" spans="1:4" x14ac:dyDescent="0.25">
      <c r="A197">
        <v>196</v>
      </c>
      <c r="B197">
        <v>4.3921412427444002</v>
      </c>
      <c r="C197">
        <v>0.64968761545606002</v>
      </c>
      <c r="D197">
        <v>4.1229269439354503</v>
      </c>
    </row>
    <row r="198" spans="1:4" x14ac:dyDescent="0.25">
      <c r="A198">
        <v>197</v>
      </c>
      <c r="B198">
        <v>3.6795336233917602</v>
      </c>
      <c r="C198">
        <v>0.50167202064767502</v>
      </c>
      <c r="D198">
        <v>3.8549327719956601</v>
      </c>
    </row>
    <row r="199" spans="1:4" x14ac:dyDescent="0.25">
      <c r="A199">
        <v>198</v>
      </c>
      <c r="B199">
        <v>3.90712011605501</v>
      </c>
      <c r="C199">
        <v>0.58761892281472705</v>
      </c>
      <c r="D199">
        <v>4.1409028328489503</v>
      </c>
    </row>
    <row r="200" spans="1:4" x14ac:dyDescent="0.25">
      <c r="A200">
        <v>199</v>
      </c>
      <c r="B200">
        <v>3.8530092949513302</v>
      </c>
      <c r="C200">
        <v>0.78030154737643898</v>
      </c>
      <c r="D200">
        <v>3.7986285446677401</v>
      </c>
    </row>
    <row r="201" spans="1:4" x14ac:dyDescent="0.25">
      <c r="A201">
        <v>200</v>
      </c>
      <c r="B201">
        <v>3.5231112283654502</v>
      </c>
      <c r="C201">
        <v>0.81131418375298403</v>
      </c>
      <c r="D201">
        <v>4.27417281805538</v>
      </c>
    </row>
    <row r="202" spans="1:4" x14ac:dyDescent="0.25">
      <c r="A202">
        <v>201</v>
      </c>
      <c r="B202">
        <v>4.0669262500014201</v>
      </c>
      <c r="C202">
        <v>0.79888368956744704</v>
      </c>
      <c r="D202">
        <v>4.1222634918522099</v>
      </c>
    </row>
    <row r="203" spans="1:4" x14ac:dyDescent="0.25">
      <c r="A203">
        <v>202</v>
      </c>
      <c r="B203">
        <v>4.0439904334489301</v>
      </c>
      <c r="C203">
        <v>1.3759729079902201</v>
      </c>
      <c r="D203">
        <v>3.7418028782121802</v>
      </c>
    </row>
    <row r="204" spans="1:4" x14ac:dyDescent="0.25">
      <c r="A204">
        <v>203</v>
      </c>
      <c r="B204">
        <v>3.6965276687405999</v>
      </c>
      <c r="C204">
        <v>0.912172300973907</v>
      </c>
      <c r="D204">
        <v>4.42225144500844</v>
      </c>
    </row>
    <row r="205" spans="1:4" x14ac:dyDescent="0.25">
      <c r="A205">
        <v>204</v>
      </c>
      <c r="B205">
        <v>3.8004428609274301</v>
      </c>
      <c r="C205">
        <v>1.37527223536745</v>
      </c>
      <c r="D205">
        <v>4.3330846859607801</v>
      </c>
    </row>
    <row r="206" spans="1:4" x14ac:dyDescent="0.25">
      <c r="A206">
        <v>205</v>
      </c>
      <c r="B206">
        <v>4.3819931454490897</v>
      </c>
      <c r="C206">
        <v>0.68275167932733904</v>
      </c>
      <c r="D206">
        <v>4.4475677213631597</v>
      </c>
    </row>
    <row r="207" spans="1:4" x14ac:dyDescent="0.25">
      <c r="A207">
        <v>206</v>
      </c>
      <c r="B207">
        <v>4.4218232859857398</v>
      </c>
      <c r="C207">
        <v>0.58041966357268404</v>
      </c>
      <c r="D207">
        <v>4.4201963981613499</v>
      </c>
    </row>
    <row r="208" spans="1:4" x14ac:dyDescent="0.25">
      <c r="A208">
        <v>207</v>
      </c>
      <c r="B208">
        <v>4.1498557445593196</v>
      </c>
      <c r="C208">
        <v>1.3024287321604799</v>
      </c>
      <c r="D208">
        <v>3.8078985093161499</v>
      </c>
    </row>
    <row r="209" spans="1:4" x14ac:dyDescent="0.25">
      <c r="A209">
        <v>208</v>
      </c>
      <c r="B209">
        <v>4.0441757363732904</v>
      </c>
      <c r="C209">
        <v>0.69658313551917705</v>
      </c>
      <c r="D209">
        <v>4.2630391276907202</v>
      </c>
    </row>
    <row r="210" spans="1:4" x14ac:dyDescent="0.25">
      <c r="A210">
        <v>209</v>
      </c>
      <c r="B210">
        <v>4.46585646737367</v>
      </c>
      <c r="C210">
        <v>0.55230531375855196</v>
      </c>
      <c r="D210">
        <v>4.0073259808123103</v>
      </c>
    </row>
    <row r="211" spans="1:4" x14ac:dyDescent="0.25">
      <c r="A211">
        <v>210</v>
      </c>
      <c r="B211">
        <v>3.50934386509471</v>
      </c>
      <c r="C211">
        <v>0.75636291666887701</v>
      </c>
      <c r="D211">
        <v>3.7565641391556701</v>
      </c>
    </row>
    <row r="212" spans="1:4" x14ac:dyDescent="0.25">
      <c r="A212">
        <v>211</v>
      </c>
      <c r="B212">
        <v>4.0050540678203097</v>
      </c>
      <c r="C212">
        <v>0.91609037294983897</v>
      </c>
      <c r="D212">
        <v>3.7625824145507099</v>
      </c>
    </row>
    <row r="213" spans="1:4" x14ac:dyDescent="0.25">
      <c r="A213">
        <v>212</v>
      </c>
      <c r="B213">
        <v>3.63411650131457</v>
      </c>
      <c r="C213">
        <v>1.2079505487345199</v>
      </c>
      <c r="D213">
        <v>4.3248052585404402</v>
      </c>
    </row>
    <row r="214" spans="1:4" x14ac:dyDescent="0.25">
      <c r="A214">
        <v>213</v>
      </c>
      <c r="B214">
        <v>4.4507183379028001</v>
      </c>
      <c r="C214">
        <v>0.99144229944795403</v>
      </c>
      <c r="D214">
        <v>3.8915391978807699</v>
      </c>
    </row>
    <row r="215" spans="1:4" x14ac:dyDescent="0.25">
      <c r="A215">
        <v>214</v>
      </c>
      <c r="B215">
        <v>4.2955301140900701</v>
      </c>
      <c r="C215">
        <v>0.68461436522193297</v>
      </c>
      <c r="D215">
        <v>3.7426873294170901</v>
      </c>
    </row>
    <row r="216" spans="1:4" x14ac:dyDescent="0.25">
      <c r="A216">
        <v>215</v>
      </c>
      <c r="B216">
        <v>3.9858479090035002</v>
      </c>
      <c r="C216">
        <v>1.0756500996649301</v>
      </c>
      <c r="D216">
        <v>4.1000794165302104</v>
      </c>
    </row>
    <row r="217" spans="1:4" x14ac:dyDescent="0.25">
      <c r="A217">
        <v>216</v>
      </c>
      <c r="B217">
        <v>4.2311206695157999</v>
      </c>
      <c r="C217">
        <v>0.77736010984517601</v>
      </c>
      <c r="D217">
        <v>4.1803154828958196</v>
      </c>
    </row>
    <row r="218" spans="1:4" x14ac:dyDescent="0.25">
      <c r="A218">
        <v>217</v>
      </c>
      <c r="B218">
        <v>4.1334949776064596</v>
      </c>
      <c r="C218">
        <v>0.93006717716343701</v>
      </c>
      <c r="D218">
        <v>4.47095997957513</v>
      </c>
    </row>
    <row r="219" spans="1:4" x14ac:dyDescent="0.25">
      <c r="A219">
        <v>218</v>
      </c>
      <c r="B219">
        <v>3.86204574792646</v>
      </c>
      <c r="C219">
        <v>1.0487991739064499</v>
      </c>
      <c r="D219">
        <v>4.3904633047059196</v>
      </c>
    </row>
    <row r="220" spans="1:4" x14ac:dyDescent="0.25">
      <c r="A220">
        <v>219</v>
      </c>
      <c r="B220">
        <v>4.0797919633332604</v>
      </c>
      <c r="C220">
        <v>1.3335260583553501</v>
      </c>
      <c r="D220">
        <v>3.8906194281298698</v>
      </c>
    </row>
    <row r="221" spans="1:4" x14ac:dyDescent="0.25">
      <c r="A221">
        <v>220</v>
      </c>
      <c r="B221">
        <v>3.7445909676607698</v>
      </c>
      <c r="C221">
        <v>1.09703441429883</v>
      </c>
      <c r="D221">
        <v>3.6785319044720399</v>
      </c>
    </row>
    <row r="222" spans="1:4" x14ac:dyDescent="0.25">
      <c r="A222">
        <v>221</v>
      </c>
      <c r="B222">
        <v>4.1144415026064998</v>
      </c>
      <c r="C222">
        <v>0.77087440388277195</v>
      </c>
      <c r="D222">
        <v>4.13388115400448</v>
      </c>
    </row>
    <row r="223" spans="1:4" x14ac:dyDescent="0.25">
      <c r="A223">
        <v>222</v>
      </c>
      <c r="B223">
        <v>4.1428995395544899</v>
      </c>
      <c r="C223">
        <v>0.63573672366328504</v>
      </c>
      <c r="D223">
        <v>3.7210571188479702</v>
      </c>
    </row>
    <row r="224" spans="1:4" x14ac:dyDescent="0.25">
      <c r="A224">
        <v>223</v>
      </c>
      <c r="B224">
        <v>3.9526813197881001</v>
      </c>
      <c r="C224">
        <v>0.62953627808019497</v>
      </c>
      <c r="D224">
        <v>3.6474881146568801</v>
      </c>
    </row>
    <row r="225" spans="1:4" x14ac:dyDescent="0.25">
      <c r="A225">
        <v>224</v>
      </c>
      <c r="B225">
        <v>4.3068701419979298</v>
      </c>
      <c r="C225">
        <v>1.0158681117463899</v>
      </c>
      <c r="D225">
        <v>4.2887751581147304</v>
      </c>
    </row>
    <row r="226" spans="1:4" x14ac:dyDescent="0.25">
      <c r="A226">
        <v>225</v>
      </c>
      <c r="B226">
        <v>4.3830842548050004</v>
      </c>
      <c r="C226">
        <v>1.0886844198685099</v>
      </c>
      <c r="D226">
        <v>3.5111958873458202</v>
      </c>
    </row>
    <row r="227" spans="1:4" x14ac:dyDescent="0.25">
      <c r="A227">
        <v>226</v>
      </c>
      <c r="B227">
        <v>3.72060975409113</v>
      </c>
      <c r="C227">
        <v>0.73761103604920197</v>
      </c>
      <c r="D227">
        <v>4.4903305708430699</v>
      </c>
    </row>
    <row r="228" spans="1:4" x14ac:dyDescent="0.25">
      <c r="A228">
        <v>227</v>
      </c>
      <c r="B228">
        <v>4.3141251136548799</v>
      </c>
      <c r="C228">
        <v>1.159969790373</v>
      </c>
      <c r="D228">
        <v>4.05330282938667</v>
      </c>
    </row>
    <row r="229" spans="1:4" x14ac:dyDescent="0.25">
      <c r="A229">
        <v>228</v>
      </c>
      <c r="B229">
        <v>4.1904176590032902</v>
      </c>
      <c r="C229">
        <v>0.89708820264786504</v>
      </c>
      <c r="D229">
        <v>3.6418213101569599</v>
      </c>
    </row>
    <row r="230" spans="1:4" x14ac:dyDescent="0.25">
      <c r="A230">
        <v>229</v>
      </c>
      <c r="B230">
        <v>3.8550617680884902</v>
      </c>
      <c r="C230">
        <v>0.74420487973839</v>
      </c>
      <c r="D230">
        <v>3.5701891942880999</v>
      </c>
    </row>
    <row r="231" spans="1:4" x14ac:dyDescent="0.25">
      <c r="A231">
        <v>230</v>
      </c>
      <c r="B231">
        <v>3.6129020971711698</v>
      </c>
      <c r="C231">
        <v>1.0314628919586499</v>
      </c>
      <c r="D231">
        <v>3.5060004452243398</v>
      </c>
    </row>
    <row r="232" spans="1:4" x14ac:dyDescent="0.25">
      <c r="A232">
        <v>231</v>
      </c>
      <c r="B232">
        <v>3.6159824703354402</v>
      </c>
      <c r="C232">
        <v>0.51700528687797498</v>
      </c>
      <c r="D232">
        <v>3.7858767574652998</v>
      </c>
    </row>
    <row r="233" spans="1:4" x14ac:dyDescent="0.25">
      <c r="A233">
        <v>232</v>
      </c>
      <c r="B233">
        <v>4.0451771423686296</v>
      </c>
      <c r="C233">
        <v>1.1246674163267001</v>
      </c>
      <c r="D233">
        <v>3.97365595470183</v>
      </c>
    </row>
    <row r="234" spans="1:4" x14ac:dyDescent="0.25">
      <c r="A234">
        <v>233</v>
      </c>
      <c r="B234">
        <v>3.59932757238857</v>
      </c>
      <c r="C234">
        <v>1.2626817293930801</v>
      </c>
      <c r="D234">
        <v>3.8604607572779099</v>
      </c>
    </row>
    <row r="235" spans="1:4" x14ac:dyDescent="0.25">
      <c r="A235">
        <v>234</v>
      </c>
      <c r="B235">
        <v>4.4410296215210101</v>
      </c>
      <c r="C235">
        <v>0.53181789186783102</v>
      </c>
      <c r="D235">
        <v>4.0427390655968303</v>
      </c>
    </row>
    <row r="236" spans="1:4" x14ac:dyDescent="0.25">
      <c r="A236">
        <v>235</v>
      </c>
      <c r="B236">
        <v>3.8484655758366002</v>
      </c>
      <c r="C236">
        <v>0.79781165975145996</v>
      </c>
      <c r="D236">
        <v>4.46972432965413</v>
      </c>
    </row>
    <row r="237" spans="1:4" x14ac:dyDescent="0.25">
      <c r="A237">
        <v>236</v>
      </c>
      <c r="B237">
        <v>3.9575108897406599</v>
      </c>
      <c r="C237">
        <v>1.05153495888226</v>
      </c>
      <c r="D237">
        <v>4.1639991435222301</v>
      </c>
    </row>
    <row r="238" spans="1:4" x14ac:dyDescent="0.25">
      <c r="A238">
        <v>237</v>
      </c>
      <c r="B238">
        <v>3.85084542469122</v>
      </c>
      <c r="C238">
        <v>0.65573285869322695</v>
      </c>
      <c r="D238">
        <v>4.3388161920010999</v>
      </c>
    </row>
    <row r="239" spans="1:4" x14ac:dyDescent="0.25">
      <c r="A239">
        <v>238</v>
      </c>
      <c r="B239">
        <v>4.4374048251192999</v>
      </c>
      <c r="C239">
        <v>1.4304005948361</v>
      </c>
      <c r="D239">
        <v>3.9746193694882099</v>
      </c>
    </row>
    <row r="240" spans="1:4" x14ac:dyDescent="0.25">
      <c r="A240">
        <v>239</v>
      </c>
      <c r="B240">
        <v>4.26478762435727</v>
      </c>
      <c r="C240">
        <v>1.2789227650500801</v>
      </c>
      <c r="D240">
        <v>4.3420903761871203</v>
      </c>
    </row>
    <row r="241" spans="1:4" x14ac:dyDescent="0.25">
      <c r="A241">
        <v>240</v>
      </c>
      <c r="B241">
        <v>3.96146315988153</v>
      </c>
      <c r="C241">
        <v>0.81763689080253199</v>
      </c>
      <c r="D241">
        <v>4.4801096993032798</v>
      </c>
    </row>
    <row r="242" spans="1:4" x14ac:dyDescent="0.25">
      <c r="A242">
        <v>241</v>
      </c>
      <c r="B242">
        <v>4.2209024883341</v>
      </c>
      <c r="C242">
        <v>0.82677628495730504</v>
      </c>
      <c r="D242">
        <v>3.7808869448490401</v>
      </c>
    </row>
    <row r="243" spans="1:4" x14ac:dyDescent="0.25">
      <c r="A243">
        <v>242</v>
      </c>
      <c r="B243">
        <v>3.7550638443790398</v>
      </c>
      <c r="C243">
        <v>0.94275023206137099</v>
      </c>
      <c r="D243">
        <v>3.9721924092154901</v>
      </c>
    </row>
    <row r="244" spans="1:4" x14ac:dyDescent="0.25">
      <c r="A244">
        <v>243</v>
      </c>
      <c r="B244">
        <v>3.92715464741923</v>
      </c>
      <c r="C244">
        <v>0.87877988000400398</v>
      </c>
      <c r="D244">
        <v>3.5327754530590001</v>
      </c>
    </row>
    <row r="245" spans="1:4" x14ac:dyDescent="0.25">
      <c r="A245">
        <v>244</v>
      </c>
      <c r="B245">
        <v>3.8343718261458002</v>
      </c>
      <c r="C245">
        <v>0.83101394935511097</v>
      </c>
      <c r="D245">
        <v>3.53248595772311</v>
      </c>
    </row>
    <row r="246" spans="1:4" x14ac:dyDescent="0.25">
      <c r="A246">
        <v>245</v>
      </c>
      <c r="B246">
        <v>4.4180292002856696</v>
      </c>
      <c r="C246">
        <v>1.1070937316399101</v>
      </c>
      <c r="D246">
        <v>4.1634772068355197</v>
      </c>
    </row>
    <row r="247" spans="1:4" x14ac:dyDescent="0.25">
      <c r="A247">
        <v>246</v>
      </c>
      <c r="B247">
        <v>4.4554880575742599</v>
      </c>
      <c r="C247">
        <v>0.58829043759033095</v>
      </c>
      <c r="D247">
        <v>4.2271117293275902</v>
      </c>
    </row>
    <row r="248" spans="1:4" x14ac:dyDescent="0.25">
      <c r="A248">
        <v>247</v>
      </c>
      <c r="B248">
        <v>3.8600563863292301</v>
      </c>
      <c r="C248">
        <v>1.4500590320676601</v>
      </c>
      <c r="D248">
        <v>3.9155317046679601</v>
      </c>
    </row>
    <row r="249" spans="1:4" x14ac:dyDescent="0.25">
      <c r="A249">
        <v>248</v>
      </c>
      <c r="B249">
        <v>3.8544936496764399</v>
      </c>
      <c r="C249">
        <v>0.63162465556524705</v>
      </c>
      <c r="D249">
        <v>3.6741182724945198</v>
      </c>
    </row>
    <row r="250" spans="1:4" x14ac:dyDescent="0.25">
      <c r="A250">
        <v>249</v>
      </c>
      <c r="B250">
        <v>3.6009664519224298</v>
      </c>
      <c r="C250">
        <v>1.05906705115922</v>
      </c>
      <c r="D250">
        <v>4.2959492462687203</v>
      </c>
    </row>
    <row r="251" spans="1:4" x14ac:dyDescent="0.25">
      <c r="A251">
        <v>250</v>
      </c>
      <c r="B251">
        <v>3.5002274704165801</v>
      </c>
      <c r="C251">
        <v>0.96896051545627404</v>
      </c>
      <c r="D251">
        <v>3.95320666837506</v>
      </c>
    </row>
    <row r="252" spans="1:4" x14ac:dyDescent="0.25">
      <c r="A252">
        <v>251</v>
      </c>
      <c r="B252">
        <v>3.8989740954712002</v>
      </c>
      <c r="C252">
        <v>0.64720205985941004</v>
      </c>
      <c r="D252">
        <v>3.6384122171439199</v>
      </c>
    </row>
    <row r="253" spans="1:4" x14ac:dyDescent="0.25">
      <c r="A253">
        <v>252</v>
      </c>
      <c r="B253">
        <v>4.0594168237876103</v>
      </c>
      <c r="C253">
        <v>0.94086006633006003</v>
      </c>
      <c r="D253">
        <v>4.4057807263452604</v>
      </c>
    </row>
    <row r="254" spans="1:4" x14ac:dyDescent="0.25">
      <c r="A254">
        <v>253</v>
      </c>
      <c r="B254">
        <v>3.7236515942495299</v>
      </c>
      <c r="C254">
        <v>1.31874641217291</v>
      </c>
      <c r="D254">
        <v>4.4619817063212404</v>
      </c>
    </row>
    <row r="255" spans="1:4" x14ac:dyDescent="0.25">
      <c r="A255">
        <v>254</v>
      </c>
      <c r="B255">
        <v>4.2286952836438996</v>
      </c>
      <c r="C255">
        <v>0.95137489074841097</v>
      </c>
      <c r="D255">
        <v>3.5560739934444401</v>
      </c>
    </row>
    <row r="256" spans="1:4" x14ac:dyDescent="0.25">
      <c r="A256">
        <v>255</v>
      </c>
      <c r="B256">
        <v>3.7090093779843301</v>
      </c>
      <c r="C256">
        <v>0.66716440301388502</v>
      </c>
      <c r="D256">
        <v>3.66079457337037</v>
      </c>
    </row>
    <row r="257" spans="1:4" x14ac:dyDescent="0.25">
      <c r="A257">
        <v>256</v>
      </c>
      <c r="B257">
        <v>4.0612031982746002</v>
      </c>
      <c r="C257">
        <v>1.3681486132554701</v>
      </c>
      <c r="D257">
        <v>4.1474378863349601</v>
      </c>
    </row>
    <row r="258" spans="1:4" x14ac:dyDescent="0.25">
      <c r="A258">
        <v>257</v>
      </c>
      <c r="B258">
        <v>4.4504376531112904</v>
      </c>
      <c r="C258">
        <v>1.3169231507927199</v>
      </c>
      <c r="D258">
        <v>3.84228102839552</v>
      </c>
    </row>
    <row r="259" spans="1:4" x14ac:dyDescent="0.25">
      <c r="A259">
        <v>258</v>
      </c>
      <c r="B259">
        <v>4.0941271076444501</v>
      </c>
      <c r="C259">
        <v>1.22850611270405</v>
      </c>
      <c r="D259">
        <v>3.58407687349245</v>
      </c>
    </row>
    <row r="260" spans="1:4" x14ac:dyDescent="0.25">
      <c r="A260">
        <v>259</v>
      </c>
      <c r="B260">
        <v>3.9116395439486999</v>
      </c>
      <c r="C260">
        <v>0.60655728005804099</v>
      </c>
      <c r="D260">
        <v>4.4329922366887304</v>
      </c>
    </row>
    <row r="261" spans="1:4" x14ac:dyDescent="0.25">
      <c r="A261">
        <v>260</v>
      </c>
      <c r="B261">
        <v>4.3171985803637698</v>
      </c>
      <c r="C261">
        <v>1.2973723087925499</v>
      </c>
      <c r="D261">
        <v>4.4284741559531504</v>
      </c>
    </row>
    <row r="262" spans="1:4" x14ac:dyDescent="0.25">
      <c r="A262">
        <v>261</v>
      </c>
      <c r="B262">
        <v>3.6511780738364901</v>
      </c>
      <c r="C262">
        <v>0.89181826938874997</v>
      </c>
      <c r="D262">
        <v>4.1356396432966003</v>
      </c>
    </row>
    <row r="263" spans="1:4" x14ac:dyDescent="0.25">
      <c r="A263">
        <v>262</v>
      </c>
      <c r="B263">
        <v>4.0167714396957299</v>
      </c>
      <c r="C263">
        <v>1.27814183151349</v>
      </c>
      <c r="D263">
        <v>4.3998775035142899</v>
      </c>
    </row>
    <row r="264" spans="1:4" x14ac:dyDescent="0.25">
      <c r="A264">
        <v>263</v>
      </c>
      <c r="B264">
        <v>3.81298219249584</v>
      </c>
      <c r="C264">
        <v>1.03345488756895</v>
      </c>
      <c r="D264">
        <v>3.9937532551121002</v>
      </c>
    </row>
    <row r="265" spans="1:4" x14ac:dyDescent="0.25">
      <c r="A265">
        <v>264</v>
      </c>
      <c r="B265">
        <v>4.3456758353859204</v>
      </c>
      <c r="C265">
        <v>0.82455095229670405</v>
      </c>
      <c r="D265">
        <v>3.6363032008521299</v>
      </c>
    </row>
    <row r="266" spans="1:4" x14ac:dyDescent="0.25">
      <c r="A266">
        <v>265</v>
      </c>
      <c r="B266">
        <v>4.4015929789747998</v>
      </c>
      <c r="C266">
        <v>1.2382122555282</v>
      </c>
      <c r="D266">
        <v>4.0781365518923796</v>
      </c>
    </row>
    <row r="267" spans="1:4" x14ac:dyDescent="0.25">
      <c r="A267">
        <v>266</v>
      </c>
      <c r="B267">
        <v>4.0846947431564304</v>
      </c>
      <c r="C267">
        <v>0.80450558476150003</v>
      </c>
      <c r="D267">
        <v>3.6475447250995798</v>
      </c>
    </row>
    <row r="268" spans="1:4" x14ac:dyDescent="0.25">
      <c r="A268">
        <v>267</v>
      </c>
      <c r="B268">
        <v>4.3946271967142803</v>
      </c>
      <c r="C268">
        <v>0.75568978022783995</v>
      </c>
      <c r="D268">
        <v>4.1792910550720999</v>
      </c>
    </row>
    <row r="269" spans="1:4" x14ac:dyDescent="0.25">
      <c r="A269">
        <v>268</v>
      </c>
      <c r="B269">
        <v>3.65365678980015</v>
      </c>
      <c r="C269">
        <v>1.42420018557459</v>
      </c>
      <c r="D269">
        <v>3.95006393641233</v>
      </c>
    </row>
    <row r="270" spans="1:4" x14ac:dyDescent="0.25">
      <c r="A270">
        <v>269</v>
      </c>
      <c r="B270">
        <v>4.1685945766512296</v>
      </c>
      <c r="C270">
        <v>1.04262792714871</v>
      </c>
      <c r="D270">
        <v>3.8324848760385102</v>
      </c>
    </row>
    <row r="271" spans="1:4" x14ac:dyDescent="0.25">
      <c r="A271">
        <v>270</v>
      </c>
      <c r="B271">
        <v>4.2199143061879996</v>
      </c>
      <c r="C271">
        <v>1.0883397755678701</v>
      </c>
      <c r="D271">
        <v>4.2084646828006997</v>
      </c>
    </row>
    <row r="272" spans="1:4" x14ac:dyDescent="0.25">
      <c r="A272">
        <v>271</v>
      </c>
      <c r="B272">
        <v>3.6587286593858201</v>
      </c>
      <c r="C272">
        <v>1.22255768324248</v>
      </c>
      <c r="D272">
        <v>4.4165709302760696</v>
      </c>
    </row>
    <row r="273" spans="1:4" x14ac:dyDescent="0.25">
      <c r="A273">
        <v>272</v>
      </c>
      <c r="B273">
        <v>3.5613177400082301</v>
      </c>
      <c r="C273">
        <v>0.70996172376908395</v>
      </c>
      <c r="D273">
        <v>4.3505089054815498</v>
      </c>
    </row>
    <row r="274" spans="1:4" x14ac:dyDescent="0.25">
      <c r="A274">
        <v>273</v>
      </c>
      <c r="B274">
        <v>4.1284582603257096</v>
      </c>
      <c r="C274">
        <v>1.4997689272277099</v>
      </c>
      <c r="D274">
        <v>4.2448790487833303</v>
      </c>
    </row>
    <row r="275" spans="1:4" x14ac:dyDescent="0.25">
      <c r="A275">
        <v>274</v>
      </c>
      <c r="B275">
        <v>4.3654067602474198</v>
      </c>
      <c r="C275">
        <v>1.15383392595686</v>
      </c>
      <c r="D275">
        <v>4.1932632206007803</v>
      </c>
    </row>
    <row r="276" spans="1:4" x14ac:dyDescent="0.25">
      <c r="A276">
        <v>275</v>
      </c>
      <c r="B276">
        <v>4.2235763214994204</v>
      </c>
      <c r="C276">
        <v>0.86592294042929996</v>
      </c>
      <c r="D276">
        <v>3.5868354937992999</v>
      </c>
    </row>
    <row r="277" spans="1:4" x14ac:dyDescent="0.25">
      <c r="A277">
        <v>276</v>
      </c>
      <c r="B277">
        <v>4.0547794974408999</v>
      </c>
      <c r="C277">
        <v>1.0742626874707599</v>
      </c>
      <c r="D277">
        <v>3.7138671008870001</v>
      </c>
    </row>
    <row r="278" spans="1:4" x14ac:dyDescent="0.25">
      <c r="A278">
        <v>277</v>
      </c>
      <c r="B278">
        <v>4.01404219819233</v>
      </c>
      <c r="C278">
        <v>1.3964451919309799</v>
      </c>
      <c r="D278">
        <v>4.4134854038711602</v>
      </c>
    </row>
    <row r="279" spans="1:4" x14ac:dyDescent="0.25">
      <c r="A279">
        <v>278</v>
      </c>
      <c r="B279">
        <v>4.07451894832775</v>
      </c>
      <c r="C279">
        <v>1.31673010438681</v>
      </c>
      <c r="D279">
        <v>4.1892811576835802</v>
      </c>
    </row>
    <row r="280" spans="1:4" x14ac:dyDescent="0.25">
      <c r="A280">
        <v>279</v>
      </c>
      <c r="B280">
        <v>3.7367841491941398</v>
      </c>
      <c r="C280">
        <v>1.1048684760462499</v>
      </c>
      <c r="D280">
        <v>3.7668933949898902</v>
      </c>
    </row>
    <row r="281" spans="1:4" x14ac:dyDescent="0.25">
      <c r="A281">
        <v>280</v>
      </c>
      <c r="B281">
        <v>3.5156960599124401</v>
      </c>
      <c r="C281">
        <v>1.0297868368215899</v>
      </c>
      <c r="D281">
        <v>4.42127793817781</v>
      </c>
    </row>
    <row r="282" spans="1:4" x14ac:dyDescent="0.25">
      <c r="A282">
        <v>281</v>
      </c>
      <c r="B282">
        <v>4.2865356390830103</v>
      </c>
      <c r="C282">
        <v>0.55722213326953396</v>
      </c>
      <c r="D282">
        <v>3.8575307135470198</v>
      </c>
    </row>
    <row r="283" spans="1:4" x14ac:dyDescent="0.25">
      <c r="A283">
        <v>282</v>
      </c>
      <c r="B283">
        <v>4.3132488285191402</v>
      </c>
      <c r="C283">
        <v>1.1942670990247299</v>
      </c>
      <c r="D283">
        <v>4.0998486466705799</v>
      </c>
    </row>
    <row r="284" spans="1:4" x14ac:dyDescent="0.25">
      <c r="A284">
        <v>283</v>
      </c>
      <c r="B284">
        <v>4.10376215539873</v>
      </c>
      <c r="C284">
        <v>1.34865769045427</v>
      </c>
      <c r="D284">
        <v>4.4314655584748799</v>
      </c>
    </row>
    <row r="285" spans="1:4" x14ac:dyDescent="0.25">
      <c r="A285">
        <v>284</v>
      </c>
      <c r="B285">
        <v>4.0082816497888398</v>
      </c>
      <c r="C285">
        <v>1.27849274338223</v>
      </c>
      <c r="D285">
        <v>3.9048816149588701</v>
      </c>
    </row>
    <row r="286" spans="1:4" x14ac:dyDescent="0.25">
      <c r="A286">
        <v>285</v>
      </c>
      <c r="B286">
        <v>3.8082005933392802</v>
      </c>
      <c r="C286">
        <v>0.89701918279752102</v>
      </c>
      <c r="D286">
        <v>3.7367651981767298</v>
      </c>
    </row>
    <row r="287" spans="1:4" x14ac:dyDescent="0.25">
      <c r="A287">
        <v>286</v>
      </c>
      <c r="B287">
        <v>3.5107656193431498</v>
      </c>
      <c r="C287">
        <v>1.4618821709882499</v>
      </c>
      <c r="D287">
        <v>3.8136382764205301</v>
      </c>
    </row>
    <row r="288" spans="1:4" x14ac:dyDescent="0.25">
      <c r="A288">
        <v>287</v>
      </c>
      <c r="B288">
        <v>3.7311160184908698</v>
      </c>
      <c r="C288">
        <v>0.583643791498616</v>
      </c>
      <c r="D288">
        <v>3.7825260381214298</v>
      </c>
    </row>
    <row r="289" spans="1:4" x14ac:dyDescent="0.25">
      <c r="A289">
        <v>288</v>
      </c>
      <c r="B289">
        <v>3.6112375182565302</v>
      </c>
      <c r="C289">
        <v>1.10392627655528</v>
      </c>
      <c r="D289">
        <v>3.9793418564367999</v>
      </c>
    </row>
    <row r="290" spans="1:4" x14ac:dyDescent="0.25">
      <c r="A290">
        <v>289</v>
      </c>
      <c r="B290">
        <v>3.9292846554890302</v>
      </c>
      <c r="C290">
        <v>1.0323623348958799</v>
      </c>
      <c r="D290">
        <v>3.5961801013909298</v>
      </c>
    </row>
    <row r="291" spans="1:4" x14ac:dyDescent="0.25">
      <c r="A291">
        <v>290</v>
      </c>
      <c r="B291">
        <v>3.9084907055366802</v>
      </c>
      <c r="C291">
        <v>0.88794932677410499</v>
      </c>
      <c r="D291">
        <v>3.8217234145849899</v>
      </c>
    </row>
    <row r="292" spans="1:4" x14ac:dyDescent="0.25">
      <c r="A292">
        <v>291</v>
      </c>
      <c r="B292">
        <v>4.1438034079037598</v>
      </c>
      <c r="C292">
        <v>1.14322968572378</v>
      </c>
      <c r="D292">
        <v>4.0620543635450304</v>
      </c>
    </row>
    <row r="293" spans="1:4" x14ac:dyDescent="0.25">
      <c r="A293">
        <v>292</v>
      </c>
      <c r="B293">
        <v>3.9749067528173301</v>
      </c>
      <c r="C293">
        <v>0.52255645277909901</v>
      </c>
      <c r="D293">
        <v>4.2146265378687504</v>
      </c>
    </row>
    <row r="294" spans="1:4" x14ac:dyDescent="0.25">
      <c r="A294">
        <v>293</v>
      </c>
      <c r="B294">
        <v>3.90132850315422</v>
      </c>
      <c r="C294">
        <v>0.86811886052600995</v>
      </c>
      <c r="D294">
        <v>3.6170109293889299</v>
      </c>
    </row>
    <row r="295" spans="1:4" x14ac:dyDescent="0.25">
      <c r="A295">
        <v>294</v>
      </c>
      <c r="B295">
        <v>3.69214795506559</v>
      </c>
      <c r="C295">
        <v>1.25665816478431</v>
      </c>
      <c r="D295">
        <v>3.7797925905324501</v>
      </c>
    </row>
    <row r="296" spans="1:4" x14ac:dyDescent="0.25">
      <c r="A296">
        <v>295</v>
      </c>
      <c r="B296">
        <v>3.5277446815743998</v>
      </c>
      <c r="C296">
        <v>1.13382419245318</v>
      </c>
      <c r="D296">
        <v>4.31429643952288</v>
      </c>
    </row>
    <row r="297" spans="1:4" x14ac:dyDescent="0.25">
      <c r="A297">
        <v>296</v>
      </c>
      <c r="B297">
        <v>4.2519896724261299</v>
      </c>
      <c r="C297">
        <v>1.1143138599582001</v>
      </c>
      <c r="D297">
        <v>4.2419177477713701</v>
      </c>
    </row>
    <row r="298" spans="1:4" x14ac:dyDescent="0.25">
      <c r="A298">
        <v>297</v>
      </c>
      <c r="B298">
        <v>4.0254103981424096</v>
      </c>
      <c r="C298">
        <v>1.18009948451072</v>
      </c>
      <c r="D298">
        <v>4.3262522988952696</v>
      </c>
    </row>
    <row r="299" spans="1:4" x14ac:dyDescent="0.25">
      <c r="A299">
        <v>298</v>
      </c>
      <c r="B299">
        <v>3.6244560431223398</v>
      </c>
      <c r="C299">
        <v>1.21848015859723</v>
      </c>
      <c r="D299">
        <v>4.36614802922122</v>
      </c>
    </row>
    <row r="300" spans="1:4" x14ac:dyDescent="0.25">
      <c r="A300">
        <v>299</v>
      </c>
      <c r="B300">
        <v>4.0983224620576904</v>
      </c>
      <c r="C300">
        <v>0.74162316904403303</v>
      </c>
      <c r="D300">
        <v>4.2853683924768102</v>
      </c>
    </row>
    <row r="301" spans="1:4" x14ac:dyDescent="0.25">
      <c r="A301">
        <v>300</v>
      </c>
      <c r="B301">
        <v>3.62651303689927</v>
      </c>
      <c r="C301">
        <v>0.69340099464170601</v>
      </c>
      <c r="D301">
        <v>4.1493558802176302</v>
      </c>
    </row>
    <row r="302" spans="1:4" x14ac:dyDescent="0.25">
      <c r="A302">
        <v>301</v>
      </c>
      <c r="B302">
        <v>4.4090961224865204</v>
      </c>
      <c r="C302">
        <v>1.1410486269742299</v>
      </c>
      <c r="D302">
        <v>4.1363296827767</v>
      </c>
    </row>
    <row r="303" spans="1:4" x14ac:dyDescent="0.25">
      <c r="A303">
        <v>302</v>
      </c>
      <c r="B303">
        <v>3.87970535038039</v>
      </c>
      <c r="C303">
        <v>1.3945946826133899</v>
      </c>
      <c r="D303">
        <v>4.0558673096820703</v>
      </c>
    </row>
    <row r="304" spans="1:4" x14ac:dyDescent="0.25">
      <c r="A304">
        <v>303</v>
      </c>
      <c r="B304">
        <v>4.3150618989020604</v>
      </c>
      <c r="C304">
        <v>0.85102938953787099</v>
      </c>
      <c r="D304">
        <v>4.2029620076064003</v>
      </c>
    </row>
    <row r="305" spans="1:4" x14ac:dyDescent="0.25">
      <c r="A305">
        <v>304</v>
      </c>
      <c r="B305">
        <v>4.39699106151238</v>
      </c>
      <c r="C305">
        <v>1.20079091703519</v>
      </c>
      <c r="D305">
        <v>3.9025507667101902</v>
      </c>
    </row>
    <row r="306" spans="1:4" x14ac:dyDescent="0.25">
      <c r="A306">
        <v>305</v>
      </c>
      <c r="B306">
        <v>4.4816552503034499</v>
      </c>
      <c r="C306">
        <v>1.3269634989555901</v>
      </c>
      <c r="D306">
        <v>4.4500161188188896</v>
      </c>
    </row>
    <row r="307" spans="1:4" x14ac:dyDescent="0.25">
      <c r="A307">
        <v>306</v>
      </c>
      <c r="B307">
        <v>3.86378580704331</v>
      </c>
      <c r="C307">
        <v>1.1844535116106301</v>
      </c>
      <c r="D307">
        <v>4.2377726628910803</v>
      </c>
    </row>
    <row r="308" spans="1:4" x14ac:dyDescent="0.25">
      <c r="A308">
        <v>307</v>
      </c>
      <c r="B308">
        <v>3.6039526185486501</v>
      </c>
      <c r="C308">
        <v>0.92935465811751805</v>
      </c>
      <c r="D308">
        <v>4.0508657752070603</v>
      </c>
    </row>
    <row r="309" spans="1:4" x14ac:dyDescent="0.25">
      <c r="A309">
        <v>308</v>
      </c>
      <c r="B309">
        <v>4.0282758162356904</v>
      </c>
      <c r="C309">
        <v>1.2927608131431001</v>
      </c>
      <c r="D309">
        <v>4.2284983568824801</v>
      </c>
    </row>
    <row r="310" spans="1:4" x14ac:dyDescent="0.25">
      <c r="A310">
        <v>309</v>
      </c>
      <c r="B310">
        <v>3.6540724465157801</v>
      </c>
      <c r="C310">
        <v>0.55347394384443804</v>
      </c>
      <c r="D310">
        <v>3.78989353822544</v>
      </c>
    </row>
    <row r="311" spans="1:4" x14ac:dyDescent="0.25">
      <c r="A311">
        <v>310</v>
      </c>
      <c r="B311">
        <v>4.1060275929048702</v>
      </c>
      <c r="C311">
        <v>0.56318679684773099</v>
      </c>
      <c r="D311">
        <v>4.4408925620373303</v>
      </c>
    </row>
    <row r="312" spans="1:4" x14ac:dyDescent="0.25">
      <c r="A312">
        <v>311</v>
      </c>
      <c r="B312">
        <v>4.3628469442483002</v>
      </c>
      <c r="C312">
        <v>0.54488032450899504</v>
      </c>
      <c r="D312">
        <v>3.7637091472279298</v>
      </c>
    </row>
    <row r="313" spans="1:4" x14ac:dyDescent="0.25">
      <c r="A313">
        <v>312</v>
      </c>
      <c r="B313">
        <v>4.2348391634877798</v>
      </c>
      <c r="C313">
        <v>1.4585523707792201</v>
      </c>
      <c r="D313">
        <v>3.7249027718789902</v>
      </c>
    </row>
    <row r="314" spans="1:4" x14ac:dyDescent="0.25">
      <c r="A314">
        <v>313</v>
      </c>
      <c r="B314">
        <v>4.2929019061848503</v>
      </c>
      <c r="C314">
        <v>1.2101024130825</v>
      </c>
      <c r="D314">
        <v>3.5285555541049698</v>
      </c>
    </row>
    <row r="315" spans="1:4" x14ac:dyDescent="0.25">
      <c r="A315">
        <v>314</v>
      </c>
      <c r="B315">
        <v>4.3101893947459802</v>
      </c>
      <c r="C315">
        <v>1.1290326246526099</v>
      </c>
      <c r="D315">
        <v>4.0609559353906697</v>
      </c>
    </row>
    <row r="316" spans="1:4" x14ac:dyDescent="0.25">
      <c r="A316">
        <v>315</v>
      </c>
      <c r="B316">
        <v>3.9749372184742202</v>
      </c>
      <c r="C316">
        <v>0.98682239418849305</v>
      </c>
      <c r="D316">
        <v>4.3782581149134803</v>
      </c>
    </row>
    <row r="317" spans="1:4" x14ac:dyDescent="0.25">
      <c r="A317">
        <v>316</v>
      </c>
      <c r="B317">
        <v>3.5129632903262999</v>
      </c>
      <c r="C317">
        <v>1.33922012895346</v>
      </c>
      <c r="D317">
        <v>4.2993172332644498</v>
      </c>
    </row>
    <row r="318" spans="1:4" x14ac:dyDescent="0.25">
      <c r="A318">
        <v>317</v>
      </c>
      <c r="B318">
        <v>4.4823060631751996</v>
      </c>
      <c r="C318">
        <v>0.82579049002379201</v>
      </c>
      <c r="D318">
        <v>3.8078375291079301</v>
      </c>
    </row>
    <row r="319" spans="1:4" x14ac:dyDescent="0.25">
      <c r="A319">
        <v>318</v>
      </c>
      <c r="B319">
        <v>3.78021964849904</v>
      </c>
      <c r="C319">
        <v>1.20215618470684</v>
      </c>
      <c r="D319">
        <v>3.88336230162531</v>
      </c>
    </row>
    <row r="320" spans="1:4" x14ac:dyDescent="0.25">
      <c r="A320">
        <v>319</v>
      </c>
      <c r="B320">
        <v>4.3956297987606403</v>
      </c>
      <c r="C320">
        <v>1.4712132636923301</v>
      </c>
      <c r="D320">
        <v>3.74313987907954</v>
      </c>
    </row>
    <row r="321" spans="1:4" x14ac:dyDescent="0.25">
      <c r="A321">
        <v>320</v>
      </c>
      <c r="B321">
        <v>3.7469689813442502</v>
      </c>
      <c r="C321">
        <v>0.53875038097612604</v>
      </c>
      <c r="D321">
        <v>3.50474964012392</v>
      </c>
    </row>
    <row r="322" spans="1:4" x14ac:dyDescent="0.25">
      <c r="A322">
        <v>321</v>
      </c>
      <c r="B322">
        <v>4.3363660667091599</v>
      </c>
      <c r="C322">
        <v>0.81166163133457303</v>
      </c>
      <c r="D322">
        <v>3.6065796082839401</v>
      </c>
    </row>
    <row r="323" spans="1:4" x14ac:dyDescent="0.25">
      <c r="A323">
        <v>322</v>
      </c>
      <c r="B323">
        <v>3.9555449432227801</v>
      </c>
      <c r="C323">
        <v>0.66635640151798703</v>
      </c>
      <c r="D323">
        <v>3.79166855546646</v>
      </c>
    </row>
    <row r="324" spans="1:4" x14ac:dyDescent="0.25">
      <c r="A324">
        <v>323</v>
      </c>
      <c r="B324">
        <v>4.3422156949527597</v>
      </c>
      <c r="C324">
        <v>1.21155385486782</v>
      </c>
      <c r="D324">
        <v>3.6035948880016799</v>
      </c>
    </row>
    <row r="325" spans="1:4" x14ac:dyDescent="0.25">
      <c r="A325">
        <v>324</v>
      </c>
      <c r="B325">
        <v>3.6563159788493098</v>
      </c>
      <c r="C325">
        <v>0.98976658331230305</v>
      </c>
      <c r="D325">
        <v>4.11981320055202</v>
      </c>
    </row>
    <row r="326" spans="1:4" x14ac:dyDescent="0.25">
      <c r="A326">
        <v>325</v>
      </c>
      <c r="B326">
        <v>4.2572373652365103</v>
      </c>
      <c r="C326">
        <v>1.4056859444826799</v>
      </c>
      <c r="D326">
        <v>3.9887743690051098</v>
      </c>
    </row>
    <row r="327" spans="1:4" x14ac:dyDescent="0.25">
      <c r="A327">
        <v>326</v>
      </c>
      <c r="B327">
        <v>3.5814637362491299</v>
      </c>
      <c r="C327">
        <v>1.30377533170395</v>
      </c>
      <c r="D327">
        <v>3.8897000278811902</v>
      </c>
    </row>
    <row r="328" spans="1:4" x14ac:dyDescent="0.25">
      <c r="A328">
        <v>327</v>
      </c>
      <c r="B328">
        <v>4.0332678367849404</v>
      </c>
      <c r="C328">
        <v>0.99206506670452699</v>
      </c>
      <c r="D328">
        <v>3.80087053519674</v>
      </c>
    </row>
    <row r="329" spans="1:4" x14ac:dyDescent="0.25">
      <c r="A329">
        <v>328</v>
      </c>
      <c r="B329">
        <v>4.4366009745281199</v>
      </c>
      <c r="C329">
        <v>1.23038585227914</v>
      </c>
      <c r="D329">
        <v>4.1968770266976199</v>
      </c>
    </row>
    <row r="330" spans="1:4" x14ac:dyDescent="0.25">
      <c r="A330">
        <v>329</v>
      </c>
      <c r="B330">
        <v>3.57770423847251</v>
      </c>
      <c r="C330">
        <v>1.49746426544152</v>
      </c>
      <c r="D330">
        <v>4.3967055385001004</v>
      </c>
    </row>
    <row r="331" spans="1:4" x14ac:dyDescent="0.25">
      <c r="A331">
        <v>330</v>
      </c>
      <c r="B331">
        <v>3.7994077405892299</v>
      </c>
      <c r="C331">
        <v>1.36113834846765</v>
      </c>
      <c r="D331">
        <v>3.85489684948698</v>
      </c>
    </row>
    <row r="332" spans="1:4" x14ac:dyDescent="0.25">
      <c r="A332">
        <v>331</v>
      </c>
      <c r="B332">
        <v>3.8388570202514498</v>
      </c>
      <c r="C332">
        <v>0.74075820622965705</v>
      </c>
      <c r="D332">
        <v>3.73452831991017</v>
      </c>
    </row>
    <row r="333" spans="1:4" x14ac:dyDescent="0.25">
      <c r="A333">
        <v>332</v>
      </c>
      <c r="B333">
        <v>3.8882359766866998</v>
      </c>
      <c r="C333">
        <v>1.21476817713119</v>
      </c>
      <c r="D333">
        <v>3.6898981628473799</v>
      </c>
    </row>
    <row r="334" spans="1:4" x14ac:dyDescent="0.25">
      <c r="A334">
        <v>333</v>
      </c>
      <c r="B334">
        <v>3.5599631625227599</v>
      </c>
      <c r="C334">
        <v>0.53301195194944695</v>
      </c>
      <c r="D334">
        <v>4.1388715920038504</v>
      </c>
    </row>
    <row r="335" spans="1:4" x14ac:dyDescent="0.25">
      <c r="A335">
        <v>334</v>
      </c>
      <c r="B335">
        <v>4.1071662798058197</v>
      </c>
      <c r="C335">
        <v>0.62764542130753398</v>
      </c>
      <c r="D335">
        <v>3.8882633603643599</v>
      </c>
    </row>
    <row r="336" spans="1:4" x14ac:dyDescent="0.25">
      <c r="A336">
        <v>335</v>
      </c>
      <c r="B336">
        <v>4.0853354858700204</v>
      </c>
      <c r="C336">
        <v>1.03794278251007</v>
      </c>
      <c r="D336">
        <v>4.1926109523046797</v>
      </c>
    </row>
    <row r="337" spans="1:4" x14ac:dyDescent="0.25">
      <c r="A337">
        <v>336</v>
      </c>
      <c r="B337">
        <v>4.2421664199791804</v>
      </c>
      <c r="C337">
        <v>0.62089023739099503</v>
      </c>
      <c r="D337">
        <v>3.5710267818067201</v>
      </c>
    </row>
    <row r="338" spans="1:4" x14ac:dyDescent="0.25">
      <c r="A338">
        <v>337</v>
      </c>
      <c r="B338">
        <v>3.8033959565218498</v>
      </c>
      <c r="C338">
        <v>1.4229590469040001</v>
      </c>
      <c r="D338">
        <v>3.9438738774042599</v>
      </c>
    </row>
    <row r="339" spans="1:4" x14ac:dyDescent="0.25">
      <c r="A339">
        <v>338</v>
      </c>
      <c r="B339">
        <v>4.2192353184800604</v>
      </c>
      <c r="C339">
        <v>1.1121569767128701</v>
      </c>
      <c r="D339">
        <v>4.2851866406854198</v>
      </c>
    </row>
    <row r="340" spans="1:4" x14ac:dyDescent="0.25">
      <c r="A340">
        <v>339</v>
      </c>
      <c r="B340">
        <v>3.5419861830305299</v>
      </c>
      <c r="C340">
        <v>0.85418878844939194</v>
      </c>
      <c r="D340">
        <v>4.1283040223643201</v>
      </c>
    </row>
    <row r="341" spans="1:4" x14ac:dyDescent="0.25">
      <c r="A341">
        <v>340</v>
      </c>
      <c r="B341">
        <v>3.7065299563109901</v>
      </c>
      <c r="C341">
        <v>1.33496469887905</v>
      </c>
      <c r="D341">
        <v>4.1562227988615597</v>
      </c>
    </row>
    <row r="342" spans="1:4" x14ac:dyDescent="0.25">
      <c r="A342">
        <v>341</v>
      </c>
      <c r="B342">
        <v>3.77147928066552</v>
      </c>
      <c r="C342">
        <v>1.4765117564238599</v>
      </c>
      <c r="D342">
        <v>3.7006183029152502</v>
      </c>
    </row>
    <row r="343" spans="1:4" x14ac:dyDescent="0.25">
      <c r="A343">
        <v>342</v>
      </c>
      <c r="B343">
        <v>4.00316294818185</v>
      </c>
      <c r="C343">
        <v>1.3254712494090199</v>
      </c>
      <c r="D343">
        <v>3.9342023790814</v>
      </c>
    </row>
    <row r="344" spans="1:4" x14ac:dyDescent="0.25">
      <c r="A344">
        <v>343</v>
      </c>
      <c r="B344">
        <v>4.2841372699476796</v>
      </c>
      <c r="C344">
        <v>1.07272940198891</v>
      </c>
      <c r="D344">
        <v>4.3230714104138297</v>
      </c>
    </row>
    <row r="345" spans="1:4" x14ac:dyDescent="0.25">
      <c r="A345">
        <v>344</v>
      </c>
      <c r="B345">
        <v>4.2632934753783003</v>
      </c>
      <c r="C345">
        <v>1.3806601180695</v>
      </c>
      <c r="D345">
        <v>4.4781600909773296</v>
      </c>
    </row>
    <row r="346" spans="1:4" x14ac:dyDescent="0.25">
      <c r="A346">
        <v>345</v>
      </c>
      <c r="B346">
        <v>3.7243988681584601</v>
      </c>
      <c r="C346">
        <v>1.3790211023297201</v>
      </c>
      <c r="D346">
        <v>4.3476729651447403</v>
      </c>
    </row>
    <row r="347" spans="1:4" x14ac:dyDescent="0.25">
      <c r="A347">
        <v>346</v>
      </c>
      <c r="B347">
        <v>3.95194634748623</v>
      </c>
      <c r="C347">
        <v>0.73185662575997401</v>
      </c>
      <c r="D347">
        <v>3.5842929419595699</v>
      </c>
    </row>
    <row r="348" spans="1:4" x14ac:dyDescent="0.25">
      <c r="A348">
        <v>347</v>
      </c>
      <c r="B348">
        <v>3.9175298700574799</v>
      </c>
      <c r="C348">
        <v>1.49629174405709</v>
      </c>
      <c r="D348">
        <v>4.3847474467475003</v>
      </c>
    </row>
    <row r="349" spans="1:4" x14ac:dyDescent="0.25">
      <c r="A349">
        <v>348</v>
      </c>
      <c r="B349">
        <v>3.5690230398904501</v>
      </c>
      <c r="C349">
        <v>1.09340226603672</v>
      </c>
      <c r="D349">
        <v>4.4169252200517803</v>
      </c>
    </row>
    <row r="350" spans="1:4" x14ac:dyDescent="0.25">
      <c r="A350">
        <v>349</v>
      </c>
      <c r="B350">
        <v>3.7429655806627098</v>
      </c>
      <c r="C350">
        <v>0.75033308612182703</v>
      </c>
      <c r="D350">
        <v>4.3796176377218199</v>
      </c>
    </row>
    <row r="351" spans="1:4" x14ac:dyDescent="0.25">
      <c r="A351">
        <v>350</v>
      </c>
      <c r="B351">
        <v>4.2406106833368504</v>
      </c>
      <c r="C351">
        <v>1.44290181715041</v>
      </c>
      <c r="D351">
        <v>3.9293498937040598</v>
      </c>
    </row>
    <row r="352" spans="1:4" x14ac:dyDescent="0.25">
      <c r="A352">
        <v>351</v>
      </c>
      <c r="B352">
        <v>3.6689025089144698</v>
      </c>
      <c r="C352">
        <v>0.75248272530734495</v>
      </c>
      <c r="D352">
        <v>3.8051216546446098</v>
      </c>
    </row>
    <row r="353" spans="1:4" x14ac:dyDescent="0.25">
      <c r="A353">
        <v>352</v>
      </c>
      <c r="B353">
        <v>4.4825328909791997</v>
      </c>
      <c r="C353">
        <v>0.51769528933800801</v>
      </c>
      <c r="D353">
        <v>4.3313726135529604</v>
      </c>
    </row>
    <row r="354" spans="1:4" x14ac:dyDescent="0.25">
      <c r="A354">
        <v>353</v>
      </c>
      <c r="B354">
        <v>3.6638008935842699</v>
      </c>
      <c r="C354">
        <v>1.3471434020902999</v>
      </c>
      <c r="D354">
        <v>3.8872760382946598</v>
      </c>
    </row>
    <row r="355" spans="1:4" x14ac:dyDescent="0.25">
      <c r="A355">
        <v>354</v>
      </c>
      <c r="B355">
        <v>3.6676081747282301</v>
      </c>
      <c r="C355">
        <v>0.987624659435824</v>
      </c>
      <c r="D355">
        <v>4.1655965712852803</v>
      </c>
    </row>
    <row r="356" spans="1:4" x14ac:dyDescent="0.25">
      <c r="A356">
        <v>355</v>
      </c>
      <c r="B356">
        <v>4.47463454469107</v>
      </c>
      <c r="C356">
        <v>0.79157798527739898</v>
      </c>
      <c r="D356">
        <v>4.0565088959410804</v>
      </c>
    </row>
    <row r="357" spans="1:4" x14ac:dyDescent="0.25">
      <c r="A357">
        <v>356</v>
      </c>
      <c r="B357">
        <v>3.9201547645498098</v>
      </c>
      <c r="C357">
        <v>0.86879403004422795</v>
      </c>
      <c r="D357">
        <v>4.47095029172488</v>
      </c>
    </row>
    <row r="358" spans="1:4" x14ac:dyDescent="0.25">
      <c r="A358">
        <v>357</v>
      </c>
      <c r="B358">
        <v>3.5003688177093899</v>
      </c>
      <c r="C358">
        <v>0.92082947678864002</v>
      </c>
      <c r="D358">
        <v>4.2808915975037998</v>
      </c>
    </row>
    <row r="359" spans="1:4" x14ac:dyDescent="0.25">
      <c r="A359">
        <v>358</v>
      </c>
      <c r="B359">
        <v>3.5173441767692601</v>
      </c>
      <c r="C359">
        <v>1.3479791211429999</v>
      </c>
      <c r="D359">
        <v>3.8825529960449798</v>
      </c>
    </row>
    <row r="360" spans="1:4" x14ac:dyDescent="0.25">
      <c r="A360">
        <v>359</v>
      </c>
      <c r="B360">
        <v>4.0319978899788103</v>
      </c>
      <c r="C360">
        <v>1.0600269613787501</v>
      </c>
      <c r="D360">
        <v>3.5922942254692298</v>
      </c>
    </row>
    <row r="361" spans="1:4" x14ac:dyDescent="0.25">
      <c r="A361">
        <v>360</v>
      </c>
      <c r="B361">
        <v>4.4039508153218803</v>
      </c>
      <c r="C361">
        <v>0.80467504286207303</v>
      </c>
      <c r="D361">
        <v>3.89219971909188</v>
      </c>
    </row>
    <row r="362" spans="1:4" x14ac:dyDescent="0.25">
      <c r="A362">
        <v>361</v>
      </c>
      <c r="B362">
        <v>4.1638112254440802</v>
      </c>
      <c r="C362">
        <v>0.84450817015021995</v>
      </c>
      <c r="D362">
        <v>3.5853587351739402</v>
      </c>
    </row>
    <row r="363" spans="1:4" x14ac:dyDescent="0.25">
      <c r="A363">
        <v>362</v>
      </c>
      <c r="B363">
        <v>3.5893462207168301</v>
      </c>
      <c r="C363">
        <v>0.73826760775409594</v>
      </c>
      <c r="D363">
        <v>4.2310584408696696</v>
      </c>
    </row>
    <row r="364" spans="1:4" x14ac:dyDescent="0.25">
      <c r="A364">
        <v>363</v>
      </c>
      <c r="B364">
        <v>3.9328058043029199</v>
      </c>
      <c r="C364">
        <v>0.73298833845183298</v>
      </c>
      <c r="D364">
        <v>4.290147022577</v>
      </c>
    </row>
    <row r="365" spans="1:4" x14ac:dyDescent="0.25">
      <c r="A365">
        <v>364</v>
      </c>
      <c r="B365">
        <v>4.1856303941458499</v>
      </c>
      <c r="C365">
        <v>1.0236173574812699</v>
      </c>
      <c r="D365">
        <v>4.0793153767008299</v>
      </c>
    </row>
    <row r="366" spans="1:4" x14ac:dyDescent="0.25">
      <c r="A366">
        <v>365</v>
      </c>
      <c r="B366">
        <v>4.4844892323017103</v>
      </c>
      <c r="C366">
        <v>1.40008304989897</v>
      </c>
      <c r="D366">
        <v>3.8706525396555702</v>
      </c>
    </row>
    <row r="367" spans="1:4" x14ac:dyDescent="0.25">
      <c r="A367">
        <v>366</v>
      </c>
      <c r="B367">
        <v>4.3978391224518401</v>
      </c>
      <c r="C367">
        <v>1.0988904323894499</v>
      </c>
      <c r="D367">
        <v>3.7319276905618599</v>
      </c>
    </row>
    <row r="368" spans="1:4" x14ac:dyDescent="0.25">
      <c r="A368">
        <v>367</v>
      </c>
      <c r="B368">
        <v>4.2351479229982898</v>
      </c>
      <c r="C368">
        <v>1.2720437175594299</v>
      </c>
      <c r="D368">
        <v>4.2742854170501197</v>
      </c>
    </row>
    <row r="369" spans="1:4" x14ac:dyDescent="0.25">
      <c r="A369">
        <v>368</v>
      </c>
      <c r="B369">
        <v>3.85533510311507</v>
      </c>
      <c r="C369">
        <v>1.25503141712397</v>
      </c>
      <c r="D369">
        <v>3.81115025677718</v>
      </c>
    </row>
    <row r="370" spans="1:4" x14ac:dyDescent="0.25">
      <c r="A370">
        <v>369</v>
      </c>
      <c r="B370">
        <v>4.1216959792654997</v>
      </c>
      <c r="C370">
        <v>0.91004241514019701</v>
      </c>
      <c r="D370">
        <v>4.2459321271162498</v>
      </c>
    </row>
    <row r="371" spans="1:4" x14ac:dyDescent="0.25">
      <c r="A371">
        <v>370</v>
      </c>
      <c r="B371">
        <v>4.1447040145285401</v>
      </c>
      <c r="C371">
        <v>0.87440835102461301</v>
      </c>
      <c r="D371">
        <v>3.8993406125810002</v>
      </c>
    </row>
    <row r="372" spans="1:4" x14ac:dyDescent="0.25">
      <c r="A372">
        <v>371</v>
      </c>
      <c r="B372">
        <v>3.8486634292639801</v>
      </c>
      <c r="C372">
        <v>1.23007861501537</v>
      </c>
      <c r="D372">
        <v>4.4762856534216597</v>
      </c>
    </row>
    <row r="373" spans="1:4" x14ac:dyDescent="0.25">
      <c r="A373">
        <v>372</v>
      </c>
      <c r="B373">
        <v>4.49549563787878</v>
      </c>
      <c r="C373">
        <v>1.0988088157028</v>
      </c>
      <c r="D373">
        <v>4.2183859960641703</v>
      </c>
    </row>
    <row r="374" spans="1:4" x14ac:dyDescent="0.25">
      <c r="A374">
        <v>373</v>
      </c>
      <c r="B374">
        <v>3.73235080996528</v>
      </c>
      <c r="C374">
        <v>1.4306931479368401</v>
      </c>
      <c r="D374">
        <v>4.4928018017672002</v>
      </c>
    </row>
    <row r="375" spans="1:4" x14ac:dyDescent="0.25">
      <c r="A375">
        <v>374</v>
      </c>
      <c r="B375">
        <v>3.8893091485369999</v>
      </c>
      <c r="C375">
        <v>1.2538091489113901</v>
      </c>
      <c r="D375">
        <v>4.1932065351866203</v>
      </c>
    </row>
    <row r="376" spans="1:4" x14ac:dyDescent="0.25">
      <c r="A376">
        <v>375</v>
      </c>
      <c r="B376">
        <v>4.2039407719858</v>
      </c>
      <c r="C376">
        <v>1.1181095351930701</v>
      </c>
      <c r="D376">
        <v>3.6867867179680598</v>
      </c>
    </row>
    <row r="377" spans="1:4" x14ac:dyDescent="0.25">
      <c r="A377">
        <v>376</v>
      </c>
      <c r="B377">
        <v>4.1900715967640298</v>
      </c>
      <c r="C377">
        <v>1.20218366431072</v>
      </c>
      <c r="D377">
        <v>3.6693745707161698</v>
      </c>
    </row>
    <row r="378" spans="1:4" x14ac:dyDescent="0.25">
      <c r="A378">
        <v>377</v>
      </c>
      <c r="B378">
        <v>3.5529832863248898</v>
      </c>
      <c r="C378">
        <v>1.1212020372040601</v>
      </c>
      <c r="D378">
        <v>4.2171043842099598</v>
      </c>
    </row>
    <row r="379" spans="1:4" x14ac:dyDescent="0.25">
      <c r="A379">
        <v>378</v>
      </c>
      <c r="B379">
        <v>3.5676063660066601</v>
      </c>
      <c r="C379">
        <v>0.58150660130195297</v>
      </c>
      <c r="D379">
        <v>4.2503180354833603</v>
      </c>
    </row>
    <row r="380" spans="1:4" x14ac:dyDescent="0.25">
      <c r="A380">
        <v>379</v>
      </c>
      <c r="B380">
        <v>4.1498927399516097</v>
      </c>
      <c r="C380">
        <v>0.63223050464875996</v>
      </c>
      <c r="D380">
        <v>3.5046786351595101</v>
      </c>
    </row>
    <row r="381" spans="1:4" x14ac:dyDescent="0.25">
      <c r="A381">
        <v>380</v>
      </c>
      <c r="B381">
        <v>3.7724174098111698</v>
      </c>
      <c r="C381">
        <v>1.15589745668694</v>
      </c>
      <c r="D381">
        <v>3.7397396108135599</v>
      </c>
    </row>
    <row r="382" spans="1:4" x14ac:dyDescent="0.25">
      <c r="A382">
        <v>381</v>
      </c>
      <c r="B382">
        <v>4.3426280298735902</v>
      </c>
      <c r="C382">
        <v>1.16399555443786</v>
      </c>
      <c r="D382">
        <v>3.81824143044651</v>
      </c>
    </row>
    <row r="383" spans="1:4" x14ac:dyDescent="0.25">
      <c r="A383">
        <v>382</v>
      </c>
      <c r="B383">
        <v>3.6057445534970598</v>
      </c>
      <c r="C383">
        <v>0.89351882413029704</v>
      </c>
      <c r="D383">
        <v>3.7722509875893602</v>
      </c>
    </row>
    <row r="384" spans="1:4" x14ac:dyDescent="0.25">
      <c r="A384">
        <v>383</v>
      </c>
      <c r="B384">
        <v>3.9675159961916502</v>
      </c>
      <c r="C384">
        <v>0.81663953023962699</v>
      </c>
      <c r="D384">
        <v>4.1340516677591896</v>
      </c>
    </row>
    <row r="385" spans="1:4" x14ac:dyDescent="0.25">
      <c r="A385">
        <v>384</v>
      </c>
      <c r="B385">
        <v>4.0544391865842</v>
      </c>
      <c r="C385">
        <v>1.2961232450325</v>
      </c>
      <c r="D385">
        <v>4.14719689497724</v>
      </c>
    </row>
    <row r="386" spans="1:4" x14ac:dyDescent="0.25">
      <c r="A386">
        <v>385</v>
      </c>
      <c r="B386">
        <v>4.40445127827115</v>
      </c>
      <c r="C386">
        <v>1.23336362652481</v>
      </c>
      <c r="D386">
        <v>4.2607810324989304</v>
      </c>
    </row>
    <row r="387" spans="1:4" x14ac:dyDescent="0.25">
      <c r="A387">
        <v>386</v>
      </c>
      <c r="B387">
        <v>4.1233707400970196</v>
      </c>
      <c r="C387">
        <v>0.58750760159455195</v>
      </c>
      <c r="D387">
        <v>4.3815645957365597</v>
      </c>
    </row>
    <row r="388" spans="1:4" x14ac:dyDescent="0.25">
      <c r="A388">
        <v>387</v>
      </c>
      <c r="B388">
        <v>3.9207695063669199</v>
      </c>
      <c r="C388">
        <v>0.68546110484749101</v>
      </c>
      <c r="D388">
        <v>4.0188372372649601</v>
      </c>
    </row>
    <row r="389" spans="1:4" x14ac:dyDescent="0.25">
      <c r="A389">
        <v>388</v>
      </c>
      <c r="B389">
        <v>4.2116926487069604</v>
      </c>
      <c r="C389">
        <v>0.94216712634079203</v>
      </c>
      <c r="D389">
        <v>3.6886149577330798</v>
      </c>
    </row>
    <row r="390" spans="1:4" x14ac:dyDescent="0.25">
      <c r="A390">
        <v>389</v>
      </c>
      <c r="B390">
        <v>4.3058148827403802</v>
      </c>
      <c r="C390">
        <v>0.60773273184895504</v>
      </c>
      <c r="D390">
        <v>3.78194597386755</v>
      </c>
    </row>
    <row r="391" spans="1:4" x14ac:dyDescent="0.25">
      <c r="A391">
        <v>390</v>
      </c>
      <c r="B391">
        <v>3.9442456918768598</v>
      </c>
      <c r="C391">
        <v>0.52851189160719503</v>
      </c>
      <c r="D391">
        <v>4.2777909864671502</v>
      </c>
    </row>
    <row r="392" spans="1:4" x14ac:dyDescent="0.25">
      <c r="A392">
        <v>391</v>
      </c>
      <c r="B392">
        <v>4.2581888465210804</v>
      </c>
      <c r="C392">
        <v>1.1209121833089699</v>
      </c>
      <c r="D392">
        <v>3.5927800701465502</v>
      </c>
    </row>
    <row r="393" spans="1:4" x14ac:dyDescent="0.25">
      <c r="A393">
        <v>392</v>
      </c>
      <c r="B393">
        <v>4.0724352954421201</v>
      </c>
      <c r="C393">
        <v>1.1905275178141901</v>
      </c>
      <c r="D393">
        <v>3.9219665687996899</v>
      </c>
    </row>
    <row r="394" spans="1:4" x14ac:dyDescent="0.25">
      <c r="A394">
        <v>393</v>
      </c>
      <c r="B394">
        <v>3.78830735641532</v>
      </c>
      <c r="C394">
        <v>0.62381718656979501</v>
      </c>
      <c r="D394">
        <v>4.0721470271237203</v>
      </c>
    </row>
    <row r="395" spans="1:4" x14ac:dyDescent="0.25">
      <c r="A395">
        <v>394</v>
      </c>
      <c r="B395">
        <v>3.5443825116381</v>
      </c>
      <c r="C395">
        <v>1.3638630765490201</v>
      </c>
      <c r="D395">
        <v>4.3673844747245303</v>
      </c>
    </row>
    <row r="396" spans="1:4" x14ac:dyDescent="0.25">
      <c r="A396">
        <v>395</v>
      </c>
      <c r="B396">
        <v>4.1746566873043802</v>
      </c>
      <c r="C396">
        <v>1.0387664716690801</v>
      </c>
      <c r="D396">
        <v>4.0225675092078701</v>
      </c>
    </row>
    <row r="397" spans="1:4" x14ac:dyDescent="0.25">
      <c r="A397">
        <v>396</v>
      </c>
      <c r="B397">
        <v>3.6173773265909399</v>
      </c>
      <c r="C397">
        <v>0.99661200167611197</v>
      </c>
      <c r="D397">
        <v>4.0742952881846604</v>
      </c>
    </row>
    <row r="398" spans="1:4" x14ac:dyDescent="0.25">
      <c r="A398">
        <v>397</v>
      </c>
      <c r="B398">
        <v>3.70999151887372</v>
      </c>
      <c r="C398">
        <v>0.61573746963404097</v>
      </c>
      <c r="D398">
        <v>4.0435379545670003</v>
      </c>
    </row>
    <row r="399" spans="1:4" x14ac:dyDescent="0.25">
      <c r="A399">
        <v>398</v>
      </c>
      <c r="B399">
        <v>4.3308487276080996</v>
      </c>
      <c r="C399">
        <v>1.42907884856686</v>
      </c>
      <c r="D399">
        <v>4.0971038001589504</v>
      </c>
    </row>
    <row r="400" spans="1:4" x14ac:dyDescent="0.25">
      <c r="A400">
        <v>399</v>
      </c>
      <c r="B400">
        <v>4.0365438824519497</v>
      </c>
      <c r="C400">
        <v>1.48921484942548</v>
      </c>
      <c r="D400">
        <v>3.6473014939110699</v>
      </c>
    </row>
    <row r="401" spans="1:4" x14ac:dyDescent="0.25">
      <c r="A401">
        <v>400</v>
      </c>
      <c r="B401">
        <v>3.7461394979618499</v>
      </c>
      <c r="C401">
        <v>1.26848033978604</v>
      </c>
      <c r="D401">
        <v>3.5882119599264102</v>
      </c>
    </row>
    <row r="402" spans="1:4" x14ac:dyDescent="0.25">
      <c r="A402">
        <v>401</v>
      </c>
      <c r="B402">
        <v>3.7215435884427301</v>
      </c>
      <c r="C402">
        <v>1.3241854941006701</v>
      </c>
      <c r="D402">
        <v>3.5276479315943998</v>
      </c>
    </row>
    <row r="403" spans="1:4" x14ac:dyDescent="0.25">
      <c r="A403">
        <v>402</v>
      </c>
      <c r="B403">
        <v>3.6945390184409899</v>
      </c>
      <c r="C403">
        <v>0.62172473338432599</v>
      </c>
      <c r="D403">
        <v>3.5458013108000199</v>
      </c>
    </row>
    <row r="404" spans="1:4" x14ac:dyDescent="0.25">
      <c r="A404">
        <v>403</v>
      </c>
      <c r="B404">
        <v>3.8382155848666999</v>
      </c>
      <c r="C404">
        <v>0.61477185692638203</v>
      </c>
      <c r="D404">
        <v>4.3141244100406801</v>
      </c>
    </row>
    <row r="405" spans="1:4" x14ac:dyDescent="0.25">
      <c r="A405">
        <v>404</v>
      </c>
      <c r="B405">
        <v>4.4319146913476297</v>
      </c>
      <c r="C405">
        <v>0.91434583347290799</v>
      </c>
      <c r="D405">
        <v>4.4087028407957396</v>
      </c>
    </row>
    <row r="406" spans="1:4" x14ac:dyDescent="0.25">
      <c r="A406">
        <v>405</v>
      </c>
      <c r="B406">
        <v>3.7783865309320399</v>
      </c>
      <c r="C406">
        <v>1.2006307209376199</v>
      </c>
      <c r="D406">
        <v>4.2048580143600702</v>
      </c>
    </row>
    <row r="407" spans="1:4" x14ac:dyDescent="0.25">
      <c r="A407">
        <v>406</v>
      </c>
      <c r="B407">
        <v>3.8203730911482099</v>
      </c>
      <c r="C407">
        <v>0.705171143636107</v>
      </c>
      <c r="D407">
        <v>4.4227540390566</v>
      </c>
    </row>
    <row r="408" spans="1:4" x14ac:dyDescent="0.25">
      <c r="A408">
        <v>407</v>
      </c>
      <c r="B408">
        <v>4.2254846193827698</v>
      </c>
      <c r="C408">
        <v>1.2302494675386699</v>
      </c>
      <c r="D408">
        <v>3.53388766921125</v>
      </c>
    </row>
    <row r="409" spans="1:4" x14ac:dyDescent="0.25">
      <c r="A409">
        <v>408</v>
      </c>
      <c r="B409">
        <v>3.9656374573241902</v>
      </c>
      <c r="C409">
        <v>0.69115945626981601</v>
      </c>
      <c r="D409">
        <v>4.26790349301882</v>
      </c>
    </row>
    <row r="410" spans="1:4" x14ac:dyDescent="0.25">
      <c r="A410">
        <v>409</v>
      </c>
      <c r="B410">
        <v>3.6359590271022202</v>
      </c>
      <c r="C410">
        <v>1.3395107774995301</v>
      </c>
      <c r="D410">
        <v>4.1292996038682803</v>
      </c>
    </row>
    <row r="411" spans="1:4" x14ac:dyDescent="0.25">
      <c r="A411">
        <v>410</v>
      </c>
      <c r="B411">
        <v>4.2013433820102399</v>
      </c>
      <c r="C411">
        <v>1.1844902215525499</v>
      </c>
      <c r="D411">
        <v>3.7676917382050301</v>
      </c>
    </row>
    <row r="412" spans="1:4" x14ac:dyDescent="0.25">
      <c r="A412">
        <v>411</v>
      </c>
      <c r="B412">
        <v>3.80338369868696</v>
      </c>
      <c r="C412">
        <v>0.55677857017144605</v>
      </c>
      <c r="D412">
        <v>3.6412761355750298</v>
      </c>
    </row>
    <row r="413" spans="1:4" x14ac:dyDescent="0.25">
      <c r="A413">
        <v>412</v>
      </c>
      <c r="B413">
        <v>4.21408837055787</v>
      </c>
      <c r="C413">
        <v>1.06479978025891</v>
      </c>
      <c r="D413">
        <v>3.60473368666135</v>
      </c>
    </row>
    <row r="414" spans="1:4" x14ac:dyDescent="0.25">
      <c r="A414">
        <v>413</v>
      </c>
      <c r="B414">
        <v>4.3944494281895503</v>
      </c>
      <c r="C414">
        <v>0.61473576398566399</v>
      </c>
      <c r="D414">
        <v>3.6881365610752299</v>
      </c>
    </row>
    <row r="415" spans="1:4" x14ac:dyDescent="0.25">
      <c r="A415">
        <v>414</v>
      </c>
      <c r="B415">
        <v>3.7046003043651599</v>
      </c>
      <c r="C415">
        <v>1.3259644391946499</v>
      </c>
      <c r="D415">
        <v>3.6637907840777202</v>
      </c>
    </row>
    <row r="416" spans="1:4" x14ac:dyDescent="0.25">
      <c r="A416">
        <v>415</v>
      </c>
      <c r="B416">
        <v>3.6521655516699001</v>
      </c>
      <c r="C416">
        <v>0.60557427862659097</v>
      </c>
      <c r="D416">
        <v>4.4182980353944004</v>
      </c>
    </row>
    <row r="417" spans="1:4" x14ac:dyDescent="0.25">
      <c r="A417">
        <v>416</v>
      </c>
      <c r="B417">
        <v>4.0872866164427304</v>
      </c>
      <c r="C417">
        <v>0.84167495858855501</v>
      </c>
      <c r="D417">
        <v>4.1458795245271203</v>
      </c>
    </row>
    <row r="418" spans="1:4" x14ac:dyDescent="0.25">
      <c r="A418">
        <v>417</v>
      </c>
      <c r="B418">
        <v>3.8689256322104502</v>
      </c>
      <c r="C418">
        <v>1.35959952883422</v>
      </c>
      <c r="D418">
        <v>3.5255632083863002</v>
      </c>
    </row>
    <row r="419" spans="1:4" x14ac:dyDescent="0.25">
      <c r="A419">
        <v>418</v>
      </c>
      <c r="B419">
        <v>3.8303666468709698</v>
      </c>
      <c r="C419">
        <v>0.88972861086949695</v>
      </c>
      <c r="D419">
        <v>4.1203120616264597</v>
      </c>
    </row>
    <row r="420" spans="1:4" x14ac:dyDescent="0.25">
      <c r="A420">
        <v>419</v>
      </c>
      <c r="B420">
        <v>4.3609148007817602</v>
      </c>
      <c r="C420">
        <v>1.45637500332668</v>
      </c>
      <c r="D420">
        <v>3.9512486984022002</v>
      </c>
    </row>
    <row r="421" spans="1:4" x14ac:dyDescent="0.25">
      <c r="A421">
        <v>420</v>
      </c>
      <c r="B421">
        <v>3.7498903961386501</v>
      </c>
      <c r="C421">
        <v>0.80971122253686201</v>
      </c>
      <c r="D421">
        <v>3.9104003831744198</v>
      </c>
    </row>
    <row r="422" spans="1:4" x14ac:dyDescent="0.25">
      <c r="A422">
        <v>421</v>
      </c>
      <c r="B422">
        <v>3.5863511255010998</v>
      </c>
      <c r="C422">
        <v>0.77137356391176604</v>
      </c>
      <c r="D422">
        <v>4.3376984477508804</v>
      </c>
    </row>
    <row r="423" spans="1:4" x14ac:dyDescent="0.25">
      <c r="A423">
        <v>422</v>
      </c>
      <c r="B423">
        <v>3.6603972434531902</v>
      </c>
      <c r="C423">
        <v>1.14044008892961</v>
      </c>
      <c r="D423">
        <v>4.32588567701168</v>
      </c>
    </row>
    <row r="424" spans="1:4" x14ac:dyDescent="0.25">
      <c r="A424">
        <v>423</v>
      </c>
      <c r="B424">
        <v>4.34438948519528</v>
      </c>
      <c r="C424">
        <v>0.97200486762449101</v>
      </c>
      <c r="D424">
        <v>3.7103071117308</v>
      </c>
    </row>
    <row r="425" spans="1:4" x14ac:dyDescent="0.25">
      <c r="A425">
        <v>424</v>
      </c>
      <c r="B425">
        <v>3.9070257788989702</v>
      </c>
      <c r="C425">
        <v>1.47869647783227</v>
      </c>
      <c r="D425">
        <v>4.1435214127413902</v>
      </c>
    </row>
    <row r="426" spans="1:4" x14ac:dyDescent="0.25">
      <c r="A426">
        <v>425</v>
      </c>
      <c r="B426">
        <v>3.5389634000603101</v>
      </c>
      <c r="C426">
        <v>1.42792062857188</v>
      </c>
      <c r="D426">
        <v>4.4867625152692199</v>
      </c>
    </row>
    <row r="427" spans="1:4" x14ac:dyDescent="0.25">
      <c r="A427">
        <v>426</v>
      </c>
      <c r="B427">
        <v>4.2646754288580304</v>
      </c>
      <c r="C427">
        <v>1.0548442287836199</v>
      </c>
      <c r="D427">
        <v>3.51163006993011</v>
      </c>
    </row>
    <row r="428" spans="1:4" x14ac:dyDescent="0.25">
      <c r="A428">
        <v>427</v>
      </c>
      <c r="B428">
        <v>3.8171850468497701</v>
      </c>
      <c r="C428">
        <v>1.28931465535425</v>
      </c>
      <c r="D428">
        <v>4.0442276094108802</v>
      </c>
    </row>
    <row r="429" spans="1:4" x14ac:dyDescent="0.25">
      <c r="A429">
        <v>428</v>
      </c>
      <c r="B429">
        <v>3.83044509636238</v>
      </c>
      <c r="C429">
        <v>1.37674598279409</v>
      </c>
      <c r="D429">
        <v>3.6026796351652601</v>
      </c>
    </row>
    <row r="430" spans="1:4" x14ac:dyDescent="0.25">
      <c r="A430">
        <v>429</v>
      </c>
      <c r="B430">
        <v>3.77998617175035</v>
      </c>
      <c r="C430">
        <v>0.50639998796396002</v>
      </c>
      <c r="D430">
        <v>4.4785842811688799</v>
      </c>
    </row>
    <row r="431" spans="1:4" x14ac:dyDescent="0.25">
      <c r="A431">
        <v>430</v>
      </c>
      <c r="B431">
        <v>3.9157453195657599</v>
      </c>
      <c r="C431">
        <v>1.03374081267975</v>
      </c>
      <c r="D431">
        <v>4.1869428819045398</v>
      </c>
    </row>
    <row r="432" spans="1:4" x14ac:dyDescent="0.25">
      <c r="A432">
        <v>431</v>
      </c>
      <c r="B432">
        <v>4.3290268310811397</v>
      </c>
      <c r="C432">
        <v>0.97916262922808495</v>
      </c>
      <c r="D432">
        <v>4.4699338597711202</v>
      </c>
    </row>
    <row r="433" spans="1:4" x14ac:dyDescent="0.25">
      <c r="A433">
        <v>432</v>
      </c>
      <c r="B433">
        <v>4.4473245055414701</v>
      </c>
      <c r="C433">
        <v>1.336795281386</v>
      </c>
      <c r="D433">
        <v>3.5037421444430898</v>
      </c>
    </row>
    <row r="434" spans="1:4" x14ac:dyDescent="0.25">
      <c r="A434">
        <v>433</v>
      </c>
      <c r="B434">
        <v>4.2837492406833899</v>
      </c>
      <c r="C434">
        <v>0.93840425927191995</v>
      </c>
      <c r="D434">
        <v>3.6900525356177201</v>
      </c>
    </row>
    <row r="435" spans="1:4" x14ac:dyDescent="0.25">
      <c r="A435">
        <v>434</v>
      </c>
      <c r="B435">
        <v>4.1730121772270596</v>
      </c>
      <c r="C435">
        <v>0.92512529296800505</v>
      </c>
      <c r="D435">
        <v>3.5523825581185502</v>
      </c>
    </row>
    <row r="436" spans="1:4" x14ac:dyDescent="0.25">
      <c r="A436">
        <v>435</v>
      </c>
      <c r="B436">
        <v>4.0508603709749904</v>
      </c>
      <c r="C436">
        <v>0.94043560000136495</v>
      </c>
      <c r="D436">
        <v>3.5011007334105702</v>
      </c>
    </row>
    <row r="437" spans="1:4" x14ac:dyDescent="0.25">
      <c r="A437">
        <v>436</v>
      </c>
      <c r="B437">
        <v>4.4995253640227002</v>
      </c>
      <c r="C437">
        <v>1.4530032097827601</v>
      </c>
      <c r="D437">
        <v>4.0566207631491098</v>
      </c>
    </row>
    <row r="438" spans="1:4" x14ac:dyDescent="0.25">
      <c r="A438">
        <v>437</v>
      </c>
      <c r="B438">
        <v>3.50345431547612</v>
      </c>
      <c r="C438">
        <v>1.0547644640319001</v>
      </c>
      <c r="D438">
        <v>3.9753566866274901</v>
      </c>
    </row>
    <row r="439" spans="1:4" x14ac:dyDescent="0.25">
      <c r="A439">
        <v>438</v>
      </c>
      <c r="B439">
        <v>4.4624823159538201</v>
      </c>
      <c r="C439">
        <v>0.54831353994086396</v>
      </c>
      <c r="D439">
        <v>3.9674097078386699</v>
      </c>
    </row>
    <row r="440" spans="1:4" x14ac:dyDescent="0.25">
      <c r="A440">
        <v>439</v>
      </c>
      <c r="B440">
        <v>4.2530769810546198</v>
      </c>
      <c r="C440">
        <v>1.00272713438608</v>
      </c>
      <c r="D440">
        <v>3.8105317684821798</v>
      </c>
    </row>
    <row r="441" spans="1:4" x14ac:dyDescent="0.25">
      <c r="A441">
        <v>440</v>
      </c>
      <c r="B441">
        <v>3.9277584196533999</v>
      </c>
      <c r="C441">
        <v>1.24655576213263</v>
      </c>
      <c r="D441">
        <v>4.33097596489824</v>
      </c>
    </row>
    <row r="442" spans="1:4" x14ac:dyDescent="0.25">
      <c r="A442">
        <v>441</v>
      </c>
      <c r="B442">
        <v>4.3239142026286599</v>
      </c>
      <c r="C442">
        <v>0.60772558278404198</v>
      </c>
      <c r="D442">
        <v>3.6237010862678298</v>
      </c>
    </row>
    <row r="443" spans="1:4" x14ac:dyDescent="0.25">
      <c r="A443">
        <v>442</v>
      </c>
      <c r="B443">
        <v>4.0187363396398696</v>
      </c>
      <c r="C443">
        <v>0.84471790003590297</v>
      </c>
      <c r="D443">
        <v>3.8787135276943401</v>
      </c>
    </row>
    <row r="444" spans="1:4" x14ac:dyDescent="0.25">
      <c r="A444">
        <v>443</v>
      </c>
      <c r="B444">
        <v>3.88988027558662</v>
      </c>
      <c r="C444">
        <v>1.0371174083557</v>
      </c>
      <c r="D444">
        <v>3.5170072275213902</v>
      </c>
    </row>
    <row r="445" spans="1:4" x14ac:dyDescent="0.25">
      <c r="A445">
        <v>444</v>
      </c>
      <c r="B445">
        <v>3.5553358905017398</v>
      </c>
      <c r="C445">
        <v>0.72460437635891095</v>
      </c>
      <c r="D445">
        <v>4.4002990899607504</v>
      </c>
    </row>
    <row r="446" spans="1:4" x14ac:dyDescent="0.25">
      <c r="A446">
        <v>445</v>
      </c>
      <c r="B446">
        <v>3.8800233320798698</v>
      </c>
      <c r="C446">
        <v>1.4292368162423399</v>
      </c>
      <c r="D446">
        <v>3.6311485958285599</v>
      </c>
    </row>
    <row r="447" spans="1:4" x14ac:dyDescent="0.25">
      <c r="A447">
        <v>446</v>
      </c>
      <c r="B447">
        <v>3.7098446376621701</v>
      </c>
      <c r="C447">
        <v>1.2508087935857499</v>
      </c>
      <c r="D447">
        <v>3.9420487508177802</v>
      </c>
    </row>
    <row r="448" spans="1:4" x14ac:dyDescent="0.25">
      <c r="A448">
        <v>447</v>
      </c>
      <c r="B448">
        <v>3.5826723258942401</v>
      </c>
      <c r="C448">
        <v>1.0115228679496799</v>
      </c>
      <c r="D448">
        <v>4.4843313854653397</v>
      </c>
    </row>
    <row r="449" spans="1:4" x14ac:dyDescent="0.25">
      <c r="A449">
        <v>448</v>
      </c>
      <c r="B449">
        <v>3.5109202847816099</v>
      </c>
      <c r="C449">
        <v>0.97679511620663095</v>
      </c>
      <c r="D449">
        <v>4.10542460018769</v>
      </c>
    </row>
    <row r="450" spans="1:4" x14ac:dyDescent="0.25">
      <c r="A450">
        <v>449</v>
      </c>
      <c r="B450">
        <v>4.1475044949911499</v>
      </c>
      <c r="C450">
        <v>0.62221620464697502</v>
      </c>
      <c r="D450">
        <v>3.9110018287319699</v>
      </c>
    </row>
    <row r="451" spans="1:4" x14ac:dyDescent="0.25">
      <c r="A451">
        <v>450</v>
      </c>
      <c r="B451">
        <v>3.6693539004772902</v>
      </c>
      <c r="C451">
        <v>0.83630714309401799</v>
      </c>
      <c r="D451">
        <v>4.0027957488782704</v>
      </c>
    </row>
    <row r="452" spans="1:4" x14ac:dyDescent="0.25">
      <c r="A452">
        <v>451</v>
      </c>
      <c r="B452">
        <v>4.2873279158957303</v>
      </c>
      <c r="C452">
        <v>1.0339232981205</v>
      </c>
      <c r="D452">
        <v>3.7357488488778499</v>
      </c>
    </row>
    <row r="453" spans="1:4" x14ac:dyDescent="0.25">
      <c r="A453">
        <v>452</v>
      </c>
      <c r="B453">
        <v>3.96592889726162</v>
      </c>
      <c r="C453">
        <v>0.59008964034728695</v>
      </c>
      <c r="D453">
        <v>3.65391979366541</v>
      </c>
    </row>
    <row r="454" spans="1:4" x14ac:dyDescent="0.25">
      <c r="A454">
        <v>453</v>
      </c>
      <c r="B454">
        <v>3.5674379297997798</v>
      </c>
      <c r="C454">
        <v>0.68715841253288101</v>
      </c>
      <c r="D454">
        <v>3.8300801166333298</v>
      </c>
    </row>
    <row r="455" spans="1:4" x14ac:dyDescent="0.25">
      <c r="A455">
        <v>454</v>
      </c>
      <c r="B455">
        <v>4.3223824100568899</v>
      </c>
      <c r="C455">
        <v>1.0481642601080201</v>
      </c>
      <c r="D455">
        <v>3.8679321245290299</v>
      </c>
    </row>
    <row r="456" spans="1:4" x14ac:dyDescent="0.25">
      <c r="A456">
        <v>455</v>
      </c>
      <c r="B456">
        <v>4.2772281349170997</v>
      </c>
      <c r="C456">
        <v>0.60875081061385605</v>
      </c>
      <c r="D456">
        <v>3.6769624266307801</v>
      </c>
    </row>
    <row r="457" spans="1:4" x14ac:dyDescent="0.25">
      <c r="A457">
        <v>456</v>
      </c>
      <c r="B457">
        <v>3.5436914097517702</v>
      </c>
      <c r="C457">
        <v>0.50413009384647001</v>
      </c>
      <c r="D457">
        <v>3.6943306773900999</v>
      </c>
    </row>
    <row r="458" spans="1:4" x14ac:dyDescent="0.25">
      <c r="A458">
        <v>457</v>
      </c>
      <c r="B458">
        <v>4.11398464348167</v>
      </c>
      <c r="C458">
        <v>1.45398141187616</v>
      </c>
      <c r="D458">
        <v>3.6208273877855399</v>
      </c>
    </row>
    <row r="459" spans="1:4" x14ac:dyDescent="0.25">
      <c r="A459">
        <v>458</v>
      </c>
      <c r="B459">
        <v>4.1468072449788496</v>
      </c>
      <c r="C459">
        <v>0.53114552702754703</v>
      </c>
      <c r="D459">
        <v>4.01573923253454</v>
      </c>
    </row>
    <row r="460" spans="1:4" x14ac:dyDescent="0.25">
      <c r="A460">
        <v>459</v>
      </c>
      <c r="B460">
        <v>3.7956688879057801</v>
      </c>
      <c r="C460">
        <v>0.73298918711952898</v>
      </c>
      <c r="D460">
        <v>3.9086886779405199</v>
      </c>
    </row>
    <row r="461" spans="1:4" x14ac:dyDescent="0.25">
      <c r="A461">
        <v>460</v>
      </c>
      <c r="B461">
        <v>3.7243109738919902</v>
      </c>
      <c r="C461">
        <v>1.43904981040396</v>
      </c>
      <c r="D461">
        <v>4.47937981365249</v>
      </c>
    </row>
    <row r="462" spans="1:4" x14ac:dyDescent="0.25">
      <c r="A462">
        <v>461</v>
      </c>
      <c r="B462">
        <v>3.6318028480745901</v>
      </c>
      <c r="C462">
        <v>0.77569229481741797</v>
      </c>
      <c r="D462">
        <v>4.2220638815779203</v>
      </c>
    </row>
    <row r="463" spans="1:4" x14ac:dyDescent="0.25">
      <c r="A463">
        <v>462</v>
      </c>
      <c r="B463">
        <v>4.1128144143149301</v>
      </c>
      <c r="C463">
        <v>1.1991258142515999</v>
      </c>
      <c r="D463">
        <v>3.5312106909695999</v>
      </c>
    </row>
    <row r="464" spans="1:4" x14ac:dyDescent="0.25">
      <c r="A464">
        <v>463</v>
      </c>
      <c r="B464">
        <v>3.9106099873315499</v>
      </c>
      <c r="C464">
        <v>1.1160576643887901</v>
      </c>
      <c r="D464">
        <v>3.9056092633400099</v>
      </c>
    </row>
    <row r="465" spans="1:4" x14ac:dyDescent="0.25">
      <c r="A465">
        <v>464</v>
      </c>
      <c r="B465">
        <v>3.5590830983128399</v>
      </c>
      <c r="C465">
        <v>0.65500759892165705</v>
      </c>
      <c r="D465">
        <v>4.35876669222489</v>
      </c>
    </row>
    <row r="466" spans="1:4" x14ac:dyDescent="0.25">
      <c r="A466">
        <v>465</v>
      </c>
      <c r="B466">
        <v>4.2428313537966504</v>
      </c>
      <c r="C466">
        <v>1.2845816388726199</v>
      </c>
      <c r="D466">
        <v>3.9789104294031898</v>
      </c>
    </row>
    <row r="467" spans="1:4" x14ac:dyDescent="0.25">
      <c r="A467">
        <v>466</v>
      </c>
      <c r="B467">
        <v>4.0840477480087403</v>
      </c>
      <c r="C467">
        <v>0.67649802984669805</v>
      </c>
      <c r="D467">
        <v>3.5207096168305698</v>
      </c>
    </row>
    <row r="468" spans="1:4" x14ac:dyDescent="0.25">
      <c r="A468">
        <v>467</v>
      </c>
      <c r="B468">
        <v>3.7051433094311501</v>
      </c>
      <c r="C468">
        <v>0.55565285962074995</v>
      </c>
      <c r="D468">
        <v>3.6275557649787502</v>
      </c>
    </row>
    <row r="469" spans="1:4" x14ac:dyDescent="0.25">
      <c r="A469">
        <v>468</v>
      </c>
      <c r="B469">
        <v>4.4968042771797601</v>
      </c>
      <c r="C469">
        <v>0.57265592087060202</v>
      </c>
      <c r="D469">
        <v>4.4364152078051102</v>
      </c>
    </row>
    <row r="470" spans="1:4" x14ac:dyDescent="0.25">
      <c r="A470">
        <v>469</v>
      </c>
      <c r="B470">
        <v>4.2361559651326397</v>
      </c>
      <c r="C470">
        <v>1.41124296397902</v>
      </c>
      <c r="D470">
        <v>3.6101085257250798</v>
      </c>
    </row>
    <row r="471" spans="1:4" x14ac:dyDescent="0.25">
      <c r="A471">
        <v>470</v>
      </c>
      <c r="B471">
        <v>3.6165459835901901</v>
      </c>
      <c r="C471">
        <v>1.02377540268935</v>
      </c>
      <c r="D471">
        <v>4.3724724706262403</v>
      </c>
    </row>
    <row r="472" spans="1:4" x14ac:dyDescent="0.25">
      <c r="A472">
        <v>471</v>
      </c>
      <c r="B472">
        <v>4.2479047765955302</v>
      </c>
      <c r="C472">
        <v>1.26145794219337</v>
      </c>
      <c r="D472">
        <v>4.4110505578573802</v>
      </c>
    </row>
    <row r="473" spans="1:4" x14ac:dyDescent="0.25">
      <c r="A473">
        <v>472</v>
      </c>
      <c r="B473">
        <v>4.2906832685694098</v>
      </c>
      <c r="C473">
        <v>1.17046037968248</v>
      </c>
      <c r="D473">
        <v>3.6802598973736198</v>
      </c>
    </row>
    <row r="474" spans="1:4" x14ac:dyDescent="0.25">
      <c r="A474">
        <v>473</v>
      </c>
      <c r="B474">
        <v>3.55703859752975</v>
      </c>
      <c r="C474">
        <v>0.80956121161580097</v>
      </c>
      <c r="D474">
        <v>3.72683000937104</v>
      </c>
    </row>
    <row r="475" spans="1:4" x14ac:dyDescent="0.25">
      <c r="A475">
        <v>474</v>
      </c>
      <c r="B475">
        <v>4.3716714384499902</v>
      </c>
      <c r="C475">
        <v>1.0388638670556201</v>
      </c>
      <c r="D475">
        <v>3.6274002261925502</v>
      </c>
    </row>
    <row r="476" spans="1:4" x14ac:dyDescent="0.25">
      <c r="A476">
        <v>475</v>
      </c>
      <c r="B476">
        <v>4.3010401057545096</v>
      </c>
      <c r="C476">
        <v>0.78802071139216401</v>
      </c>
      <c r="D476">
        <v>3.6885828159283802</v>
      </c>
    </row>
    <row r="477" spans="1:4" x14ac:dyDescent="0.25">
      <c r="A477">
        <v>476</v>
      </c>
      <c r="B477">
        <v>4.0158993150107598</v>
      </c>
      <c r="C477">
        <v>0.53967935615219198</v>
      </c>
      <c r="D477">
        <v>4.3439332500565797</v>
      </c>
    </row>
    <row r="478" spans="1:4" x14ac:dyDescent="0.25">
      <c r="A478">
        <v>477</v>
      </c>
      <c r="B478">
        <v>3.5637454949319398</v>
      </c>
      <c r="C478">
        <v>1.4265886116772899</v>
      </c>
      <c r="D478">
        <v>3.5968117613811001</v>
      </c>
    </row>
    <row r="479" spans="1:4" x14ac:dyDescent="0.25">
      <c r="A479">
        <v>478</v>
      </c>
      <c r="B479">
        <v>4.4664880803320601</v>
      </c>
      <c r="C479">
        <v>1.09406676795334</v>
      </c>
      <c r="D479">
        <v>4.1478952728211897</v>
      </c>
    </row>
    <row r="480" spans="1:4" x14ac:dyDescent="0.25">
      <c r="A480">
        <v>479</v>
      </c>
      <c r="B480">
        <v>3.55137249780819</v>
      </c>
      <c r="C480">
        <v>1.1835457328707</v>
      </c>
      <c r="D480">
        <v>3.6383107784204198</v>
      </c>
    </row>
    <row r="481" spans="1:4" x14ac:dyDescent="0.25">
      <c r="A481">
        <v>480</v>
      </c>
      <c r="B481">
        <v>4.1829105268698203</v>
      </c>
      <c r="C481">
        <v>1.4214350383263099</v>
      </c>
      <c r="D481">
        <v>4.3511882540769902</v>
      </c>
    </row>
    <row r="482" spans="1:4" x14ac:dyDescent="0.25">
      <c r="A482">
        <v>481</v>
      </c>
      <c r="B482">
        <v>3.5276886771898699</v>
      </c>
      <c r="C482">
        <v>1.1858239776920501</v>
      </c>
      <c r="D482">
        <v>3.9489043350331499</v>
      </c>
    </row>
    <row r="483" spans="1:4" x14ac:dyDescent="0.25">
      <c r="A483">
        <v>482</v>
      </c>
      <c r="B483">
        <v>3.6075158931780602</v>
      </c>
      <c r="C483">
        <v>1.3269447137135999</v>
      </c>
      <c r="D483">
        <v>3.73378291609697</v>
      </c>
    </row>
    <row r="484" spans="1:4" x14ac:dyDescent="0.25">
      <c r="A484">
        <v>483</v>
      </c>
      <c r="B484">
        <v>4.1817184633109701</v>
      </c>
      <c r="C484">
        <v>1.37477258453146</v>
      </c>
      <c r="D484">
        <v>3.8381158241536499</v>
      </c>
    </row>
    <row r="485" spans="1:4" x14ac:dyDescent="0.25">
      <c r="A485">
        <v>484</v>
      </c>
      <c r="B485">
        <v>3.8814250242430699</v>
      </c>
      <c r="C485">
        <v>0.84836173010990001</v>
      </c>
      <c r="D485">
        <v>3.53346333000809</v>
      </c>
    </row>
    <row r="486" spans="1:4" x14ac:dyDescent="0.25">
      <c r="A486">
        <v>485</v>
      </c>
      <c r="B486">
        <v>3.9021631989162402</v>
      </c>
      <c r="C486">
        <v>0.58535021333955195</v>
      </c>
      <c r="D486">
        <v>4.4019530040677601</v>
      </c>
    </row>
    <row r="487" spans="1:4" x14ac:dyDescent="0.25">
      <c r="A487">
        <v>486</v>
      </c>
      <c r="B487">
        <v>4.2642567565198997</v>
      </c>
      <c r="C487">
        <v>1.32434406504035</v>
      </c>
      <c r="D487">
        <v>3.8858124848920901</v>
      </c>
    </row>
    <row r="488" spans="1:4" x14ac:dyDescent="0.25">
      <c r="A488">
        <v>487</v>
      </c>
      <c r="B488">
        <v>3.6951524724718201</v>
      </c>
      <c r="C488">
        <v>0.57748589757829905</v>
      </c>
      <c r="D488">
        <v>3.54529402870685</v>
      </c>
    </row>
    <row r="489" spans="1:4" x14ac:dyDescent="0.25">
      <c r="A489">
        <v>488</v>
      </c>
      <c r="B489">
        <v>4.1083437893539703</v>
      </c>
      <c r="C489">
        <v>1.2343429217580699</v>
      </c>
      <c r="D489">
        <v>3.8855054678861101</v>
      </c>
    </row>
    <row r="490" spans="1:4" x14ac:dyDescent="0.25">
      <c r="A490">
        <v>489</v>
      </c>
      <c r="B490">
        <v>4.1269657502416504</v>
      </c>
      <c r="C490">
        <v>1.31085705547594</v>
      </c>
      <c r="D490">
        <v>3.6361417828593399</v>
      </c>
    </row>
    <row r="491" spans="1:4" x14ac:dyDescent="0.25">
      <c r="A491">
        <v>490</v>
      </c>
      <c r="B491">
        <v>4.4824458251241603</v>
      </c>
      <c r="C491">
        <v>0.60740875499322999</v>
      </c>
      <c r="D491">
        <v>4.44451186223887</v>
      </c>
    </row>
    <row r="492" spans="1:4" x14ac:dyDescent="0.25">
      <c r="A492">
        <v>491</v>
      </c>
      <c r="B492">
        <v>4.28339047986083</v>
      </c>
      <c r="C492">
        <v>0.56115886475890897</v>
      </c>
      <c r="D492">
        <v>3.7194725095760099</v>
      </c>
    </row>
    <row r="493" spans="1:4" x14ac:dyDescent="0.25">
      <c r="A493">
        <v>492</v>
      </c>
      <c r="B493">
        <v>3.5678908976260599</v>
      </c>
      <c r="C493">
        <v>1.1590087332297101</v>
      </c>
      <c r="D493">
        <v>3.7119371939916199</v>
      </c>
    </row>
    <row r="494" spans="1:4" x14ac:dyDescent="0.25">
      <c r="A494">
        <v>493</v>
      </c>
      <c r="B494">
        <v>3.7574541582725902</v>
      </c>
      <c r="C494">
        <v>1.22979568340816</v>
      </c>
      <c r="D494">
        <v>4.4204120750073299</v>
      </c>
    </row>
    <row r="495" spans="1:4" x14ac:dyDescent="0.25">
      <c r="A495">
        <v>494</v>
      </c>
      <c r="B495">
        <v>3.6900213982444301</v>
      </c>
      <c r="C495">
        <v>0.50832396838813998</v>
      </c>
      <c r="D495">
        <v>4.0383902241010201</v>
      </c>
    </row>
    <row r="496" spans="1:4" x14ac:dyDescent="0.25">
      <c r="A496">
        <v>495</v>
      </c>
      <c r="B496">
        <v>4.3196942231152198</v>
      </c>
      <c r="C496">
        <v>1.01851229975</v>
      </c>
      <c r="D496">
        <v>4.0463790497742602</v>
      </c>
    </row>
    <row r="497" spans="1:4" x14ac:dyDescent="0.25">
      <c r="A497">
        <v>496</v>
      </c>
      <c r="B497">
        <v>4.3392414278350797</v>
      </c>
      <c r="C497">
        <v>0.73754035169258703</v>
      </c>
      <c r="D497">
        <v>4.0800863390322801</v>
      </c>
    </row>
    <row r="498" spans="1:4" x14ac:dyDescent="0.25">
      <c r="A498">
        <v>497</v>
      </c>
      <c r="B498">
        <v>3.8349299395922598</v>
      </c>
      <c r="C498">
        <v>1.3678417915943999</v>
      </c>
      <c r="D498">
        <v>3.8718905418645599</v>
      </c>
    </row>
    <row r="499" spans="1:4" x14ac:dyDescent="0.25">
      <c r="A499">
        <v>498</v>
      </c>
      <c r="B499">
        <v>3.5192823624238398</v>
      </c>
      <c r="C499">
        <v>0.87354135187342796</v>
      </c>
      <c r="D499">
        <v>3.88123010960408</v>
      </c>
    </row>
    <row r="500" spans="1:4" x14ac:dyDescent="0.25">
      <c r="A500">
        <v>499</v>
      </c>
      <c r="B500">
        <v>3.6889891747850898</v>
      </c>
      <c r="C500">
        <v>0.64833633322268702</v>
      </c>
      <c r="D500">
        <v>4.4559281850233701</v>
      </c>
    </row>
    <row r="501" spans="1:4" x14ac:dyDescent="0.25">
      <c r="A501">
        <v>500</v>
      </c>
      <c r="B501">
        <v>4.2863013905007401</v>
      </c>
      <c r="C501">
        <v>0.75148802553303495</v>
      </c>
      <c r="D501">
        <v>3.8745367319788802</v>
      </c>
    </row>
    <row r="502" spans="1:4" x14ac:dyDescent="0.25">
      <c r="A502">
        <v>501</v>
      </c>
      <c r="B502">
        <v>1.3070610191207399</v>
      </c>
      <c r="C502">
        <v>4.3273387171793702</v>
      </c>
      <c r="D502">
        <v>1.1503712069243199</v>
      </c>
    </row>
    <row r="503" spans="1:4" x14ac:dyDescent="0.25">
      <c r="A503">
        <v>502</v>
      </c>
      <c r="B503">
        <v>1.0199213889427501</v>
      </c>
      <c r="C503">
        <v>4.19307892397046</v>
      </c>
      <c r="D503">
        <v>1.0264915339648699</v>
      </c>
    </row>
    <row r="504" spans="1:4" x14ac:dyDescent="0.25">
      <c r="A504">
        <v>503</v>
      </c>
      <c r="B504">
        <v>0.55022323271259699</v>
      </c>
      <c r="C504">
        <v>3.7752918233163699</v>
      </c>
      <c r="D504">
        <v>0.66704072384163704</v>
      </c>
    </row>
    <row r="505" spans="1:4" x14ac:dyDescent="0.25">
      <c r="A505">
        <v>504</v>
      </c>
      <c r="B505">
        <v>0.54773061210289598</v>
      </c>
      <c r="C505">
        <v>3.72931080241688</v>
      </c>
      <c r="D505">
        <v>1.2985059150960301</v>
      </c>
    </row>
    <row r="506" spans="1:4" x14ac:dyDescent="0.25">
      <c r="A506">
        <v>505</v>
      </c>
      <c r="B506">
        <v>1.1536425000522299</v>
      </c>
      <c r="C506">
        <v>4.1963137632701502</v>
      </c>
      <c r="D506">
        <v>1.2168678697198601</v>
      </c>
    </row>
    <row r="507" spans="1:4" x14ac:dyDescent="0.25">
      <c r="A507">
        <v>506</v>
      </c>
      <c r="B507">
        <v>0.80259589431807399</v>
      </c>
      <c r="C507">
        <v>4.3653778666630396</v>
      </c>
      <c r="D507">
        <v>1.3905819475185099</v>
      </c>
    </row>
    <row r="508" spans="1:4" x14ac:dyDescent="0.25">
      <c r="A508">
        <v>507</v>
      </c>
      <c r="B508">
        <v>0.69850120646879099</v>
      </c>
      <c r="C508">
        <v>3.5700697163119899</v>
      </c>
      <c r="D508">
        <v>0.69023804087191798</v>
      </c>
    </row>
    <row r="509" spans="1:4" x14ac:dyDescent="0.25">
      <c r="A509">
        <v>508</v>
      </c>
      <c r="B509">
        <v>0.64133576373569701</v>
      </c>
      <c r="C509">
        <v>3.5273899098392598</v>
      </c>
      <c r="D509">
        <v>0.73483676742762305</v>
      </c>
    </row>
    <row r="510" spans="1:4" x14ac:dyDescent="0.25">
      <c r="A510">
        <v>509</v>
      </c>
      <c r="B510">
        <v>1.4134222688153399</v>
      </c>
      <c r="C510">
        <v>3.7688868886325499</v>
      </c>
      <c r="D510">
        <v>0.603971921605989</v>
      </c>
    </row>
    <row r="511" spans="1:4" x14ac:dyDescent="0.25">
      <c r="A511">
        <v>510</v>
      </c>
      <c r="B511">
        <v>0.577032865956426</v>
      </c>
      <c r="C511">
        <v>3.6628986932337302</v>
      </c>
      <c r="D511">
        <v>0.65362946339882899</v>
      </c>
    </row>
    <row r="512" spans="1:4" x14ac:dyDescent="0.25">
      <c r="A512">
        <v>511</v>
      </c>
      <c r="B512">
        <v>0.58899033302441195</v>
      </c>
      <c r="C512">
        <v>4.3483124477788797</v>
      </c>
      <c r="D512">
        <v>0.85396492946892999</v>
      </c>
    </row>
    <row r="513" spans="1:4" x14ac:dyDescent="0.25">
      <c r="A513">
        <v>512</v>
      </c>
      <c r="B513">
        <v>1.1796601014211801</v>
      </c>
      <c r="C513">
        <v>3.7279740031808601</v>
      </c>
      <c r="D513">
        <v>0.60936895734630503</v>
      </c>
    </row>
    <row r="514" spans="1:4" x14ac:dyDescent="0.25">
      <c r="A514">
        <v>513</v>
      </c>
      <c r="B514">
        <v>0.98795375414192699</v>
      </c>
      <c r="C514">
        <v>4.0724614080972996</v>
      </c>
      <c r="D514">
        <v>1.22725393483415</v>
      </c>
    </row>
    <row r="515" spans="1:4" x14ac:dyDescent="0.25">
      <c r="A515">
        <v>514</v>
      </c>
      <c r="B515">
        <v>1.33658611541614</v>
      </c>
      <c r="C515">
        <v>4.0642342877108604</v>
      </c>
      <c r="D515">
        <v>1.0367549778893601</v>
      </c>
    </row>
    <row r="516" spans="1:4" x14ac:dyDescent="0.25">
      <c r="A516">
        <v>515</v>
      </c>
      <c r="B516">
        <v>0.53560467204078999</v>
      </c>
      <c r="C516">
        <v>4.4824368134141004</v>
      </c>
      <c r="D516">
        <v>1.35780561598949</v>
      </c>
    </row>
    <row r="517" spans="1:4" x14ac:dyDescent="0.25">
      <c r="A517">
        <v>516</v>
      </c>
      <c r="B517">
        <v>1.01776764984243</v>
      </c>
      <c r="C517">
        <v>4.0018446554895499</v>
      </c>
      <c r="D517">
        <v>0.66411321680061497</v>
      </c>
    </row>
    <row r="518" spans="1:4" x14ac:dyDescent="0.25">
      <c r="A518">
        <v>517</v>
      </c>
      <c r="B518">
        <v>0.51369600486941602</v>
      </c>
      <c r="C518">
        <v>4.2872806955128899</v>
      </c>
      <c r="D518">
        <v>0.95866266661323596</v>
      </c>
    </row>
    <row r="519" spans="1:4" x14ac:dyDescent="0.25">
      <c r="A519">
        <v>518</v>
      </c>
      <c r="B519">
        <v>0.55458092503249601</v>
      </c>
      <c r="C519">
        <v>3.5748049349058402</v>
      </c>
      <c r="D519">
        <v>1.41301234532148</v>
      </c>
    </row>
    <row r="520" spans="1:4" x14ac:dyDescent="0.25">
      <c r="A520">
        <v>519</v>
      </c>
      <c r="B520">
        <v>1.28712042071857</v>
      </c>
      <c r="C520">
        <v>3.9057560896035302</v>
      </c>
      <c r="D520">
        <v>0.68446959974244204</v>
      </c>
    </row>
    <row r="521" spans="1:4" x14ac:dyDescent="0.25">
      <c r="A521">
        <v>520</v>
      </c>
      <c r="B521">
        <v>1.30420940183103</v>
      </c>
      <c r="C521">
        <v>3.9715790410991798</v>
      </c>
      <c r="D521">
        <v>0.51574107678607095</v>
      </c>
    </row>
    <row r="522" spans="1:4" x14ac:dyDescent="0.25">
      <c r="A522">
        <v>521</v>
      </c>
      <c r="B522">
        <v>1.09155508643016</v>
      </c>
      <c r="C522">
        <v>3.6582170496694699</v>
      </c>
      <c r="D522">
        <v>1.3313128813169901</v>
      </c>
    </row>
    <row r="523" spans="1:4" x14ac:dyDescent="0.25">
      <c r="A523">
        <v>522</v>
      </c>
      <c r="B523">
        <v>0.90194725128821995</v>
      </c>
      <c r="C523">
        <v>3.68106141500175</v>
      </c>
      <c r="D523">
        <v>0.93263429356738903</v>
      </c>
    </row>
    <row r="524" spans="1:4" x14ac:dyDescent="0.25">
      <c r="A524">
        <v>523</v>
      </c>
      <c r="B524">
        <v>0.91448493069037795</v>
      </c>
      <c r="C524">
        <v>3.78001709282398</v>
      </c>
      <c r="D524">
        <v>1.08874454395846</v>
      </c>
    </row>
    <row r="525" spans="1:4" x14ac:dyDescent="0.25">
      <c r="A525">
        <v>524</v>
      </c>
      <c r="B525">
        <v>1.39830920426175</v>
      </c>
      <c r="C525">
        <v>3.9747406148817399</v>
      </c>
      <c r="D525">
        <v>0.60147712705656897</v>
      </c>
    </row>
    <row r="526" spans="1:4" x14ac:dyDescent="0.25">
      <c r="A526">
        <v>525</v>
      </c>
      <c r="B526">
        <v>1.01092274137773</v>
      </c>
      <c r="C526">
        <v>4.4691576370969397</v>
      </c>
      <c r="D526">
        <v>0.50967253209091701</v>
      </c>
    </row>
    <row r="527" spans="1:4" x14ac:dyDescent="0.25">
      <c r="A527">
        <v>526</v>
      </c>
      <c r="B527">
        <v>0.53533177520148501</v>
      </c>
      <c r="C527">
        <v>4.07217217399739</v>
      </c>
      <c r="D527">
        <v>1.00140718091279</v>
      </c>
    </row>
    <row r="528" spans="1:4" x14ac:dyDescent="0.25">
      <c r="A528">
        <v>527</v>
      </c>
      <c r="B528">
        <v>0.80079304403625395</v>
      </c>
      <c r="C528">
        <v>3.63678608671762</v>
      </c>
      <c r="D528">
        <v>0.90101974131539497</v>
      </c>
    </row>
    <row r="529" spans="1:4" x14ac:dyDescent="0.25">
      <c r="A529">
        <v>528</v>
      </c>
      <c r="B529">
        <v>1.3622752290684701</v>
      </c>
      <c r="C529">
        <v>3.7040488177444799</v>
      </c>
      <c r="D529">
        <v>1.0027982650790399</v>
      </c>
    </row>
    <row r="530" spans="1:4" x14ac:dyDescent="0.25">
      <c r="A530">
        <v>529</v>
      </c>
      <c r="B530">
        <v>1.385407226393</v>
      </c>
      <c r="C530">
        <v>3.87284020707011</v>
      </c>
      <c r="D530">
        <v>0.53602334950119301</v>
      </c>
    </row>
    <row r="531" spans="1:4" x14ac:dyDescent="0.25">
      <c r="A531">
        <v>530</v>
      </c>
      <c r="B531">
        <v>1.04510241514072</v>
      </c>
      <c r="C531">
        <v>4.1425841306336197</v>
      </c>
      <c r="D531">
        <v>1.2548875373322499</v>
      </c>
    </row>
    <row r="532" spans="1:4" x14ac:dyDescent="0.25">
      <c r="A532">
        <v>531</v>
      </c>
      <c r="B532">
        <v>1.32618726277724</v>
      </c>
      <c r="C532">
        <v>3.7120850528590399</v>
      </c>
      <c r="D532">
        <v>0.734070740407333</v>
      </c>
    </row>
    <row r="533" spans="1:4" x14ac:dyDescent="0.25">
      <c r="A533">
        <v>532</v>
      </c>
      <c r="B533">
        <v>0.80783699848689094</v>
      </c>
      <c r="C533">
        <v>3.8699139407835901</v>
      </c>
      <c r="D533">
        <v>0.81472563510760698</v>
      </c>
    </row>
    <row r="534" spans="1:4" x14ac:dyDescent="0.25">
      <c r="A534">
        <v>533</v>
      </c>
      <c r="B534">
        <v>1.26760292169638</v>
      </c>
      <c r="C534">
        <v>3.5640307704452399</v>
      </c>
      <c r="D534">
        <v>0.67869274434633597</v>
      </c>
    </row>
    <row r="535" spans="1:4" x14ac:dyDescent="0.25">
      <c r="A535">
        <v>534</v>
      </c>
      <c r="B535">
        <v>1.4588383433874701</v>
      </c>
      <c r="C535">
        <v>3.9947863954585001</v>
      </c>
      <c r="D535">
        <v>0.90096593578346096</v>
      </c>
    </row>
    <row r="536" spans="1:4" x14ac:dyDescent="0.25">
      <c r="A536">
        <v>535</v>
      </c>
      <c r="B536">
        <v>0.96171575551852595</v>
      </c>
      <c r="C536">
        <v>3.6043228656053499</v>
      </c>
      <c r="D536">
        <v>0.71063297451473795</v>
      </c>
    </row>
    <row r="537" spans="1:4" x14ac:dyDescent="0.25">
      <c r="A537">
        <v>536</v>
      </c>
      <c r="B537">
        <v>0.77245066198520396</v>
      </c>
      <c r="C537">
        <v>4.2037043541204202</v>
      </c>
      <c r="D537">
        <v>1.1599330105818799</v>
      </c>
    </row>
    <row r="538" spans="1:4" x14ac:dyDescent="0.25">
      <c r="A538">
        <v>537</v>
      </c>
      <c r="B538">
        <v>0.52790546440519404</v>
      </c>
      <c r="C538">
        <v>3.9079095763154301</v>
      </c>
      <c r="D538">
        <v>0.97245401982218005</v>
      </c>
    </row>
    <row r="539" spans="1:4" x14ac:dyDescent="0.25">
      <c r="A539">
        <v>538</v>
      </c>
      <c r="B539">
        <v>0.73939139884896599</v>
      </c>
      <c r="C539">
        <v>4.0605621715076303</v>
      </c>
      <c r="D539">
        <v>1.3327083825133701</v>
      </c>
    </row>
    <row r="540" spans="1:4" x14ac:dyDescent="0.25">
      <c r="A540">
        <v>539</v>
      </c>
      <c r="B540">
        <v>0.66991077270358801</v>
      </c>
      <c r="C540">
        <v>4.28839939599857</v>
      </c>
      <c r="D540">
        <v>1.2530960554722701</v>
      </c>
    </row>
    <row r="541" spans="1:4" x14ac:dyDescent="0.25">
      <c r="A541">
        <v>540</v>
      </c>
      <c r="B541">
        <v>1.0919849122874401</v>
      </c>
      <c r="C541">
        <v>4.31323722866364</v>
      </c>
      <c r="D541">
        <v>1.0480290995910799</v>
      </c>
    </row>
    <row r="542" spans="1:4" x14ac:dyDescent="0.25">
      <c r="A542">
        <v>541</v>
      </c>
      <c r="B542">
        <v>1.2734857611358199</v>
      </c>
      <c r="C542">
        <v>3.6633550177793901</v>
      </c>
      <c r="D542">
        <v>0.53596815862692904</v>
      </c>
    </row>
    <row r="543" spans="1:4" x14ac:dyDescent="0.25">
      <c r="A543">
        <v>542</v>
      </c>
      <c r="B543">
        <v>0.74943146132864102</v>
      </c>
      <c r="C543">
        <v>4.2658761821221596</v>
      </c>
      <c r="D543">
        <v>0.56551798549480703</v>
      </c>
    </row>
    <row r="544" spans="1:4" x14ac:dyDescent="0.25">
      <c r="A544">
        <v>543</v>
      </c>
      <c r="B544">
        <v>1.19873245665804</v>
      </c>
      <c r="C544">
        <v>3.9705570968799302</v>
      </c>
      <c r="D544">
        <v>0.59954775241203595</v>
      </c>
    </row>
    <row r="545" spans="1:4" x14ac:dyDescent="0.25">
      <c r="A545">
        <v>544</v>
      </c>
      <c r="B545">
        <v>0.72246567206457302</v>
      </c>
      <c r="C545">
        <v>4.4639480668120104</v>
      </c>
      <c r="D545">
        <v>0.96088456362485897</v>
      </c>
    </row>
    <row r="546" spans="1:4" x14ac:dyDescent="0.25">
      <c r="A546">
        <v>545</v>
      </c>
      <c r="B546">
        <v>1.1323314588516999</v>
      </c>
      <c r="C546">
        <v>4.1856757942587102</v>
      </c>
      <c r="D546">
        <v>0.98088564793579303</v>
      </c>
    </row>
    <row r="547" spans="1:4" x14ac:dyDescent="0.25">
      <c r="A547">
        <v>546</v>
      </c>
      <c r="B547">
        <v>1.04973529092968</v>
      </c>
      <c r="C547">
        <v>4.19941340759397</v>
      </c>
      <c r="D547">
        <v>1.21464167558588</v>
      </c>
    </row>
    <row r="548" spans="1:4" x14ac:dyDescent="0.25">
      <c r="A548">
        <v>547</v>
      </c>
      <c r="B548">
        <v>0.69005956174805805</v>
      </c>
      <c r="C548">
        <v>4.3005706546828204</v>
      </c>
      <c r="D548">
        <v>0.62758952588774297</v>
      </c>
    </row>
    <row r="549" spans="1:4" x14ac:dyDescent="0.25">
      <c r="A549">
        <v>548</v>
      </c>
      <c r="B549">
        <v>1.12476393091492</v>
      </c>
      <c r="C549">
        <v>4.11579732969403</v>
      </c>
      <c r="D549">
        <v>1.1775527570862301</v>
      </c>
    </row>
    <row r="550" spans="1:4" x14ac:dyDescent="0.25">
      <c r="A550">
        <v>549</v>
      </c>
      <c r="B550">
        <v>1.0403417255729399</v>
      </c>
      <c r="C550">
        <v>3.6592902548145498</v>
      </c>
      <c r="D550">
        <v>1.1575966647360501</v>
      </c>
    </row>
    <row r="551" spans="1:4" x14ac:dyDescent="0.25">
      <c r="A551">
        <v>550</v>
      </c>
      <c r="B551">
        <v>0.91310761682689201</v>
      </c>
      <c r="C551">
        <v>4.37325302977115</v>
      </c>
      <c r="D551">
        <v>1.2136238280218099</v>
      </c>
    </row>
    <row r="552" spans="1:4" x14ac:dyDescent="0.25">
      <c r="A552">
        <v>551</v>
      </c>
      <c r="B552">
        <v>1.0193464604672</v>
      </c>
      <c r="C552">
        <v>3.8046359196305302</v>
      </c>
      <c r="D552">
        <v>0.99651944567449402</v>
      </c>
    </row>
    <row r="553" spans="1:4" x14ac:dyDescent="0.25">
      <c r="A553">
        <v>552</v>
      </c>
      <c r="B553">
        <v>1.1585733303800201</v>
      </c>
      <c r="C553">
        <v>3.5164513236377402</v>
      </c>
      <c r="D553">
        <v>0.97688651131465998</v>
      </c>
    </row>
    <row r="554" spans="1:4" x14ac:dyDescent="0.25">
      <c r="A554">
        <v>553</v>
      </c>
      <c r="B554">
        <v>0.51523127686232295</v>
      </c>
      <c r="C554">
        <v>3.5799885415472099</v>
      </c>
      <c r="D554">
        <v>1.0551628724206199</v>
      </c>
    </row>
    <row r="555" spans="1:4" x14ac:dyDescent="0.25">
      <c r="A555">
        <v>554</v>
      </c>
      <c r="B555">
        <v>0.85675263637676802</v>
      </c>
      <c r="C555">
        <v>3.5002405883278702</v>
      </c>
      <c r="D555">
        <v>0.94904604670591697</v>
      </c>
    </row>
    <row r="556" spans="1:4" x14ac:dyDescent="0.25">
      <c r="A556">
        <v>555</v>
      </c>
      <c r="B556">
        <v>0.55216495506465402</v>
      </c>
      <c r="C556">
        <v>4.2707389357965404</v>
      </c>
      <c r="D556">
        <v>0.94786999863572396</v>
      </c>
    </row>
    <row r="557" spans="1:4" x14ac:dyDescent="0.25">
      <c r="A557">
        <v>556</v>
      </c>
      <c r="B557">
        <v>1.08395297895186</v>
      </c>
      <c r="C557">
        <v>4.3509401865303499</v>
      </c>
      <c r="D557">
        <v>0.58798054396174804</v>
      </c>
    </row>
    <row r="558" spans="1:4" x14ac:dyDescent="0.25">
      <c r="A558">
        <v>557</v>
      </c>
      <c r="B558">
        <v>0.757115836488083</v>
      </c>
      <c r="C558">
        <v>4.0864458421710896</v>
      </c>
      <c r="D558">
        <v>1.2092175446450699</v>
      </c>
    </row>
    <row r="559" spans="1:4" x14ac:dyDescent="0.25">
      <c r="A559">
        <v>558</v>
      </c>
      <c r="B559">
        <v>1.4343304352369199</v>
      </c>
      <c r="C559">
        <v>3.94076848868281</v>
      </c>
      <c r="D559">
        <v>1.3024248674046199</v>
      </c>
    </row>
    <row r="560" spans="1:4" x14ac:dyDescent="0.25">
      <c r="A560">
        <v>559</v>
      </c>
      <c r="B560">
        <v>1.1559748379513599</v>
      </c>
      <c r="C560">
        <v>4.1200585092883601</v>
      </c>
      <c r="D560">
        <v>1.31364234723151</v>
      </c>
    </row>
    <row r="561" spans="1:4" x14ac:dyDescent="0.25">
      <c r="A561">
        <v>560</v>
      </c>
      <c r="B561">
        <v>0.77916546771302797</v>
      </c>
      <c r="C561">
        <v>4.3246245514601496</v>
      </c>
      <c r="D561">
        <v>0.94100403226911999</v>
      </c>
    </row>
    <row r="562" spans="1:4" x14ac:dyDescent="0.25">
      <c r="A562">
        <v>561</v>
      </c>
      <c r="B562">
        <v>0.91559641622006904</v>
      </c>
      <c r="C562">
        <v>4.2728745238855499</v>
      </c>
      <c r="D562">
        <v>1.4696267498657101</v>
      </c>
    </row>
    <row r="563" spans="1:4" x14ac:dyDescent="0.25">
      <c r="A563">
        <v>562</v>
      </c>
      <c r="B563">
        <v>0.97679314715787802</v>
      </c>
      <c r="C563">
        <v>4.2078250059858</v>
      </c>
      <c r="D563">
        <v>1.0766893546097001</v>
      </c>
    </row>
    <row r="564" spans="1:4" x14ac:dyDescent="0.25">
      <c r="A564">
        <v>563</v>
      </c>
      <c r="B564">
        <v>0.77752391248941399</v>
      </c>
      <c r="C564">
        <v>4.3724958861712402</v>
      </c>
      <c r="D564">
        <v>0.80807035276666295</v>
      </c>
    </row>
    <row r="565" spans="1:4" x14ac:dyDescent="0.25">
      <c r="A565">
        <v>564</v>
      </c>
      <c r="B565">
        <v>0.81915306742303096</v>
      </c>
      <c r="C565">
        <v>3.9188285584095901</v>
      </c>
      <c r="D565">
        <v>1.43568049534224</v>
      </c>
    </row>
    <row r="566" spans="1:4" x14ac:dyDescent="0.25">
      <c r="A566">
        <v>565</v>
      </c>
      <c r="B566">
        <v>1.42073632031679</v>
      </c>
      <c r="C566">
        <v>3.8933700628113002</v>
      </c>
      <c r="D566">
        <v>1.04371573170647</v>
      </c>
    </row>
    <row r="567" spans="1:4" x14ac:dyDescent="0.25">
      <c r="A567">
        <v>566</v>
      </c>
      <c r="B567">
        <v>1.4778102331329099</v>
      </c>
      <c r="C567">
        <v>4.4971933639608297</v>
      </c>
      <c r="D567">
        <v>0.85243080649524905</v>
      </c>
    </row>
    <row r="568" spans="1:4" x14ac:dyDescent="0.25">
      <c r="A568">
        <v>567</v>
      </c>
      <c r="B568">
        <v>0.826096769887954</v>
      </c>
      <c r="C568">
        <v>3.83143165637739</v>
      </c>
      <c r="D568">
        <v>1.2036130353808401</v>
      </c>
    </row>
    <row r="569" spans="1:4" x14ac:dyDescent="0.25">
      <c r="A569">
        <v>568</v>
      </c>
      <c r="B569">
        <v>1.05705311778001</v>
      </c>
      <c r="C569">
        <v>4.4576264102943197</v>
      </c>
      <c r="D569">
        <v>1.09477964346297</v>
      </c>
    </row>
    <row r="570" spans="1:4" x14ac:dyDescent="0.25">
      <c r="A570">
        <v>569</v>
      </c>
      <c r="B570">
        <v>1.08976556477137</v>
      </c>
      <c r="C570">
        <v>4.2174063778948003</v>
      </c>
      <c r="D570">
        <v>0.82362018246203705</v>
      </c>
    </row>
    <row r="571" spans="1:4" x14ac:dyDescent="0.25">
      <c r="A571">
        <v>570</v>
      </c>
      <c r="B571">
        <v>0.85847241035662603</v>
      </c>
      <c r="C571">
        <v>3.71103589143604</v>
      </c>
      <c r="D571">
        <v>0.74362128740176603</v>
      </c>
    </row>
    <row r="572" spans="1:4" x14ac:dyDescent="0.25">
      <c r="A572">
        <v>571</v>
      </c>
      <c r="B572">
        <v>0.79257238283753395</v>
      </c>
      <c r="C572">
        <v>3.9989434578455998</v>
      </c>
      <c r="D572">
        <v>1.1484126052819199</v>
      </c>
    </row>
    <row r="573" spans="1:4" x14ac:dyDescent="0.25">
      <c r="A573">
        <v>572</v>
      </c>
      <c r="B573">
        <v>0.79900963255204305</v>
      </c>
      <c r="C573">
        <v>4.2476471199188399</v>
      </c>
      <c r="D573">
        <v>1.39672543271445</v>
      </c>
    </row>
    <row r="574" spans="1:4" x14ac:dyDescent="0.25">
      <c r="A574">
        <v>573</v>
      </c>
      <c r="B574">
        <v>0.71786515228450298</v>
      </c>
      <c r="C574">
        <v>4.3343015122227397</v>
      </c>
      <c r="D574">
        <v>1.0597145257052001</v>
      </c>
    </row>
    <row r="575" spans="1:4" x14ac:dyDescent="0.25">
      <c r="A575">
        <v>574</v>
      </c>
      <c r="B575">
        <v>0.70607723272405598</v>
      </c>
      <c r="C575">
        <v>3.9488462205044899</v>
      </c>
      <c r="D575">
        <v>1.47888168762438</v>
      </c>
    </row>
    <row r="576" spans="1:4" x14ac:dyDescent="0.25">
      <c r="A576">
        <v>575</v>
      </c>
      <c r="B576">
        <v>0.79607253591530003</v>
      </c>
      <c r="C576">
        <v>3.75066624488682</v>
      </c>
      <c r="D576">
        <v>0.84246734483167496</v>
      </c>
    </row>
    <row r="577" spans="1:4" x14ac:dyDescent="0.25">
      <c r="A577">
        <v>576</v>
      </c>
      <c r="B577">
        <v>1.2736292576882999</v>
      </c>
      <c r="C577">
        <v>3.7020438993349698</v>
      </c>
      <c r="D577">
        <v>0.71090201078914095</v>
      </c>
    </row>
    <row r="578" spans="1:4" x14ac:dyDescent="0.25">
      <c r="A578">
        <v>577</v>
      </c>
      <c r="B578">
        <v>1.19176452164538</v>
      </c>
      <c r="C578">
        <v>3.77751682163216</v>
      </c>
      <c r="D578">
        <v>1.40402141050436</v>
      </c>
    </row>
    <row r="579" spans="1:4" x14ac:dyDescent="0.25">
      <c r="A579">
        <v>578</v>
      </c>
      <c r="B579">
        <v>1.2994426556397201</v>
      </c>
      <c r="C579">
        <v>4.0021440801210701</v>
      </c>
      <c r="D579">
        <v>1.47173447278328</v>
      </c>
    </row>
    <row r="580" spans="1:4" x14ac:dyDescent="0.25">
      <c r="A580">
        <v>579</v>
      </c>
      <c r="B580">
        <v>0.73409795574843895</v>
      </c>
      <c r="C580">
        <v>4.4150911879260102</v>
      </c>
      <c r="D580">
        <v>1.23471214505844</v>
      </c>
    </row>
    <row r="581" spans="1:4" x14ac:dyDescent="0.25">
      <c r="A581">
        <v>580</v>
      </c>
      <c r="B581">
        <v>1.2399721406400199</v>
      </c>
      <c r="C581">
        <v>4.2007592953741604</v>
      </c>
      <c r="D581">
        <v>0.62289814418181799</v>
      </c>
    </row>
    <row r="582" spans="1:4" x14ac:dyDescent="0.25">
      <c r="A582">
        <v>581</v>
      </c>
      <c r="B582">
        <v>1.1713892784901001</v>
      </c>
      <c r="C582">
        <v>4.3047306442167601</v>
      </c>
      <c r="D582">
        <v>1.201585653238</v>
      </c>
    </row>
    <row r="583" spans="1:4" x14ac:dyDescent="0.25">
      <c r="A583">
        <v>582</v>
      </c>
      <c r="B583">
        <v>0.73018847848288704</v>
      </c>
      <c r="C583">
        <v>3.8861048002727299</v>
      </c>
      <c r="D583">
        <v>0.91481341142207395</v>
      </c>
    </row>
    <row r="584" spans="1:4" x14ac:dyDescent="0.25">
      <c r="A584">
        <v>583</v>
      </c>
      <c r="B584">
        <v>1.06694502662867</v>
      </c>
      <c r="C584">
        <v>3.7906562436837699</v>
      </c>
      <c r="D584">
        <v>0.62975278380326905</v>
      </c>
    </row>
    <row r="585" spans="1:4" x14ac:dyDescent="0.25">
      <c r="A585">
        <v>584</v>
      </c>
      <c r="B585">
        <v>1.3514191531576201</v>
      </c>
      <c r="C585">
        <v>3.8318430597428201</v>
      </c>
      <c r="D585">
        <v>0.67075532465241805</v>
      </c>
    </row>
    <row r="586" spans="1:4" x14ac:dyDescent="0.25">
      <c r="A586">
        <v>585</v>
      </c>
      <c r="B586">
        <v>1.2829894814640299</v>
      </c>
      <c r="C586">
        <v>4.0033099963329697</v>
      </c>
      <c r="D586">
        <v>1.3621667786501299</v>
      </c>
    </row>
    <row r="587" spans="1:4" x14ac:dyDescent="0.25">
      <c r="A587">
        <v>586</v>
      </c>
      <c r="B587">
        <v>0.56208583852276195</v>
      </c>
      <c r="C587">
        <v>4.1338510892819604</v>
      </c>
      <c r="D587">
        <v>0.92560715228319201</v>
      </c>
    </row>
    <row r="588" spans="1:4" x14ac:dyDescent="0.25">
      <c r="A588">
        <v>587</v>
      </c>
      <c r="B588">
        <v>0.70810406794771596</v>
      </c>
      <c r="C588">
        <v>4.1696245044004199</v>
      </c>
      <c r="D588">
        <v>1.45149511564523</v>
      </c>
    </row>
    <row r="589" spans="1:4" x14ac:dyDescent="0.25">
      <c r="A589">
        <v>588</v>
      </c>
      <c r="B589">
        <v>1.2865363124292299</v>
      </c>
      <c r="C589">
        <v>4.1697012339718604</v>
      </c>
      <c r="D589">
        <v>0.96732624340802398</v>
      </c>
    </row>
    <row r="590" spans="1:4" x14ac:dyDescent="0.25">
      <c r="A590">
        <v>589</v>
      </c>
      <c r="B590">
        <v>0.93429550179280296</v>
      </c>
      <c r="C590">
        <v>4.1720889126882001</v>
      </c>
      <c r="D590">
        <v>1.2621016509365299</v>
      </c>
    </row>
    <row r="591" spans="1:4" x14ac:dyDescent="0.25">
      <c r="A591">
        <v>590</v>
      </c>
      <c r="B591">
        <v>0.932263940339908</v>
      </c>
      <c r="C591">
        <v>3.84184998227283</v>
      </c>
      <c r="D591">
        <v>1.47165359160863</v>
      </c>
    </row>
    <row r="592" spans="1:4" x14ac:dyDescent="0.25">
      <c r="A592">
        <v>591</v>
      </c>
      <c r="B592">
        <v>1.4677912159822899</v>
      </c>
      <c r="C592">
        <v>4.2702474910765904</v>
      </c>
      <c r="D592">
        <v>1.04447255888954</v>
      </c>
    </row>
    <row r="593" spans="1:4" x14ac:dyDescent="0.25">
      <c r="A593">
        <v>592</v>
      </c>
      <c r="B593">
        <v>0.55595790990628302</v>
      </c>
      <c r="C593">
        <v>3.73087211861275</v>
      </c>
      <c r="D593">
        <v>0.95105064054951105</v>
      </c>
    </row>
    <row r="594" spans="1:4" x14ac:dyDescent="0.25">
      <c r="A594">
        <v>593</v>
      </c>
      <c r="B594">
        <v>1.08383592939936</v>
      </c>
      <c r="C594">
        <v>3.7015651864931001</v>
      </c>
      <c r="D594">
        <v>0.70358086680062104</v>
      </c>
    </row>
    <row r="595" spans="1:4" x14ac:dyDescent="0.25">
      <c r="A595">
        <v>594</v>
      </c>
      <c r="B595">
        <v>1.2786265506874801</v>
      </c>
      <c r="C595">
        <v>4.0258606034330997</v>
      </c>
      <c r="D595">
        <v>0.92532221483998001</v>
      </c>
    </row>
    <row r="596" spans="1:4" x14ac:dyDescent="0.25">
      <c r="A596">
        <v>595</v>
      </c>
      <c r="B596">
        <v>1.3082737009972301</v>
      </c>
      <c r="C596">
        <v>3.5204744271468398</v>
      </c>
      <c r="D596">
        <v>0.97117116418667104</v>
      </c>
    </row>
    <row r="597" spans="1:4" x14ac:dyDescent="0.25">
      <c r="A597">
        <v>596</v>
      </c>
      <c r="B597">
        <v>1.09228311432526</v>
      </c>
      <c r="C597">
        <v>4.4089629696682104</v>
      </c>
      <c r="D597">
        <v>1.4725042218342399</v>
      </c>
    </row>
    <row r="598" spans="1:4" x14ac:dyDescent="0.25">
      <c r="A598">
        <v>597</v>
      </c>
      <c r="B598">
        <v>1.27038833266124</v>
      </c>
      <c r="C598">
        <v>4.3996941631194204</v>
      </c>
      <c r="D598">
        <v>0.81848968518897902</v>
      </c>
    </row>
    <row r="599" spans="1:4" x14ac:dyDescent="0.25">
      <c r="A599">
        <v>598</v>
      </c>
      <c r="B599">
        <v>1.4294356196187401</v>
      </c>
      <c r="C599">
        <v>3.8628411828540301</v>
      </c>
      <c r="D599">
        <v>1.0299588597845299</v>
      </c>
    </row>
    <row r="600" spans="1:4" x14ac:dyDescent="0.25">
      <c r="A600">
        <v>599</v>
      </c>
      <c r="B600">
        <v>0.62526957062073096</v>
      </c>
      <c r="C600">
        <v>3.8874419638886999</v>
      </c>
      <c r="D600">
        <v>0.56897415244020499</v>
      </c>
    </row>
    <row r="601" spans="1:4" x14ac:dyDescent="0.25">
      <c r="A601">
        <v>600</v>
      </c>
      <c r="B601">
        <v>1.37910226080567</v>
      </c>
      <c r="C601">
        <v>3.5920516985934201</v>
      </c>
      <c r="D601">
        <v>0.556026594014838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workbookViewId="0">
      <selection activeCell="L8" sqref="L8"/>
    </sheetView>
  </sheetViews>
  <sheetFormatPr defaultRowHeight="15" x14ac:dyDescent="0.25"/>
  <cols>
    <col min="2" max="2" width="25.140625" customWidth="1"/>
    <col min="3" max="5" width="6.5703125" bestFit="1" customWidth="1"/>
    <col min="6" max="6" width="17.85546875" bestFit="1" customWidth="1"/>
    <col min="7" max="7" width="10.42578125" bestFit="1" customWidth="1"/>
    <col min="8" max="8" width="5.28515625" bestFit="1" customWidth="1"/>
    <col min="9" max="9" width="10.42578125" bestFit="1" customWidth="1"/>
    <col min="10" max="10" width="5.28515625" bestFit="1" customWidth="1"/>
    <col min="11" max="12" width="4.5703125" bestFit="1" customWidth="1"/>
    <col min="13" max="13" width="17.85546875" bestFit="1" customWidth="1"/>
    <col min="14" max="14" width="10.42578125" bestFit="1" customWidth="1"/>
    <col min="15" max="15" width="5.28515625" bestFit="1" customWidth="1"/>
    <col min="16" max="16" width="19.140625" bestFit="1" customWidth="1"/>
  </cols>
  <sheetData>
    <row r="1" spans="1:16" x14ac:dyDescent="0.25">
      <c r="B1" s="36" t="s">
        <v>16</v>
      </c>
    </row>
    <row r="2" spans="1:16" x14ac:dyDescent="0.25">
      <c r="B2" t="s">
        <v>46</v>
      </c>
    </row>
    <row r="3" spans="1:16" ht="15.75" thickBot="1" x14ac:dyDescent="0.3"/>
    <row r="4" spans="1:16" ht="15.75" thickBot="1" x14ac:dyDescent="0.3">
      <c r="B4" s="31"/>
      <c r="C4" s="55" t="s">
        <v>14</v>
      </c>
      <c r="D4" s="56"/>
      <c r="E4" s="56"/>
      <c r="F4" s="56"/>
      <c r="G4" s="56"/>
      <c r="H4" s="56"/>
      <c r="I4" s="56"/>
      <c r="J4" s="57"/>
      <c r="K4" s="56" t="s">
        <v>13</v>
      </c>
      <c r="L4" s="56"/>
      <c r="M4" s="56"/>
      <c r="N4" s="56"/>
      <c r="O4" s="56"/>
      <c r="P4" s="49" t="s">
        <v>12</v>
      </c>
    </row>
    <row r="5" spans="1:16" ht="15.75" thickBot="1" x14ac:dyDescent="0.3">
      <c r="A5" s="31"/>
      <c r="B5" s="31"/>
      <c r="C5" s="35"/>
      <c r="D5" s="34"/>
      <c r="E5" s="34"/>
      <c r="F5" s="33" t="s">
        <v>11</v>
      </c>
      <c r="G5" s="58">
        <v>1</v>
      </c>
      <c r="H5" s="59"/>
      <c r="I5" s="58">
        <v>0.3</v>
      </c>
      <c r="J5" s="59"/>
      <c r="K5" s="32"/>
      <c r="L5" s="32"/>
      <c r="M5" s="32"/>
      <c r="N5" s="32"/>
      <c r="O5" s="32"/>
      <c r="P5" s="50"/>
    </row>
    <row r="6" spans="1:16" ht="15.75" thickBot="1" x14ac:dyDescent="0.3">
      <c r="A6" s="31"/>
      <c r="B6" s="30"/>
      <c r="C6" s="21" t="s">
        <v>10</v>
      </c>
      <c r="D6" s="21" t="s">
        <v>9</v>
      </c>
      <c r="E6" s="21" t="s">
        <v>8</v>
      </c>
      <c r="F6" s="29" t="s">
        <v>5</v>
      </c>
      <c r="G6" s="25" t="s">
        <v>4</v>
      </c>
      <c r="H6" s="24" t="s">
        <v>41</v>
      </c>
      <c r="I6" s="25" t="s">
        <v>4</v>
      </c>
      <c r="J6" s="24" t="s">
        <v>41</v>
      </c>
      <c r="K6" s="28" t="s">
        <v>7</v>
      </c>
      <c r="L6" s="27" t="s">
        <v>6</v>
      </c>
      <c r="M6" s="26" t="s">
        <v>5</v>
      </c>
      <c r="N6" s="25" t="s">
        <v>4</v>
      </c>
      <c r="O6" s="37" t="s">
        <v>43</v>
      </c>
      <c r="P6" s="42" t="s">
        <v>44</v>
      </c>
    </row>
    <row r="7" spans="1:16" x14ac:dyDescent="0.25">
      <c r="B7" s="17">
        <v>1</v>
      </c>
      <c r="C7" s="14">
        <v>4.4606230298522904</v>
      </c>
      <c r="D7" s="14">
        <v>0.60489194514229905</v>
      </c>
      <c r="E7" s="14">
        <v>3.9272305318154399</v>
      </c>
      <c r="F7" s="17" t="s">
        <v>0</v>
      </c>
      <c r="G7" s="7" t="s">
        <v>0</v>
      </c>
      <c r="H7" s="7">
        <v>0</v>
      </c>
      <c r="I7" s="7" t="s">
        <v>0</v>
      </c>
      <c r="J7" s="6">
        <v>0</v>
      </c>
      <c r="K7" s="23">
        <v>0.46365168996180883</v>
      </c>
      <c r="L7" s="22">
        <v>0.68329075235239722</v>
      </c>
      <c r="M7" s="21" t="s">
        <v>0</v>
      </c>
      <c r="N7" s="21" t="s">
        <v>0</v>
      </c>
      <c r="O7" s="38">
        <v>0</v>
      </c>
      <c r="P7" s="43">
        <v>0</v>
      </c>
    </row>
    <row r="8" spans="1:16" x14ac:dyDescent="0.25">
      <c r="B8" s="17">
        <v>2</v>
      </c>
      <c r="C8" s="14">
        <v>3.6704821218736501</v>
      </c>
      <c r="D8" s="14">
        <v>0.50659939739853099</v>
      </c>
      <c r="E8" s="14">
        <v>3.9191882584709701</v>
      </c>
      <c r="F8" s="14">
        <f>SQRT((C$7-C8)^2+(D$7-D8)^2+(E$7-E8)^2)</f>
        <v>0.79627178624124195</v>
      </c>
      <c r="G8" s="14">
        <f>EXP(-$F8/(2*G$5^2))</f>
        <v>0.67157075961455848</v>
      </c>
      <c r="H8" s="15">
        <f>G8/G$13</f>
        <v>0.50183024014013766</v>
      </c>
      <c r="I8" s="14">
        <f>EXP(-$F8/(2*I$5^2))</f>
        <v>1.1989402483143856E-2</v>
      </c>
      <c r="J8" s="13">
        <f>I8/I$13</f>
        <v>0.75704057326533236</v>
      </c>
      <c r="K8" s="16">
        <v>0.60168361579414797</v>
      </c>
      <c r="L8" s="15">
        <v>0.56632084160704743</v>
      </c>
      <c r="M8" s="15">
        <f>SQRT((K$7-K8)^2+(L$7-L8)^2)</f>
        <v>0.18092753402608314</v>
      </c>
      <c r="N8" s="14">
        <f>1/(1+M8)</f>
        <v>0.84679200982870217</v>
      </c>
      <c r="O8" s="39">
        <f>N8/N$13</f>
        <v>0.373391690691878</v>
      </c>
      <c r="P8" s="44">
        <f>J8*LN(J8/O8)</f>
        <v>0.5350678525994792</v>
      </c>
    </row>
    <row r="9" spans="1:16" x14ac:dyDescent="0.25">
      <c r="B9" s="17">
        <v>3</v>
      </c>
      <c r="C9" s="14">
        <v>3.6987920429091901</v>
      </c>
      <c r="D9" s="14">
        <v>1.21931359963492</v>
      </c>
      <c r="E9" s="14">
        <v>4.1364957354962799</v>
      </c>
      <c r="F9" s="14">
        <f>SQRT((C$7-C9)^2+(D$7-D9)^2+(E$7-E9)^2)</f>
        <v>1.0008458161214102</v>
      </c>
      <c r="G9" s="14">
        <f>EXP(-$F9/(2*G$5^2))</f>
        <v>0.60627420723930747</v>
      </c>
      <c r="H9" s="15">
        <f>G9/G$13</f>
        <v>0.45303748957785589</v>
      </c>
      <c r="I9" s="14">
        <f>EXP(-$F9/(2*I$5^2))</f>
        <v>3.8477968777946379E-3</v>
      </c>
      <c r="J9" s="13">
        <f>I9/I$13</f>
        <v>0.24295942673286408</v>
      </c>
      <c r="K9" s="16">
        <v>3.0194631800058769E-2</v>
      </c>
      <c r="L9" s="15">
        <v>0.71950549947209763</v>
      </c>
      <c r="M9" s="15">
        <f>SQRT((K$7-K9)^2+(L$7-L9)^2)</f>
        <v>0.434967273687553</v>
      </c>
      <c r="N9" s="14">
        <f>1/(1+M9)</f>
        <v>0.69688000439913733</v>
      </c>
      <c r="O9" s="39">
        <f>N9/N$13</f>
        <v>0.30728821249104027</v>
      </c>
      <c r="P9" s="44">
        <f>J9*LN(J9/O9)</f>
        <v>-5.7069140353179691E-2</v>
      </c>
    </row>
    <row r="10" spans="1:16" x14ac:dyDescent="0.25">
      <c r="B10" s="20" t="s">
        <v>3</v>
      </c>
      <c r="C10" s="20" t="s">
        <v>3</v>
      </c>
      <c r="D10" s="20" t="s">
        <v>3</v>
      </c>
      <c r="E10" s="20" t="s">
        <v>3</v>
      </c>
      <c r="F10" s="20" t="s">
        <v>3</v>
      </c>
      <c r="G10" s="20" t="s">
        <v>3</v>
      </c>
      <c r="H10" s="20" t="s">
        <v>3</v>
      </c>
      <c r="I10" s="20" t="s">
        <v>3</v>
      </c>
      <c r="J10" s="18" t="s">
        <v>3</v>
      </c>
      <c r="K10" s="19"/>
      <c r="L10" s="17"/>
      <c r="M10" s="17"/>
      <c r="N10" s="14"/>
      <c r="O10" s="40" t="s">
        <v>3</v>
      </c>
      <c r="P10" s="45" t="s">
        <v>3</v>
      </c>
    </row>
    <row r="11" spans="1:16" x14ac:dyDescent="0.25">
      <c r="B11" s="17">
        <v>501</v>
      </c>
      <c r="C11" s="14">
        <v>1.3070610191207399</v>
      </c>
      <c r="D11" s="14">
        <v>4.3273387171793702</v>
      </c>
      <c r="E11" s="14">
        <v>1.1503712069243199</v>
      </c>
      <c r="F11" s="14">
        <f>SQRT((C$7-C11)^2+(D$7-D11)^2+(E$7-E11)^2)</f>
        <v>5.6136005412224694</v>
      </c>
      <c r="G11" s="14">
        <f>EXP(-$F11/(2*G$5^2))</f>
        <v>6.0397940602289438E-2</v>
      </c>
      <c r="H11" s="15">
        <f>G11/G$13</f>
        <v>4.5132270282006517E-2</v>
      </c>
      <c r="I11" s="14">
        <f>EXP(-$F11/(2*I$5^2))</f>
        <v>2.8562844260120256E-14</v>
      </c>
      <c r="J11" s="13">
        <f>I11/I$13</f>
        <v>1.8035287432522501E-12</v>
      </c>
      <c r="K11" s="16">
        <v>0.29357256441573665</v>
      </c>
      <c r="L11" s="15">
        <v>0.34247337323161808</v>
      </c>
      <c r="M11" s="15">
        <f>SQRT((K$7-K11)^2+(L$7-L11)^2)</f>
        <v>0.38089814236521746</v>
      </c>
      <c r="N11" s="14">
        <f>1/(1+M11)</f>
        <v>0.72416637355104918</v>
      </c>
      <c r="O11" s="39">
        <f>N11/N$13</f>
        <v>0.31932009681708168</v>
      </c>
      <c r="P11" s="44">
        <f>J11*LN(J11/O11)</f>
        <v>-4.6710879932705881E-11</v>
      </c>
    </row>
    <row r="12" spans="1:16" ht="15.75" thickBot="1" x14ac:dyDescent="0.3">
      <c r="B12" s="10">
        <v>502</v>
      </c>
      <c r="C12" s="12" t="s">
        <v>3</v>
      </c>
      <c r="D12" s="12" t="s">
        <v>3</v>
      </c>
      <c r="E12" s="12" t="s">
        <v>3</v>
      </c>
      <c r="F12" s="12" t="s">
        <v>3</v>
      </c>
      <c r="G12" s="12" t="s">
        <v>3</v>
      </c>
      <c r="H12" s="12" t="s">
        <v>3</v>
      </c>
      <c r="I12" s="12" t="s">
        <v>3</v>
      </c>
      <c r="J12" s="9" t="s">
        <v>3</v>
      </c>
      <c r="K12" s="11"/>
      <c r="L12" s="10"/>
      <c r="M12" s="10"/>
      <c r="N12" s="10"/>
      <c r="O12" s="41" t="s">
        <v>3</v>
      </c>
      <c r="P12" s="46" t="s">
        <v>3</v>
      </c>
    </row>
    <row r="13" spans="1:16" x14ac:dyDescent="0.25">
      <c r="B13" s="8" t="s">
        <v>2</v>
      </c>
      <c r="C13" s="7" t="s">
        <v>0</v>
      </c>
      <c r="D13" s="7" t="s">
        <v>0</v>
      </c>
      <c r="E13" s="7" t="s">
        <v>0</v>
      </c>
      <c r="F13" s="7" t="s">
        <v>0</v>
      </c>
      <c r="G13" s="1">
        <f>SUM(G8:G11)</f>
        <v>1.3382429074561553</v>
      </c>
      <c r="H13" s="7" t="s">
        <v>0</v>
      </c>
      <c r="I13" s="1">
        <f>SUM(I8:I11)</f>
        <v>1.5837199360967058E-2</v>
      </c>
      <c r="J13" s="7" t="s">
        <v>0</v>
      </c>
      <c r="K13" s="7" t="s">
        <v>0</v>
      </c>
      <c r="L13" s="7" t="s">
        <v>0</v>
      </c>
      <c r="M13" s="7" t="s">
        <v>0</v>
      </c>
      <c r="N13" s="1">
        <f>SUM(N8:N11)</f>
        <v>2.2678383877788888</v>
      </c>
      <c r="O13" s="7" t="s">
        <v>0</v>
      </c>
      <c r="P13" s="51" t="s">
        <v>0</v>
      </c>
    </row>
    <row r="14" spans="1:16" x14ac:dyDescent="0.25">
      <c r="B14" s="52" t="s">
        <v>1</v>
      </c>
      <c r="C14" s="17" t="s">
        <v>0</v>
      </c>
      <c r="D14" s="17" t="s">
        <v>0</v>
      </c>
      <c r="E14" s="17" t="s">
        <v>0</v>
      </c>
      <c r="F14" s="17" t="s">
        <v>0</v>
      </c>
      <c r="G14" s="17" t="s">
        <v>0</v>
      </c>
      <c r="H14" s="15">
        <f>SUM(H8:H11)</f>
        <v>1</v>
      </c>
      <c r="I14" s="17" t="s">
        <v>0</v>
      </c>
      <c r="J14" s="15">
        <f>SUM(J8:J11)</f>
        <v>1</v>
      </c>
      <c r="K14" s="17" t="s">
        <v>0</v>
      </c>
      <c r="L14" s="17" t="s">
        <v>0</v>
      </c>
      <c r="M14" s="17" t="s">
        <v>0</v>
      </c>
      <c r="N14" s="17" t="s">
        <v>0</v>
      </c>
      <c r="O14" s="15">
        <f>SUM(O8:O11)</f>
        <v>1</v>
      </c>
      <c r="P14" s="53" t="s">
        <v>0</v>
      </c>
    </row>
    <row r="15" spans="1:16" ht="15.75" thickBot="1" x14ac:dyDescent="0.3">
      <c r="B15" s="5" t="s">
        <v>35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4" t="s">
        <v>0</v>
      </c>
      <c r="I15" s="3" t="s">
        <v>0</v>
      </c>
      <c r="J15" s="4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4" t="s">
        <v>0</v>
      </c>
      <c r="P15" s="54">
        <f>SUM(P7:P11)</f>
        <v>0.47799871219958867</v>
      </c>
    </row>
  </sheetData>
  <mergeCells count="4">
    <mergeCell ref="C4:J4"/>
    <mergeCell ref="K4:O4"/>
    <mergeCell ref="G5:H5"/>
    <mergeCell ref="I5:J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tabSelected="1" workbookViewId="0">
      <selection activeCell="G9" sqref="G9"/>
    </sheetView>
  </sheetViews>
  <sheetFormatPr defaultRowHeight="15" x14ac:dyDescent="0.25"/>
  <cols>
    <col min="2" max="2" width="18.140625" customWidth="1"/>
    <col min="3" max="5" width="6.5703125" bestFit="1" customWidth="1"/>
    <col min="6" max="6" width="17.85546875" bestFit="1" customWidth="1"/>
    <col min="7" max="7" width="10.42578125" bestFit="1" customWidth="1"/>
    <col min="8" max="8" width="5.28515625" bestFit="1" customWidth="1"/>
    <col min="9" max="9" width="10.42578125" bestFit="1" customWidth="1"/>
    <col min="10" max="10" width="5.28515625" bestFit="1" customWidth="1"/>
    <col min="13" max="13" width="23" customWidth="1"/>
  </cols>
  <sheetData>
    <row r="2" spans="1:13" x14ac:dyDescent="0.25">
      <c r="B2" s="36" t="s">
        <v>15</v>
      </c>
    </row>
    <row r="4" spans="1:13" ht="15.75" thickBot="1" x14ac:dyDescent="0.3"/>
    <row r="5" spans="1:13" ht="15.75" thickBot="1" x14ac:dyDescent="0.3">
      <c r="B5" s="31"/>
      <c r="C5" s="55" t="s">
        <v>14</v>
      </c>
      <c r="D5" s="56"/>
      <c r="E5" s="56"/>
      <c r="F5" s="56"/>
      <c r="G5" s="56"/>
      <c r="H5" s="56"/>
      <c r="I5" s="56"/>
      <c r="J5" s="57"/>
    </row>
    <row r="6" spans="1:13" ht="15.75" thickBot="1" x14ac:dyDescent="0.3">
      <c r="A6" s="31"/>
      <c r="B6" s="31"/>
      <c r="C6" s="35"/>
      <c r="D6" s="34"/>
      <c r="E6" s="34"/>
      <c r="F6" s="33" t="s">
        <v>11</v>
      </c>
      <c r="G6" s="60">
        <v>1</v>
      </c>
      <c r="H6" s="61"/>
      <c r="I6" s="62">
        <v>0.3</v>
      </c>
      <c r="J6" s="63"/>
    </row>
    <row r="7" spans="1:13" ht="15.75" thickBot="1" x14ac:dyDescent="0.3">
      <c r="A7" s="31"/>
      <c r="B7" s="30"/>
      <c r="C7" s="21" t="s">
        <v>10</v>
      </c>
      <c r="D7" s="21" t="s">
        <v>9</v>
      </c>
      <c r="E7" s="21" t="s">
        <v>8</v>
      </c>
      <c r="F7" s="29" t="s">
        <v>5</v>
      </c>
      <c r="G7" s="25" t="s">
        <v>34</v>
      </c>
      <c r="H7" s="24" t="s">
        <v>41</v>
      </c>
      <c r="I7" s="25" t="s">
        <v>34</v>
      </c>
      <c r="J7" s="24" t="s">
        <v>41</v>
      </c>
    </row>
    <row r="8" spans="1:13" x14ac:dyDescent="0.25">
      <c r="B8" s="17">
        <v>1</v>
      </c>
      <c r="C8" s="14">
        <v>4.4606230298522904</v>
      </c>
      <c r="D8" s="14">
        <v>0.60489194514229905</v>
      </c>
      <c r="E8" s="14">
        <v>3.9272305318154399</v>
      </c>
      <c r="F8" s="17" t="s">
        <v>0</v>
      </c>
      <c r="G8" s="7" t="s">
        <v>0</v>
      </c>
      <c r="H8" s="7">
        <v>0</v>
      </c>
      <c r="I8" s="7" t="s">
        <v>0</v>
      </c>
      <c r="J8" s="6">
        <v>0</v>
      </c>
    </row>
    <row r="9" spans="1:13" x14ac:dyDescent="0.25">
      <c r="B9" s="17">
        <v>2</v>
      </c>
      <c r="C9" s="14">
        <v>3.6704821218736501</v>
      </c>
      <c r="D9" s="14">
        <v>0.50659939739853099</v>
      </c>
      <c r="E9" s="14">
        <v>3.9191882584709701</v>
      </c>
      <c r="F9" s="14">
        <f>SQRT((C$8-C9)^2+(D$8-D9)^2+(E$8-E9)^2)</f>
        <v>0.79627178624124195</v>
      </c>
      <c r="G9" s="14">
        <f>EXP(-$F9/(2*G$6^2))</f>
        <v>0.67157075961455848</v>
      </c>
      <c r="H9" s="48">
        <f>G9/G$16</f>
        <v>0.50183024014013766</v>
      </c>
      <c r="I9" s="14">
        <f>EXP(-$F9/(2*I$6^2))</f>
        <v>1.1989402483143856E-2</v>
      </c>
      <c r="J9" s="47">
        <f>I9/I$16</f>
        <v>0.75704057326533236</v>
      </c>
      <c r="M9" t="s">
        <v>42</v>
      </c>
    </row>
    <row r="10" spans="1:13" x14ac:dyDescent="0.25">
      <c r="B10" s="17">
        <v>3</v>
      </c>
      <c r="C10" s="14">
        <v>3.6987920429091901</v>
      </c>
      <c r="D10" s="14">
        <v>1.21931359963492</v>
      </c>
      <c r="E10" s="14">
        <v>4.1364957354962799</v>
      </c>
      <c r="F10" s="14">
        <f>SQRT((C$8-C10)^2+(D$8-D10)^2+(E$8-E10)^2)</f>
        <v>1.0008458161214102</v>
      </c>
      <c r="G10" s="14">
        <f>EXP(-$F10/(2*G$6^2))</f>
        <v>0.60627420723930747</v>
      </c>
      <c r="H10" s="48">
        <f>G10/G$16</f>
        <v>0.45303748957785589</v>
      </c>
      <c r="I10" s="14">
        <f>EXP(-$F10/(2*I$6^2))</f>
        <v>3.8477968777946379E-3</v>
      </c>
      <c r="J10" s="47">
        <f>I10/I$16</f>
        <v>0.24295942673286408</v>
      </c>
    </row>
    <row r="11" spans="1:13" x14ac:dyDescent="0.25">
      <c r="B11" s="20" t="s">
        <v>3</v>
      </c>
      <c r="C11" s="20" t="s">
        <v>3</v>
      </c>
      <c r="D11" s="20" t="s">
        <v>3</v>
      </c>
      <c r="E11" s="20" t="s">
        <v>3</v>
      </c>
      <c r="F11" s="20" t="s">
        <v>3</v>
      </c>
      <c r="G11" s="20" t="s">
        <v>3</v>
      </c>
      <c r="H11" s="20" t="s">
        <v>3</v>
      </c>
      <c r="I11" s="20" t="s">
        <v>3</v>
      </c>
      <c r="J11" s="18" t="s">
        <v>3</v>
      </c>
    </row>
    <row r="12" spans="1:13" x14ac:dyDescent="0.25">
      <c r="B12" s="17">
        <v>501</v>
      </c>
      <c r="C12" s="14">
        <v>1.3070610191207399</v>
      </c>
      <c r="D12" s="14">
        <v>4.3273387171793702</v>
      </c>
      <c r="E12" s="14">
        <v>1.1503712069243199</v>
      </c>
      <c r="F12" s="14">
        <f>SQRT((C$8-C12)^2+(D$8-D12)^2+(E$8-E12)^2)</f>
        <v>5.6136005412224694</v>
      </c>
      <c r="G12" s="14">
        <f>EXP(-$F12/(2*G$6^2))</f>
        <v>6.0397940602289438E-2</v>
      </c>
      <c r="H12" s="48">
        <f>G12/G$16</f>
        <v>4.5132270282006517E-2</v>
      </c>
      <c r="I12" s="14">
        <f>EXP(-$F12/(2*I$6^2))</f>
        <v>2.8562844260120256E-14</v>
      </c>
      <c r="J12" s="47">
        <f>I12/I$16</f>
        <v>1.8035287432522501E-12</v>
      </c>
    </row>
    <row r="13" spans="1:13" x14ac:dyDescent="0.25">
      <c r="B13" s="10">
        <v>502</v>
      </c>
      <c r="C13" s="12" t="s">
        <v>3</v>
      </c>
      <c r="D13" s="12" t="s">
        <v>3</v>
      </c>
      <c r="E13" s="12" t="s">
        <v>3</v>
      </c>
      <c r="F13" s="12" t="s">
        <v>3</v>
      </c>
      <c r="G13" s="12" t="s">
        <v>3</v>
      </c>
      <c r="H13" s="12" t="s">
        <v>3</v>
      </c>
      <c r="I13" s="12" t="s">
        <v>3</v>
      </c>
      <c r="J13" s="9" t="s">
        <v>3</v>
      </c>
    </row>
    <row r="14" spans="1:13" x14ac:dyDescent="0.25">
      <c r="B14" s="20" t="s">
        <v>3</v>
      </c>
      <c r="C14" s="20" t="s">
        <v>3</v>
      </c>
      <c r="D14" s="20" t="s">
        <v>3</v>
      </c>
      <c r="E14" s="20" t="s">
        <v>3</v>
      </c>
      <c r="F14" s="20" t="s">
        <v>3</v>
      </c>
      <c r="G14" s="20" t="s">
        <v>3</v>
      </c>
      <c r="H14" s="20" t="s">
        <v>3</v>
      </c>
      <c r="I14" s="20" t="s">
        <v>3</v>
      </c>
      <c r="J14" s="18" t="s">
        <v>3</v>
      </c>
    </row>
    <row r="15" spans="1:13" ht="15.75" thickBot="1" x14ac:dyDescent="0.3">
      <c r="B15" s="20">
        <v>600</v>
      </c>
      <c r="C15" s="20" t="s">
        <v>3</v>
      </c>
      <c r="D15" s="20" t="s">
        <v>3</v>
      </c>
      <c r="E15" s="20" t="s">
        <v>3</v>
      </c>
      <c r="F15" s="20" t="s">
        <v>3</v>
      </c>
      <c r="G15" s="20" t="s">
        <v>3</v>
      </c>
      <c r="H15" s="20" t="s">
        <v>3</v>
      </c>
      <c r="I15" s="20" t="s">
        <v>3</v>
      </c>
      <c r="J15" s="18" t="s">
        <v>3</v>
      </c>
    </row>
    <row r="16" spans="1:13" x14ac:dyDescent="0.25">
      <c r="B16" s="8" t="s">
        <v>2</v>
      </c>
      <c r="C16" s="7" t="s">
        <v>0</v>
      </c>
      <c r="D16" s="7" t="s">
        <v>0</v>
      </c>
      <c r="E16" s="7" t="s">
        <v>0</v>
      </c>
      <c r="F16" s="7" t="s">
        <v>0</v>
      </c>
      <c r="G16" s="1">
        <f>SUM(G9:G12)</f>
        <v>1.3382429074561553</v>
      </c>
      <c r="H16" s="7" t="s">
        <v>0</v>
      </c>
      <c r="I16" s="1">
        <f>SUM(I9:I12)</f>
        <v>1.5837199360967058E-2</v>
      </c>
      <c r="J16" s="6" t="s">
        <v>0</v>
      </c>
    </row>
    <row r="17" spans="2:10" ht="15.75" thickBot="1" x14ac:dyDescent="0.3">
      <c r="B17" s="5" t="s">
        <v>1</v>
      </c>
      <c r="C17" s="3" t="s">
        <v>0</v>
      </c>
      <c r="D17" s="3" t="s">
        <v>0</v>
      </c>
      <c r="E17" s="3" t="s">
        <v>0</v>
      </c>
      <c r="F17" s="3" t="s">
        <v>0</v>
      </c>
      <c r="G17" s="3" t="s">
        <v>0</v>
      </c>
      <c r="H17" s="4">
        <f>SUM(H9:H12)</f>
        <v>1</v>
      </c>
      <c r="I17" s="3" t="s">
        <v>0</v>
      </c>
      <c r="J17" s="2">
        <f>SUM(J9:J12)</f>
        <v>1</v>
      </c>
    </row>
  </sheetData>
  <mergeCells count="3">
    <mergeCell ref="C5:J5"/>
    <mergeCell ref="G6:H6"/>
    <mergeCell ref="I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7"/>
  <sheetViews>
    <sheetView topLeftCell="B2" workbookViewId="0">
      <selection activeCell="I4" sqref="I4"/>
    </sheetView>
  </sheetViews>
  <sheetFormatPr defaultRowHeight="15" x14ac:dyDescent="0.25"/>
  <sheetData>
    <row r="3" spans="1:10" x14ac:dyDescent="0.25">
      <c r="F3" t="s">
        <v>39</v>
      </c>
      <c r="I3" t="s">
        <v>40</v>
      </c>
    </row>
    <row r="4" spans="1:10" x14ac:dyDescent="0.25">
      <c r="B4" t="s">
        <v>38</v>
      </c>
      <c r="C4" t="s">
        <v>37</v>
      </c>
      <c r="E4" t="s">
        <v>36</v>
      </c>
      <c r="F4">
        <v>10</v>
      </c>
      <c r="I4">
        <v>6</v>
      </c>
    </row>
    <row r="5" spans="1:10" x14ac:dyDescent="0.25">
      <c r="A5">
        <f>0.1</f>
        <v>0.1</v>
      </c>
      <c r="B5">
        <f t="shared" ref="B5:B36" si="0">COS(A5)</f>
        <v>0.99500416527802582</v>
      </c>
      <c r="C5">
        <f t="shared" ref="C5:C36" si="1">SIN(A5)</f>
        <v>9.9833416646828155E-2</v>
      </c>
      <c r="F5">
        <f t="shared" ref="F5:F36" si="2">$B5*$F$4</f>
        <v>9.9500416527802589</v>
      </c>
      <c r="G5">
        <f t="shared" ref="G5:G36" si="3">$C5*$F$4</f>
        <v>0.99833416646828155</v>
      </c>
      <c r="I5">
        <f t="shared" ref="I5:I36" si="4">$B5*$I$4</f>
        <v>5.9700249916681551</v>
      </c>
      <c r="J5">
        <f t="shared" ref="J5:J36" si="5">$C5*$I$4</f>
        <v>0.59900049988096893</v>
      </c>
    </row>
    <row r="6" spans="1:10" x14ac:dyDescent="0.25">
      <c r="A6">
        <f t="shared" ref="A6:A37" si="6">A5+0.1</f>
        <v>0.2</v>
      </c>
      <c r="B6">
        <f t="shared" si="0"/>
        <v>0.98006657784124163</v>
      </c>
      <c r="C6">
        <f t="shared" si="1"/>
        <v>0.19866933079506122</v>
      </c>
      <c r="F6">
        <f t="shared" si="2"/>
        <v>9.8006657784124158</v>
      </c>
      <c r="G6">
        <f t="shared" si="3"/>
        <v>1.9866933079506122</v>
      </c>
      <c r="I6">
        <f t="shared" si="4"/>
        <v>5.8803994670474502</v>
      </c>
      <c r="J6">
        <f t="shared" si="5"/>
        <v>1.1920159847703673</v>
      </c>
    </row>
    <row r="7" spans="1:10" x14ac:dyDescent="0.25">
      <c r="A7">
        <f t="shared" si="6"/>
        <v>0.30000000000000004</v>
      </c>
      <c r="B7">
        <f t="shared" si="0"/>
        <v>0.95533648912560598</v>
      </c>
      <c r="C7">
        <f t="shared" si="1"/>
        <v>0.2955202066613396</v>
      </c>
      <c r="F7">
        <f t="shared" si="2"/>
        <v>9.5533648912560594</v>
      </c>
      <c r="G7">
        <f t="shared" si="3"/>
        <v>2.955202066613396</v>
      </c>
      <c r="I7">
        <f t="shared" si="4"/>
        <v>5.7320189347536363</v>
      </c>
      <c r="J7">
        <f t="shared" si="5"/>
        <v>1.7731212399680376</v>
      </c>
    </row>
    <row r="8" spans="1:10" x14ac:dyDescent="0.25">
      <c r="A8">
        <f t="shared" si="6"/>
        <v>0.4</v>
      </c>
      <c r="B8">
        <f t="shared" si="0"/>
        <v>0.9210609940028851</v>
      </c>
      <c r="C8">
        <f t="shared" si="1"/>
        <v>0.38941834230865052</v>
      </c>
      <c r="F8">
        <f t="shared" si="2"/>
        <v>9.210609940028851</v>
      </c>
      <c r="G8">
        <f t="shared" si="3"/>
        <v>3.8941834230865053</v>
      </c>
      <c r="I8">
        <f t="shared" si="4"/>
        <v>5.5263659640173106</v>
      </c>
      <c r="J8">
        <f t="shared" si="5"/>
        <v>2.336510053851903</v>
      </c>
    </row>
    <row r="9" spans="1:10" x14ac:dyDescent="0.25">
      <c r="A9">
        <f t="shared" si="6"/>
        <v>0.5</v>
      </c>
      <c r="B9">
        <f t="shared" si="0"/>
        <v>0.87758256189037276</v>
      </c>
      <c r="C9">
        <f t="shared" si="1"/>
        <v>0.47942553860420301</v>
      </c>
      <c r="F9">
        <f t="shared" si="2"/>
        <v>8.7758256189037276</v>
      </c>
      <c r="G9">
        <f t="shared" si="3"/>
        <v>4.7942553860420301</v>
      </c>
      <c r="I9">
        <f t="shared" si="4"/>
        <v>5.2654953713422366</v>
      </c>
      <c r="J9">
        <f t="shared" si="5"/>
        <v>2.876553231625218</v>
      </c>
    </row>
    <row r="10" spans="1:10" x14ac:dyDescent="0.25">
      <c r="A10">
        <f t="shared" si="6"/>
        <v>0.6</v>
      </c>
      <c r="B10">
        <f t="shared" si="0"/>
        <v>0.82533561490967833</v>
      </c>
      <c r="C10">
        <f t="shared" si="1"/>
        <v>0.56464247339503537</v>
      </c>
      <c r="F10">
        <f t="shared" si="2"/>
        <v>8.2533561490967831</v>
      </c>
      <c r="G10">
        <f t="shared" si="3"/>
        <v>5.6464247339503535</v>
      </c>
      <c r="I10">
        <f t="shared" si="4"/>
        <v>4.9520136894580702</v>
      </c>
      <c r="J10">
        <f t="shared" si="5"/>
        <v>3.3878548403702125</v>
      </c>
    </row>
    <row r="11" spans="1:10" x14ac:dyDescent="0.25">
      <c r="A11">
        <f t="shared" si="6"/>
        <v>0.7</v>
      </c>
      <c r="B11">
        <f t="shared" si="0"/>
        <v>0.7648421872844885</v>
      </c>
      <c r="C11">
        <f t="shared" si="1"/>
        <v>0.64421768723769102</v>
      </c>
      <c r="F11">
        <f t="shared" si="2"/>
        <v>7.6484218728448852</v>
      </c>
      <c r="G11">
        <f t="shared" si="3"/>
        <v>6.4421768723769102</v>
      </c>
      <c r="I11">
        <f t="shared" si="4"/>
        <v>4.5890531237069307</v>
      </c>
      <c r="J11">
        <f t="shared" si="5"/>
        <v>3.8653061234261461</v>
      </c>
    </row>
    <row r="12" spans="1:10" x14ac:dyDescent="0.25">
      <c r="A12">
        <f t="shared" si="6"/>
        <v>0.79999999999999993</v>
      </c>
      <c r="B12">
        <f t="shared" si="0"/>
        <v>0.6967067093471655</v>
      </c>
      <c r="C12">
        <f t="shared" si="1"/>
        <v>0.71735609089952268</v>
      </c>
      <c r="F12">
        <f t="shared" si="2"/>
        <v>6.9670670934716554</v>
      </c>
      <c r="G12">
        <f t="shared" si="3"/>
        <v>7.1735609089952268</v>
      </c>
      <c r="I12">
        <f t="shared" si="4"/>
        <v>4.1802402560829925</v>
      </c>
      <c r="J12">
        <f t="shared" si="5"/>
        <v>4.3041365453971361</v>
      </c>
    </row>
    <row r="13" spans="1:10" x14ac:dyDescent="0.25">
      <c r="A13">
        <f t="shared" si="6"/>
        <v>0.89999999999999991</v>
      </c>
      <c r="B13">
        <f t="shared" si="0"/>
        <v>0.6216099682706645</v>
      </c>
      <c r="C13">
        <f t="shared" si="1"/>
        <v>0.7833269096274833</v>
      </c>
      <c r="F13">
        <f t="shared" si="2"/>
        <v>6.2160996827066448</v>
      </c>
      <c r="G13">
        <f t="shared" si="3"/>
        <v>7.833269096274833</v>
      </c>
      <c r="I13">
        <f t="shared" si="4"/>
        <v>3.7296598096239872</v>
      </c>
      <c r="J13">
        <f t="shared" si="5"/>
        <v>4.6999614577648998</v>
      </c>
    </row>
    <row r="14" spans="1:10" x14ac:dyDescent="0.25">
      <c r="A14">
        <f t="shared" si="6"/>
        <v>0.99999999999999989</v>
      </c>
      <c r="B14">
        <f t="shared" si="0"/>
        <v>0.54030230586813977</v>
      </c>
      <c r="C14">
        <f t="shared" si="1"/>
        <v>0.84147098480789639</v>
      </c>
      <c r="F14">
        <f t="shared" si="2"/>
        <v>5.4030230586813977</v>
      </c>
      <c r="G14">
        <f t="shared" si="3"/>
        <v>8.4147098480789637</v>
      </c>
      <c r="I14">
        <f t="shared" si="4"/>
        <v>3.2418138352088386</v>
      </c>
      <c r="J14">
        <f t="shared" si="5"/>
        <v>5.0488259088473786</v>
      </c>
    </row>
    <row r="15" spans="1:10" x14ac:dyDescent="0.25">
      <c r="A15">
        <f t="shared" si="6"/>
        <v>1.0999999999999999</v>
      </c>
      <c r="B15">
        <f t="shared" si="0"/>
        <v>0.45359612142557748</v>
      </c>
      <c r="C15">
        <f t="shared" si="1"/>
        <v>0.89120736006143531</v>
      </c>
      <c r="F15">
        <f t="shared" si="2"/>
        <v>4.5359612142557744</v>
      </c>
      <c r="G15">
        <f t="shared" si="3"/>
        <v>8.9120736006143524</v>
      </c>
      <c r="I15">
        <f t="shared" si="4"/>
        <v>2.7215767285534649</v>
      </c>
      <c r="J15">
        <f t="shared" si="5"/>
        <v>5.3472441603686116</v>
      </c>
    </row>
    <row r="16" spans="1:10" x14ac:dyDescent="0.25">
      <c r="A16">
        <f t="shared" si="6"/>
        <v>1.2</v>
      </c>
      <c r="B16">
        <f t="shared" si="0"/>
        <v>0.36235775447667362</v>
      </c>
      <c r="C16">
        <f t="shared" si="1"/>
        <v>0.93203908596722629</v>
      </c>
      <c r="F16">
        <f t="shared" si="2"/>
        <v>3.6235775447667362</v>
      </c>
      <c r="G16">
        <f t="shared" si="3"/>
        <v>9.320390859672262</v>
      </c>
      <c r="I16">
        <f t="shared" si="4"/>
        <v>2.1741465268600417</v>
      </c>
      <c r="J16">
        <f t="shared" si="5"/>
        <v>5.5922345158033577</v>
      </c>
    </row>
    <row r="17" spans="1:10" x14ac:dyDescent="0.25">
      <c r="A17">
        <f t="shared" si="6"/>
        <v>1.3</v>
      </c>
      <c r="B17">
        <f t="shared" si="0"/>
        <v>0.26749882862458735</v>
      </c>
      <c r="C17">
        <f t="shared" si="1"/>
        <v>0.96355818541719296</v>
      </c>
      <c r="F17">
        <f t="shared" si="2"/>
        <v>2.6749882862458736</v>
      </c>
      <c r="G17">
        <f t="shared" si="3"/>
        <v>9.6355818541719298</v>
      </c>
      <c r="I17">
        <f t="shared" si="4"/>
        <v>1.604992971747524</v>
      </c>
      <c r="J17">
        <f t="shared" si="5"/>
        <v>5.7813491125031575</v>
      </c>
    </row>
    <row r="18" spans="1:10" x14ac:dyDescent="0.25">
      <c r="A18">
        <f t="shared" si="6"/>
        <v>1.4000000000000001</v>
      </c>
      <c r="B18">
        <f t="shared" si="0"/>
        <v>0.16996714290024081</v>
      </c>
      <c r="C18">
        <f t="shared" si="1"/>
        <v>0.98544972998846025</v>
      </c>
      <c r="F18">
        <f t="shared" si="2"/>
        <v>1.6996714290024082</v>
      </c>
      <c r="G18">
        <f t="shared" si="3"/>
        <v>9.8544972998846028</v>
      </c>
      <c r="I18">
        <f t="shared" si="4"/>
        <v>1.0198028574014448</v>
      </c>
      <c r="J18">
        <f t="shared" si="5"/>
        <v>5.9126983799307613</v>
      </c>
    </row>
    <row r="19" spans="1:10" x14ac:dyDescent="0.25">
      <c r="A19">
        <f t="shared" si="6"/>
        <v>1.5000000000000002</v>
      </c>
      <c r="B19">
        <f t="shared" si="0"/>
        <v>7.0737201667702684E-2</v>
      </c>
      <c r="C19">
        <f t="shared" si="1"/>
        <v>0.99749498660405445</v>
      </c>
      <c r="F19">
        <f t="shared" si="2"/>
        <v>0.70737201667702687</v>
      </c>
      <c r="G19">
        <f t="shared" si="3"/>
        <v>9.9749498660405447</v>
      </c>
      <c r="I19">
        <f t="shared" si="4"/>
        <v>0.42442321000621608</v>
      </c>
      <c r="J19">
        <f t="shared" si="5"/>
        <v>5.9849699196243265</v>
      </c>
    </row>
    <row r="20" spans="1:10" x14ac:dyDescent="0.25">
      <c r="A20">
        <f t="shared" si="6"/>
        <v>1.6000000000000003</v>
      </c>
      <c r="B20">
        <f t="shared" si="0"/>
        <v>-2.9199522301289037E-2</v>
      </c>
      <c r="C20">
        <f t="shared" si="1"/>
        <v>0.99957360304150511</v>
      </c>
      <c r="F20">
        <f t="shared" si="2"/>
        <v>-0.29199522301289038</v>
      </c>
      <c r="G20">
        <f t="shared" si="3"/>
        <v>9.9957360304150509</v>
      </c>
      <c r="I20">
        <f t="shared" si="4"/>
        <v>-0.17519713380773422</v>
      </c>
      <c r="J20">
        <f t="shared" si="5"/>
        <v>5.9974416182490309</v>
      </c>
    </row>
    <row r="21" spans="1:10" x14ac:dyDescent="0.25">
      <c r="A21">
        <f t="shared" si="6"/>
        <v>1.7000000000000004</v>
      </c>
      <c r="B21">
        <f t="shared" si="0"/>
        <v>-0.12884449429552508</v>
      </c>
      <c r="C21">
        <f t="shared" si="1"/>
        <v>0.99166481045246857</v>
      </c>
      <c r="F21">
        <f t="shared" si="2"/>
        <v>-1.2884449429552509</v>
      </c>
      <c r="G21">
        <f t="shared" si="3"/>
        <v>9.9166481045246861</v>
      </c>
      <c r="I21">
        <f t="shared" si="4"/>
        <v>-0.77306696577315048</v>
      </c>
      <c r="J21">
        <f t="shared" si="5"/>
        <v>5.949988862714811</v>
      </c>
    </row>
    <row r="22" spans="1:10" x14ac:dyDescent="0.25">
      <c r="A22">
        <f t="shared" si="6"/>
        <v>1.8000000000000005</v>
      </c>
      <c r="B22">
        <f t="shared" si="0"/>
        <v>-0.22720209469308753</v>
      </c>
      <c r="C22">
        <f t="shared" si="1"/>
        <v>0.97384763087819504</v>
      </c>
      <c r="F22">
        <f t="shared" si="2"/>
        <v>-2.2720209469308754</v>
      </c>
      <c r="G22">
        <f t="shared" si="3"/>
        <v>9.7384763087819497</v>
      </c>
      <c r="I22">
        <f t="shared" si="4"/>
        <v>-1.3632125681585252</v>
      </c>
      <c r="J22">
        <f t="shared" si="5"/>
        <v>5.84308578526917</v>
      </c>
    </row>
    <row r="23" spans="1:10" x14ac:dyDescent="0.25">
      <c r="A23">
        <f t="shared" si="6"/>
        <v>1.9000000000000006</v>
      </c>
      <c r="B23">
        <f t="shared" si="0"/>
        <v>-0.32328956686350396</v>
      </c>
      <c r="C23">
        <f t="shared" si="1"/>
        <v>0.94630008768741425</v>
      </c>
      <c r="F23">
        <f t="shared" si="2"/>
        <v>-3.2328956686350399</v>
      </c>
      <c r="G23">
        <f t="shared" si="3"/>
        <v>9.4630008768741423</v>
      </c>
      <c r="I23">
        <f t="shared" si="4"/>
        <v>-1.9397374011810238</v>
      </c>
      <c r="J23">
        <f t="shared" si="5"/>
        <v>5.6778005261244857</v>
      </c>
    </row>
    <row r="24" spans="1:10" x14ac:dyDescent="0.25">
      <c r="A24">
        <f t="shared" si="6"/>
        <v>2.0000000000000004</v>
      </c>
      <c r="B24">
        <f t="shared" si="0"/>
        <v>-0.4161468365471428</v>
      </c>
      <c r="C24">
        <f t="shared" si="1"/>
        <v>0.90929742682568149</v>
      </c>
      <c r="F24">
        <f t="shared" si="2"/>
        <v>-4.1614683654714284</v>
      </c>
      <c r="G24">
        <f t="shared" si="3"/>
        <v>9.092974268256814</v>
      </c>
      <c r="I24">
        <f t="shared" si="4"/>
        <v>-2.4968810192828568</v>
      </c>
      <c r="J24">
        <f t="shared" si="5"/>
        <v>5.4557845609540889</v>
      </c>
    </row>
    <row r="25" spans="1:10" x14ac:dyDescent="0.25">
      <c r="A25">
        <f t="shared" si="6"/>
        <v>2.1000000000000005</v>
      </c>
      <c r="B25">
        <f t="shared" si="0"/>
        <v>-0.5048461045998579</v>
      </c>
      <c r="C25">
        <f t="shared" si="1"/>
        <v>0.86320936664887349</v>
      </c>
      <c r="F25">
        <f t="shared" si="2"/>
        <v>-5.0484610459985788</v>
      </c>
      <c r="G25">
        <f t="shared" si="3"/>
        <v>8.6320936664887356</v>
      </c>
      <c r="I25">
        <f t="shared" si="4"/>
        <v>-3.0290766275991476</v>
      </c>
      <c r="J25">
        <f t="shared" si="5"/>
        <v>5.1792561998932412</v>
      </c>
    </row>
    <row r="26" spans="1:10" x14ac:dyDescent="0.25">
      <c r="A26">
        <f t="shared" si="6"/>
        <v>2.2000000000000006</v>
      </c>
      <c r="B26">
        <f t="shared" si="0"/>
        <v>-0.58850111725534626</v>
      </c>
      <c r="C26">
        <f t="shared" si="1"/>
        <v>0.80849640381958987</v>
      </c>
      <c r="F26">
        <f t="shared" si="2"/>
        <v>-5.8850111725534626</v>
      </c>
      <c r="G26">
        <f t="shared" si="3"/>
        <v>8.0849640381958991</v>
      </c>
      <c r="I26">
        <f t="shared" si="4"/>
        <v>-3.5310067035320776</v>
      </c>
      <c r="J26">
        <f t="shared" si="5"/>
        <v>4.8509784229175388</v>
      </c>
    </row>
    <row r="27" spans="1:10" x14ac:dyDescent="0.25">
      <c r="A27">
        <f t="shared" si="6"/>
        <v>2.3000000000000007</v>
      </c>
      <c r="B27">
        <f t="shared" si="0"/>
        <v>-0.66627602127982477</v>
      </c>
      <c r="C27">
        <f t="shared" si="1"/>
        <v>0.7457052121767197</v>
      </c>
      <c r="F27">
        <f t="shared" si="2"/>
        <v>-6.6627602127982479</v>
      </c>
      <c r="G27">
        <f t="shared" si="3"/>
        <v>7.4570521217671972</v>
      </c>
      <c r="I27">
        <f t="shared" si="4"/>
        <v>-3.9976561276789484</v>
      </c>
      <c r="J27">
        <f t="shared" si="5"/>
        <v>4.474231273060318</v>
      </c>
    </row>
    <row r="28" spans="1:10" x14ac:dyDescent="0.25">
      <c r="A28">
        <f t="shared" si="6"/>
        <v>2.4000000000000008</v>
      </c>
      <c r="B28">
        <f t="shared" si="0"/>
        <v>-0.737393715541246</v>
      </c>
      <c r="C28">
        <f t="shared" si="1"/>
        <v>0.67546318055115029</v>
      </c>
      <c r="F28">
        <f t="shared" si="2"/>
        <v>-7.3739371554124595</v>
      </c>
      <c r="G28">
        <f t="shared" si="3"/>
        <v>6.7546318055115027</v>
      </c>
      <c r="I28">
        <f t="shared" si="4"/>
        <v>-4.4243622932474764</v>
      </c>
      <c r="J28">
        <f t="shared" si="5"/>
        <v>4.052779083306902</v>
      </c>
    </row>
    <row r="29" spans="1:10" x14ac:dyDescent="0.25">
      <c r="A29">
        <f t="shared" si="6"/>
        <v>2.5000000000000009</v>
      </c>
      <c r="B29">
        <f t="shared" si="0"/>
        <v>-0.80114361554693425</v>
      </c>
      <c r="C29">
        <f t="shared" si="1"/>
        <v>0.59847214410395577</v>
      </c>
      <c r="F29">
        <f t="shared" si="2"/>
        <v>-8.0114361554693421</v>
      </c>
      <c r="G29">
        <f t="shared" si="3"/>
        <v>5.9847214410395573</v>
      </c>
      <c r="I29">
        <f t="shared" si="4"/>
        <v>-4.806861693281606</v>
      </c>
      <c r="J29">
        <f t="shared" si="5"/>
        <v>3.5908328646237346</v>
      </c>
    </row>
    <row r="30" spans="1:10" x14ac:dyDescent="0.25">
      <c r="A30">
        <f t="shared" si="6"/>
        <v>2.600000000000001</v>
      </c>
      <c r="B30">
        <f t="shared" si="0"/>
        <v>-0.85688875336894776</v>
      </c>
      <c r="C30">
        <f t="shared" si="1"/>
        <v>0.51550137182146338</v>
      </c>
      <c r="F30">
        <f t="shared" si="2"/>
        <v>-8.5688875336894768</v>
      </c>
      <c r="G30">
        <f t="shared" si="3"/>
        <v>5.1550137182146338</v>
      </c>
      <c r="I30">
        <f t="shared" si="4"/>
        <v>-5.1413325202136866</v>
      </c>
      <c r="J30">
        <f t="shared" si="5"/>
        <v>3.0930082309287803</v>
      </c>
    </row>
    <row r="31" spans="1:10" x14ac:dyDescent="0.25">
      <c r="A31">
        <f t="shared" si="6"/>
        <v>2.7000000000000011</v>
      </c>
      <c r="B31">
        <f t="shared" si="0"/>
        <v>-0.90407214201706165</v>
      </c>
      <c r="C31">
        <f t="shared" si="1"/>
        <v>0.42737988023382895</v>
      </c>
      <c r="F31">
        <f t="shared" si="2"/>
        <v>-9.0407214201706161</v>
      </c>
      <c r="G31">
        <f t="shared" si="3"/>
        <v>4.2737988023382893</v>
      </c>
      <c r="I31">
        <f t="shared" si="4"/>
        <v>-5.4244328521023704</v>
      </c>
      <c r="J31">
        <f t="shared" si="5"/>
        <v>2.5642792814029738</v>
      </c>
    </row>
    <row r="32" spans="1:10" x14ac:dyDescent="0.25">
      <c r="A32">
        <f t="shared" si="6"/>
        <v>2.8000000000000012</v>
      </c>
      <c r="B32">
        <f t="shared" si="0"/>
        <v>-0.94222234066865851</v>
      </c>
      <c r="C32">
        <f t="shared" si="1"/>
        <v>0.33498815015590383</v>
      </c>
      <c r="F32">
        <f t="shared" si="2"/>
        <v>-9.4222234066865855</v>
      </c>
      <c r="G32">
        <f t="shared" si="3"/>
        <v>3.3498815015590382</v>
      </c>
      <c r="I32">
        <f t="shared" si="4"/>
        <v>-5.6533340440119506</v>
      </c>
      <c r="J32">
        <f t="shared" si="5"/>
        <v>2.0099289009354231</v>
      </c>
    </row>
    <row r="33" spans="1:10" x14ac:dyDescent="0.25">
      <c r="A33">
        <f t="shared" si="6"/>
        <v>2.9000000000000012</v>
      </c>
      <c r="B33">
        <f t="shared" si="0"/>
        <v>-0.97095816514959077</v>
      </c>
      <c r="C33">
        <f t="shared" si="1"/>
        <v>0.23924932921398112</v>
      </c>
      <c r="F33">
        <f t="shared" si="2"/>
        <v>-9.7095816514959079</v>
      </c>
      <c r="G33">
        <f t="shared" si="3"/>
        <v>2.392493292139811</v>
      </c>
      <c r="I33">
        <f t="shared" si="4"/>
        <v>-5.8257489908975444</v>
      </c>
      <c r="J33">
        <f t="shared" si="5"/>
        <v>1.4354959752838867</v>
      </c>
    </row>
    <row r="34" spans="1:10" x14ac:dyDescent="0.25">
      <c r="A34">
        <f t="shared" si="6"/>
        <v>3.0000000000000013</v>
      </c>
      <c r="B34">
        <f t="shared" si="0"/>
        <v>-0.98999249660044564</v>
      </c>
      <c r="C34">
        <f t="shared" si="1"/>
        <v>0.14112000805986591</v>
      </c>
      <c r="F34">
        <f t="shared" si="2"/>
        <v>-9.8999249660044555</v>
      </c>
      <c r="G34">
        <f t="shared" si="3"/>
        <v>1.4112000805986591</v>
      </c>
      <c r="I34">
        <f t="shared" si="4"/>
        <v>-5.9399549796026738</v>
      </c>
      <c r="J34">
        <f t="shared" si="5"/>
        <v>0.84672004835919545</v>
      </c>
    </row>
    <row r="35" spans="1:10" x14ac:dyDescent="0.25">
      <c r="A35">
        <f t="shared" si="6"/>
        <v>3.1000000000000014</v>
      </c>
      <c r="B35">
        <f t="shared" si="0"/>
        <v>-0.99913515027327948</v>
      </c>
      <c r="C35">
        <f t="shared" si="1"/>
        <v>4.1580662433289159E-2</v>
      </c>
      <c r="F35">
        <f t="shared" si="2"/>
        <v>-9.9913515027327939</v>
      </c>
      <c r="G35">
        <f t="shared" si="3"/>
        <v>0.41580662433289162</v>
      </c>
      <c r="I35">
        <f t="shared" si="4"/>
        <v>-5.9948109016396769</v>
      </c>
      <c r="J35">
        <f t="shared" si="5"/>
        <v>0.24948397459973495</v>
      </c>
    </row>
    <row r="36" spans="1:10" x14ac:dyDescent="0.25">
      <c r="A36">
        <f t="shared" si="6"/>
        <v>3.2000000000000015</v>
      </c>
      <c r="B36">
        <f t="shared" si="0"/>
        <v>-0.99829477579475301</v>
      </c>
      <c r="C36">
        <f t="shared" si="1"/>
        <v>-5.8374143427581418E-2</v>
      </c>
      <c r="F36">
        <f t="shared" si="2"/>
        <v>-9.9829477579475299</v>
      </c>
      <c r="G36">
        <f t="shared" si="3"/>
        <v>-0.58374143427581415</v>
      </c>
      <c r="I36">
        <f t="shared" si="4"/>
        <v>-5.9897686547685183</v>
      </c>
      <c r="J36">
        <f t="shared" si="5"/>
        <v>-0.35024486056548854</v>
      </c>
    </row>
    <row r="37" spans="1:10" x14ac:dyDescent="0.25">
      <c r="A37">
        <f t="shared" si="6"/>
        <v>3.3000000000000016</v>
      </c>
      <c r="B37">
        <f t="shared" ref="B37:B67" si="7">COS(A37)</f>
        <v>-0.98747976990886466</v>
      </c>
      <c r="C37">
        <f t="shared" ref="C37:C67" si="8">SIN(A37)</f>
        <v>-0.15774569414324996</v>
      </c>
      <c r="F37">
        <f t="shared" ref="F37:F67" si="9">$B37*$F$4</f>
        <v>-9.8747976990886457</v>
      </c>
      <c r="G37">
        <f t="shared" ref="G37:G67" si="10">$C37*$F$4</f>
        <v>-1.5774569414324997</v>
      </c>
      <c r="I37">
        <f t="shared" ref="I37:I67" si="11">$B37*$I$4</f>
        <v>-5.9248786194531879</v>
      </c>
      <c r="J37">
        <f t="shared" ref="J37:J67" si="12">$C37*$I$4</f>
        <v>-0.94647416485949976</v>
      </c>
    </row>
    <row r="38" spans="1:10" x14ac:dyDescent="0.25">
      <c r="A38">
        <f t="shared" ref="A38:A67" si="13">A37+0.1</f>
        <v>3.4000000000000017</v>
      </c>
      <c r="B38">
        <f t="shared" si="7"/>
        <v>-0.96679819257946054</v>
      </c>
      <c r="C38">
        <f t="shared" si="8"/>
        <v>-0.25554110202683294</v>
      </c>
      <c r="F38">
        <f t="shared" si="9"/>
        <v>-9.6679819257946047</v>
      </c>
      <c r="G38">
        <f t="shared" si="10"/>
        <v>-2.5554110202683296</v>
      </c>
      <c r="I38">
        <f t="shared" si="11"/>
        <v>-5.800789155476763</v>
      </c>
      <c r="J38">
        <f t="shared" si="12"/>
        <v>-1.5332466121609976</v>
      </c>
    </row>
    <row r="39" spans="1:10" x14ac:dyDescent="0.25">
      <c r="A39">
        <f t="shared" si="13"/>
        <v>3.5000000000000018</v>
      </c>
      <c r="B39">
        <f t="shared" si="7"/>
        <v>-0.93645668729079568</v>
      </c>
      <c r="C39">
        <f t="shared" si="8"/>
        <v>-0.3507832276896215</v>
      </c>
      <c r="F39">
        <f t="shared" si="9"/>
        <v>-9.3645668729079574</v>
      </c>
      <c r="G39">
        <f t="shared" si="10"/>
        <v>-3.5078322768962149</v>
      </c>
      <c r="I39">
        <f t="shared" si="11"/>
        <v>-5.6187401237447743</v>
      </c>
      <c r="J39">
        <f t="shared" si="12"/>
        <v>-2.1046993661377291</v>
      </c>
    </row>
    <row r="40" spans="1:10" x14ac:dyDescent="0.25">
      <c r="A40">
        <f t="shared" si="13"/>
        <v>3.6000000000000019</v>
      </c>
      <c r="B40">
        <f t="shared" si="7"/>
        <v>-0.89675841633414621</v>
      </c>
      <c r="C40">
        <f t="shared" si="8"/>
        <v>-0.44252044329485407</v>
      </c>
      <c r="F40">
        <f t="shared" si="9"/>
        <v>-8.9675841633414617</v>
      </c>
      <c r="G40">
        <f t="shared" si="10"/>
        <v>-4.4252044329485409</v>
      </c>
      <c r="I40">
        <f t="shared" si="11"/>
        <v>-5.3805504980048777</v>
      </c>
      <c r="J40">
        <f t="shared" si="12"/>
        <v>-2.6551226597691242</v>
      </c>
    </row>
    <row r="41" spans="1:10" x14ac:dyDescent="0.25">
      <c r="A41">
        <f t="shared" si="13"/>
        <v>3.700000000000002</v>
      </c>
      <c r="B41">
        <f t="shared" si="7"/>
        <v>-0.84810003171040715</v>
      </c>
      <c r="C41">
        <f t="shared" si="8"/>
        <v>-0.52983614090849485</v>
      </c>
      <c r="F41">
        <f t="shared" si="9"/>
        <v>-8.4810003171040709</v>
      </c>
      <c r="G41">
        <f t="shared" si="10"/>
        <v>-5.2983614090849489</v>
      </c>
      <c r="I41">
        <f t="shared" si="11"/>
        <v>-5.0886001902624427</v>
      </c>
      <c r="J41">
        <f t="shared" si="12"/>
        <v>-3.1790168454509691</v>
      </c>
    </row>
    <row r="42" spans="1:10" x14ac:dyDescent="0.25">
      <c r="A42">
        <f t="shared" si="13"/>
        <v>3.800000000000002</v>
      </c>
      <c r="B42">
        <f t="shared" si="7"/>
        <v>-0.79096771191441551</v>
      </c>
      <c r="C42">
        <f t="shared" si="8"/>
        <v>-0.61185789094272069</v>
      </c>
      <c r="F42">
        <f t="shared" si="9"/>
        <v>-7.9096771191441553</v>
      </c>
      <c r="G42">
        <f t="shared" si="10"/>
        <v>-6.1185789094272067</v>
      </c>
      <c r="I42">
        <f t="shared" si="11"/>
        <v>-4.7458062714864928</v>
      </c>
      <c r="J42">
        <f t="shared" si="12"/>
        <v>-3.6711473456563244</v>
      </c>
    </row>
    <row r="43" spans="1:10" x14ac:dyDescent="0.25">
      <c r="A43">
        <f t="shared" si="13"/>
        <v>3.9000000000000021</v>
      </c>
      <c r="B43">
        <f t="shared" si="7"/>
        <v>-0.72593230420013866</v>
      </c>
      <c r="C43">
        <f t="shared" si="8"/>
        <v>-0.68776615918397532</v>
      </c>
      <c r="F43">
        <f t="shared" si="9"/>
        <v>-7.2593230420013866</v>
      </c>
      <c r="G43">
        <f t="shared" si="10"/>
        <v>-6.877661591839753</v>
      </c>
      <c r="I43">
        <f t="shared" si="11"/>
        <v>-4.3555938252008319</v>
      </c>
      <c r="J43">
        <f t="shared" si="12"/>
        <v>-4.1265969551038522</v>
      </c>
    </row>
    <row r="44" spans="1:10" x14ac:dyDescent="0.25">
      <c r="A44">
        <f t="shared" si="13"/>
        <v>4.0000000000000018</v>
      </c>
      <c r="B44">
        <f t="shared" si="7"/>
        <v>-0.65364362086361061</v>
      </c>
      <c r="C44">
        <f t="shared" si="8"/>
        <v>-0.75680249530792942</v>
      </c>
      <c r="F44">
        <f t="shared" si="9"/>
        <v>-6.5364362086361059</v>
      </c>
      <c r="G44">
        <f t="shared" si="10"/>
        <v>-7.568024953079294</v>
      </c>
      <c r="I44">
        <f t="shared" si="11"/>
        <v>-3.9218617251816639</v>
      </c>
      <c r="J44">
        <f t="shared" si="12"/>
        <v>-4.5408149718475768</v>
      </c>
    </row>
    <row r="45" spans="1:10" x14ac:dyDescent="0.25">
      <c r="A45">
        <f t="shared" si="13"/>
        <v>4.1000000000000014</v>
      </c>
      <c r="B45">
        <f t="shared" si="7"/>
        <v>-0.57482394653326774</v>
      </c>
      <c r="C45">
        <f t="shared" si="8"/>
        <v>-0.81827711106441137</v>
      </c>
      <c r="F45">
        <f t="shared" si="9"/>
        <v>-5.7482394653326772</v>
      </c>
      <c r="G45">
        <f t="shared" si="10"/>
        <v>-8.1827711106441132</v>
      </c>
      <c r="I45">
        <f t="shared" si="11"/>
        <v>-3.4489436791996066</v>
      </c>
      <c r="J45">
        <f t="shared" si="12"/>
        <v>-4.9096626663864686</v>
      </c>
    </row>
    <row r="46" spans="1:10" x14ac:dyDescent="0.25">
      <c r="A46">
        <f t="shared" si="13"/>
        <v>4.2000000000000011</v>
      </c>
      <c r="B46">
        <f t="shared" si="7"/>
        <v>-0.49026082134069865</v>
      </c>
      <c r="C46">
        <f t="shared" si="8"/>
        <v>-0.87157577241358863</v>
      </c>
      <c r="F46">
        <f t="shared" si="9"/>
        <v>-4.9026082134069862</v>
      </c>
      <c r="G46">
        <f t="shared" si="10"/>
        <v>-8.7157577241358872</v>
      </c>
      <c r="I46">
        <f t="shared" si="11"/>
        <v>-2.9415649280441918</v>
      </c>
      <c r="J46">
        <f t="shared" si="12"/>
        <v>-5.2294546344815318</v>
      </c>
    </row>
    <row r="47" spans="1:10" x14ac:dyDescent="0.25">
      <c r="A47">
        <f t="shared" si="13"/>
        <v>4.3000000000000007</v>
      </c>
      <c r="B47">
        <f t="shared" si="7"/>
        <v>-0.40079917207997462</v>
      </c>
      <c r="C47">
        <f t="shared" si="8"/>
        <v>-0.91616593674945523</v>
      </c>
      <c r="F47">
        <f t="shared" si="9"/>
        <v>-4.0079917207997457</v>
      </c>
      <c r="G47">
        <f t="shared" si="10"/>
        <v>-9.1616593674945523</v>
      </c>
      <c r="I47">
        <f t="shared" si="11"/>
        <v>-2.4047950324798477</v>
      </c>
      <c r="J47">
        <f t="shared" si="12"/>
        <v>-5.4969956204967314</v>
      </c>
    </row>
    <row r="48" spans="1:10" x14ac:dyDescent="0.25">
      <c r="A48">
        <f t="shared" si="13"/>
        <v>4.4000000000000004</v>
      </c>
      <c r="B48">
        <f t="shared" si="7"/>
        <v>-0.30733286997841935</v>
      </c>
      <c r="C48">
        <f t="shared" si="8"/>
        <v>-0.95160207388951601</v>
      </c>
      <c r="F48">
        <f t="shared" si="9"/>
        <v>-3.0733286997841933</v>
      </c>
      <c r="G48">
        <f t="shared" si="10"/>
        <v>-9.5160207388951594</v>
      </c>
      <c r="I48">
        <f t="shared" si="11"/>
        <v>-1.8439972198705161</v>
      </c>
      <c r="J48">
        <f t="shared" si="12"/>
        <v>-5.7096124433370958</v>
      </c>
    </row>
    <row r="49" spans="1:10" x14ac:dyDescent="0.25">
      <c r="A49">
        <f t="shared" si="13"/>
        <v>4.5</v>
      </c>
      <c r="B49">
        <f t="shared" si="7"/>
        <v>-0.2107957994307797</v>
      </c>
      <c r="C49">
        <f t="shared" si="8"/>
        <v>-0.97753011766509701</v>
      </c>
      <c r="F49">
        <f t="shared" si="9"/>
        <v>-2.1079579943077968</v>
      </c>
      <c r="G49">
        <f t="shared" si="10"/>
        <v>-9.7753011766509701</v>
      </c>
      <c r="I49">
        <f t="shared" si="11"/>
        <v>-1.2647747965846783</v>
      </c>
      <c r="J49">
        <f t="shared" si="12"/>
        <v>-5.8651807059905821</v>
      </c>
    </row>
    <row r="50" spans="1:10" x14ac:dyDescent="0.25">
      <c r="A50">
        <f t="shared" si="13"/>
        <v>4.5999999999999996</v>
      </c>
      <c r="B50">
        <f t="shared" si="7"/>
        <v>-0.11215252693505487</v>
      </c>
      <c r="C50">
        <f t="shared" si="8"/>
        <v>-0.99369100363346441</v>
      </c>
      <c r="F50">
        <f t="shared" si="9"/>
        <v>-1.1215252693505486</v>
      </c>
      <c r="G50">
        <f t="shared" si="10"/>
        <v>-9.9369100363346448</v>
      </c>
      <c r="I50">
        <f t="shared" si="11"/>
        <v>-0.67291516161032927</v>
      </c>
      <c r="J50">
        <f t="shared" si="12"/>
        <v>-5.9621460218007867</v>
      </c>
    </row>
    <row r="51" spans="1:10" x14ac:dyDescent="0.25">
      <c r="A51">
        <f t="shared" si="13"/>
        <v>4.6999999999999993</v>
      </c>
      <c r="B51">
        <f t="shared" si="7"/>
        <v>-1.2388663462891449E-2</v>
      </c>
      <c r="C51">
        <f t="shared" si="8"/>
        <v>-0.99992325756410083</v>
      </c>
      <c r="F51">
        <f t="shared" si="9"/>
        <v>-0.12388663462891449</v>
      </c>
      <c r="G51">
        <f t="shared" si="10"/>
        <v>-9.9992325756410079</v>
      </c>
      <c r="I51">
        <f t="shared" si="11"/>
        <v>-7.4331980777348691E-2</v>
      </c>
      <c r="J51">
        <f t="shared" si="12"/>
        <v>-5.9995395453846054</v>
      </c>
    </row>
    <row r="52" spans="1:10" x14ac:dyDescent="0.25">
      <c r="A52">
        <f t="shared" si="13"/>
        <v>4.7999999999999989</v>
      </c>
      <c r="B52">
        <f t="shared" si="7"/>
        <v>8.749898343944551E-2</v>
      </c>
      <c r="C52">
        <f t="shared" si="8"/>
        <v>-0.99616460883584079</v>
      </c>
      <c r="F52">
        <f t="shared" si="9"/>
        <v>0.8749898343944551</v>
      </c>
      <c r="G52">
        <f t="shared" si="10"/>
        <v>-9.9616460883584086</v>
      </c>
      <c r="I52">
        <f t="shared" si="11"/>
        <v>0.52499390063667306</v>
      </c>
      <c r="J52">
        <f t="shared" si="12"/>
        <v>-5.976987653015045</v>
      </c>
    </row>
    <row r="53" spans="1:10" x14ac:dyDescent="0.25">
      <c r="A53">
        <f t="shared" si="13"/>
        <v>4.8999999999999986</v>
      </c>
      <c r="B53">
        <f t="shared" si="7"/>
        <v>0.18651236942257401</v>
      </c>
      <c r="C53">
        <f t="shared" si="8"/>
        <v>-0.98245261262433281</v>
      </c>
      <c r="F53">
        <f t="shared" si="9"/>
        <v>1.8651236942257401</v>
      </c>
      <c r="G53">
        <f t="shared" si="10"/>
        <v>-9.8245261262433274</v>
      </c>
      <c r="I53">
        <f t="shared" si="11"/>
        <v>1.1190742165354441</v>
      </c>
      <c r="J53">
        <f t="shared" si="12"/>
        <v>-5.8947156757459966</v>
      </c>
    </row>
    <row r="54" spans="1:10" x14ac:dyDescent="0.25">
      <c r="A54">
        <f t="shared" si="13"/>
        <v>4.9999999999999982</v>
      </c>
      <c r="B54">
        <f t="shared" si="7"/>
        <v>0.28366218546322458</v>
      </c>
      <c r="C54">
        <f t="shared" si="8"/>
        <v>-0.95892427466313901</v>
      </c>
      <c r="F54">
        <f t="shared" si="9"/>
        <v>2.8366218546322459</v>
      </c>
      <c r="G54">
        <f t="shared" si="10"/>
        <v>-9.5892427466313901</v>
      </c>
      <c r="I54">
        <f t="shared" si="11"/>
        <v>1.7019731127793474</v>
      </c>
      <c r="J54">
        <f t="shared" si="12"/>
        <v>-5.7535456479788341</v>
      </c>
    </row>
    <row r="55" spans="1:10" x14ac:dyDescent="0.25">
      <c r="A55">
        <f t="shared" si="13"/>
        <v>5.0999999999999979</v>
      </c>
      <c r="B55">
        <f t="shared" si="7"/>
        <v>0.37797774271297857</v>
      </c>
      <c r="C55">
        <f t="shared" si="8"/>
        <v>-0.92581468232773312</v>
      </c>
      <c r="F55">
        <f t="shared" si="9"/>
        <v>3.7797774271297859</v>
      </c>
      <c r="G55">
        <f t="shared" si="10"/>
        <v>-9.2581468232773307</v>
      </c>
      <c r="I55">
        <f t="shared" si="11"/>
        <v>2.2678664562778712</v>
      </c>
      <c r="J55">
        <f t="shared" si="12"/>
        <v>-5.5548880939663992</v>
      </c>
    </row>
    <row r="56" spans="1:10" x14ac:dyDescent="0.25">
      <c r="A56">
        <f t="shared" si="13"/>
        <v>5.1999999999999975</v>
      </c>
      <c r="B56">
        <f t="shared" si="7"/>
        <v>0.46851667130037478</v>
      </c>
      <c r="C56">
        <f t="shared" si="8"/>
        <v>-0.88345465572015447</v>
      </c>
      <c r="F56">
        <f t="shared" si="9"/>
        <v>4.6851667130037473</v>
      </c>
      <c r="G56">
        <f t="shared" si="10"/>
        <v>-8.8345465572015449</v>
      </c>
      <c r="I56">
        <f t="shared" si="11"/>
        <v>2.8111000278022487</v>
      </c>
      <c r="J56">
        <f t="shared" si="12"/>
        <v>-5.3007279343209266</v>
      </c>
    </row>
    <row r="57" spans="1:10" x14ac:dyDescent="0.25">
      <c r="A57">
        <f t="shared" si="13"/>
        <v>5.2999999999999972</v>
      </c>
      <c r="B57">
        <f t="shared" si="7"/>
        <v>0.55437433617915854</v>
      </c>
      <c r="C57">
        <f t="shared" si="8"/>
        <v>-0.8322674422239027</v>
      </c>
      <c r="F57">
        <f t="shared" si="9"/>
        <v>5.5437433617915852</v>
      </c>
      <c r="G57">
        <f t="shared" si="10"/>
        <v>-8.322674422239027</v>
      </c>
      <c r="I57">
        <f t="shared" si="11"/>
        <v>3.3262460170749515</v>
      </c>
      <c r="J57">
        <f t="shared" si="12"/>
        <v>-4.9936046533434162</v>
      </c>
    </row>
    <row r="58" spans="1:10" x14ac:dyDescent="0.25">
      <c r="A58">
        <f t="shared" si="13"/>
        <v>5.3999999999999968</v>
      </c>
      <c r="B58">
        <f t="shared" si="7"/>
        <v>0.63469287594263191</v>
      </c>
      <c r="C58">
        <f t="shared" si="8"/>
        <v>-0.77276448755598937</v>
      </c>
      <c r="F58">
        <f t="shared" si="9"/>
        <v>6.3469287594263193</v>
      </c>
      <c r="G58">
        <f t="shared" si="10"/>
        <v>-7.7276448755598937</v>
      </c>
      <c r="I58">
        <f t="shared" si="11"/>
        <v>3.8081572556557912</v>
      </c>
      <c r="J58">
        <f t="shared" si="12"/>
        <v>-4.6365869253359362</v>
      </c>
    </row>
    <row r="59" spans="1:10" x14ac:dyDescent="0.25">
      <c r="A59">
        <f t="shared" si="13"/>
        <v>5.4999999999999964</v>
      </c>
      <c r="B59">
        <f t="shared" si="7"/>
        <v>0.70866977429125755</v>
      </c>
      <c r="C59">
        <f t="shared" si="8"/>
        <v>-0.70554032557039448</v>
      </c>
      <c r="F59">
        <f t="shared" si="9"/>
        <v>7.086697742912575</v>
      </c>
      <c r="G59">
        <f t="shared" si="10"/>
        <v>-7.0554032557039452</v>
      </c>
      <c r="I59">
        <f t="shared" si="11"/>
        <v>4.2520186457475457</v>
      </c>
      <c r="J59">
        <f t="shared" si="12"/>
        <v>-4.2332419534223664</v>
      </c>
    </row>
    <row r="60" spans="1:10" x14ac:dyDescent="0.25">
      <c r="A60">
        <f t="shared" si="13"/>
        <v>5.5999999999999961</v>
      </c>
      <c r="B60">
        <f t="shared" si="7"/>
        <v>0.77556587851024728</v>
      </c>
      <c r="C60">
        <f t="shared" si="8"/>
        <v>-0.63126663787232429</v>
      </c>
      <c r="F60">
        <f t="shared" si="9"/>
        <v>7.7556587851024723</v>
      </c>
      <c r="G60">
        <f t="shared" si="10"/>
        <v>-6.3126663787232431</v>
      </c>
      <c r="I60">
        <f t="shared" si="11"/>
        <v>4.6533952710614841</v>
      </c>
      <c r="J60">
        <f t="shared" si="12"/>
        <v>-3.7875998272339455</v>
      </c>
    </row>
    <row r="61" spans="1:10" x14ac:dyDescent="0.25">
      <c r="A61">
        <f t="shared" si="13"/>
        <v>5.6999999999999957</v>
      </c>
      <c r="B61">
        <f t="shared" si="7"/>
        <v>0.83471278483915734</v>
      </c>
      <c r="C61">
        <f t="shared" si="8"/>
        <v>-0.55068554259764135</v>
      </c>
      <c r="F61">
        <f t="shared" si="9"/>
        <v>8.3471278483915725</v>
      </c>
      <c r="G61">
        <f t="shared" si="10"/>
        <v>-5.5068554259764131</v>
      </c>
      <c r="I61">
        <f t="shared" si="11"/>
        <v>5.008276709034944</v>
      </c>
      <c r="J61">
        <f t="shared" si="12"/>
        <v>-3.3041132555858481</v>
      </c>
    </row>
    <row r="62" spans="1:10" x14ac:dyDescent="0.25">
      <c r="A62">
        <f t="shared" si="13"/>
        <v>5.7999999999999954</v>
      </c>
      <c r="B62">
        <f t="shared" si="7"/>
        <v>0.88551951694131681</v>
      </c>
      <c r="C62">
        <f t="shared" si="8"/>
        <v>-0.46460217941376131</v>
      </c>
      <c r="F62">
        <f t="shared" si="9"/>
        <v>8.8551951694131681</v>
      </c>
      <c r="G62">
        <f t="shared" si="10"/>
        <v>-4.6460217941376127</v>
      </c>
      <c r="I62">
        <f t="shared" si="11"/>
        <v>5.3131171016479009</v>
      </c>
      <c r="J62">
        <f t="shared" si="12"/>
        <v>-2.7876130764825677</v>
      </c>
    </row>
    <row r="63" spans="1:10" x14ac:dyDescent="0.25">
      <c r="A63">
        <f t="shared" si="13"/>
        <v>5.899999999999995</v>
      </c>
      <c r="B63">
        <f t="shared" si="7"/>
        <v>0.92747843074403391</v>
      </c>
      <c r="C63">
        <f t="shared" si="8"/>
        <v>-0.37387666483024096</v>
      </c>
      <c r="F63">
        <f t="shared" si="9"/>
        <v>9.2747843074403384</v>
      </c>
      <c r="G63">
        <f t="shared" si="10"/>
        <v>-3.7387666483024096</v>
      </c>
      <c r="I63">
        <f t="shared" si="11"/>
        <v>5.5648705844642032</v>
      </c>
      <c r="J63">
        <f t="shared" si="12"/>
        <v>-2.2432599889814457</v>
      </c>
    </row>
    <row r="64" spans="1:10" x14ac:dyDescent="0.25">
      <c r="A64">
        <f t="shared" si="13"/>
        <v>5.9999999999999947</v>
      </c>
      <c r="B64">
        <f t="shared" si="7"/>
        <v>0.96017028665036452</v>
      </c>
      <c r="C64">
        <f t="shared" si="8"/>
        <v>-0.27941549819893097</v>
      </c>
      <c r="F64">
        <f t="shared" si="9"/>
        <v>9.6017028665036452</v>
      </c>
      <c r="G64">
        <f t="shared" si="10"/>
        <v>-2.7941549819893097</v>
      </c>
      <c r="I64">
        <f t="shared" si="11"/>
        <v>5.7610217199021871</v>
      </c>
      <c r="J64">
        <f t="shared" si="12"/>
        <v>-1.6764929891935858</v>
      </c>
    </row>
    <row r="65" spans="1:10" x14ac:dyDescent="0.25">
      <c r="A65">
        <f t="shared" si="13"/>
        <v>6.0999999999999943</v>
      </c>
      <c r="B65">
        <f t="shared" si="7"/>
        <v>0.9832684384425836</v>
      </c>
      <c r="C65">
        <f t="shared" si="8"/>
        <v>-0.18216250427210112</v>
      </c>
      <c r="F65">
        <f t="shared" si="9"/>
        <v>9.8326843844258356</v>
      </c>
      <c r="G65">
        <f t="shared" si="10"/>
        <v>-1.8216250427210112</v>
      </c>
      <c r="I65">
        <f t="shared" si="11"/>
        <v>5.8996106306555021</v>
      </c>
      <c r="J65">
        <f t="shared" si="12"/>
        <v>-1.0929750256326067</v>
      </c>
    </row>
    <row r="66" spans="1:10" x14ac:dyDescent="0.25">
      <c r="A66">
        <f t="shared" si="13"/>
        <v>6.199999999999994</v>
      </c>
      <c r="B66">
        <f t="shared" si="7"/>
        <v>0.99654209702321694</v>
      </c>
      <c r="C66">
        <f t="shared" si="8"/>
        <v>-8.30894028175026E-2</v>
      </c>
      <c r="F66">
        <f t="shared" si="9"/>
        <v>9.9654209702321701</v>
      </c>
      <c r="G66">
        <f t="shared" si="10"/>
        <v>-0.830894028175026</v>
      </c>
      <c r="I66">
        <f t="shared" si="11"/>
        <v>5.9792525821393019</v>
      </c>
      <c r="J66">
        <f t="shared" si="12"/>
        <v>-0.4985364169050156</v>
      </c>
    </row>
    <row r="67" spans="1:10" x14ac:dyDescent="0.25">
      <c r="A67">
        <f t="shared" si="13"/>
        <v>6.2999999999999936</v>
      </c>
      <c r="B67">
        <f t="shared" si="7"/>
        <v>0.99985863638341521</v>
      </c>
      <c r="C67">
        <f t="shared" si="8"/>
        <v>1.6813900484343496E-2</v>
      </c>
      <c r="F67">
        <f t="shared" si="9"/>
        <v>9.9985863638341517</v>
      </c>
      <c r="G67">
        <f t="shared" si="10"/>
        <v>0.16813900484343497</v>
      </c>
      <c r="I67">
        <f t="shared" si="11"/>
        <v>5.9991518183004917</v>
      </c>
      <c r="J67">
        <f t="shared" si="12"/>
        <v>0.10088340290606097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</vt:lpstr>
      <vt:lpstr>t-SNE, KLD</vt:lpstr>
      <vt:lpstr>t-SNE_sigma only</vt:lpstr>
      <vt:lpstr>t- vs. Normal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</dc:creator>
  <cp:lastModifiedBy>TradeCap AG</cp:lastModifiedBy>
  <dcterms:created xsi:type="dcterms:W3CDTF">2020-08-16T15:44:43Z</dcterms:created>
  <dcterms:modified xsi:type="dcterms:W3CDTF">2020-10-08T12:02:46Z</dcterms:modified>
</cp:coreProperties>
</file>