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com\Desktop\24-07-2025\"/>
    </mc:Choice>
  </mc:AlternateContent>
  <bookViews>
    <workbookView xWindow="0" yWindow="0" windowWidth="19470" windowHeight="4125"/>
  </bookViews>
  <sheets>
    <sheet name="Confort" sheetId="5" r:id="rId1"/>
    <sheet name="Récap Global" sheetId="8" r:id="rId2"/>
  </sheets>
  <externalReferences>
    <externalReference r:id="rId3"/>
  </externalReferences>
  <definedNames>
    <definedName name="DonnéesExternes_1" localSheetId="0" hidden="1">Confort!$A$2:$F$163</definedName>
    <definedName name="_xlnm.Print_Area" localSheetId="0">Confort!#REF!</definedName>
  </definedNames>
  <calcPr calcId="162913"/>
</workbook>
</file>

<file path=xl/calcChain.xml><?xml version="1.0" encoding="utf-8"?>
<calcChain xmlns="http://schemas.openxmlformats.org/spreadsheetml/2006/main">
  <c r="A3" i="8" l="1"/>
  <c r="C30" i="8"/>
  <c r="B31" i="8"/>
  <c r="B30" i="8"/>
  <c r="C31" i="8"/>
  <c r="B32" i="8" l="1"/>
  <c r="C32" i="8"/>
  <c r="B7" i="8"/>
</calcChain>
</file>

<file path=xl/connections.xml><?xml version="1.0" encoding="utf-8"?>
<connections xmlns="http://schemas.openxmlformats.org/spreadsheetml/2006/main">
  <connection id="1" keepAlive="1" name="Requête - Transmis_Horaire" description="Connexion à la requête « Transmis_Horaire » dans le classeur." type="5" refreshedVersion="6" background="1" saveData="1">
    <dbPr connection="Provider=Microsoft.Mashup.OleDb.1;Data Source=$Workbook$;Location=Transmis_Horaire;Extended Properties=&quot;&quot;" command="SELECT * FROM [Transmis_Horaire]"/>
  </connection>
</connections>
</file>

<file path=xl/sharedStrings.xml><?xml version="1.0" encoding="utf-8"?>
<sst xmlns="http://schemas.openxmlformats.org/spreadsheetml/2006/main" count="592" uniqueCount="93">
  <si>
    <t>Nombre de jets de pierres signalés au PC</t>
  </si>
  <si>
    <t>Nombre de glaces brisées en cours de route</t>
  </si>
  <si>
    <t>Nombre de glaces remplacées aux centres de maintenance</t>
  </si>
  <si>
    <r>
      <rPr>
        <sz val="14"/>
        <rFont val="Times New Roman"/>
        <family val="1"/>
      </rPr>
      <t xml:space="preserve">  </t>
    </r>
    <r>
      <rPr>
        <b/>
        <sz val="14"/>
        <rFont val="Arial"/>
        <family val="2"/>
      </rPr>
      <t xml:space="preserve">Bris de glaces journée du </t>
    </r>
  </si>
  <si>
    <t>Train</t>
  </si>
  <si>
    <t>Remorque</t>
  </si>
  <si>
    <t>Matériel</t>
  </si>
  <si>
    <t>Type_Incident</t>
  </si>
  <si>
    <t>Lieu_Incident</t>
  </si>
  <si>
    <t>Observation</t>
  </si>
  <si>
    <t>Ecart = 0</t>
  </si>
  <si>
    <t>A9</t>
  </si>
  <si>
    <t>ZR</t>
  </si>
  <si>
    <t>ZM6</t>
  </si>
  <si>
    <t>Portes HS</t>
  </si>
  <si>
    <t>Au départ</t>
  </si>
  <si>
    <t xml:space="preserve">Portes N°1,2,3 et 4 isolées </t>
  </si>
  <si>
    <t>ZMC</t>
  </si>
  <si>
    <t xml:space="preserve">Porte N°2 isolée </t>
  </si>
  <si>
    <t>101_253_502</t>
  </si>
  <si>
    <t>Voiture</t>
  </si>
  <si>
    <t>Sono</t>
  </si>
  <si>
    <t>M</t>
  </si>
  <si>
    <t>Z2M111</t>
  </si>
  <si>
    <t>Sanitaires</t>
  </si>
  <si>
    <t>RB</t>
  </si>
  <si>
    <t>Clim Rend. Faible</t>
  </si>
  <si>
    <t>103_203</t>
  </si>
  <si>
    <t>En cours de route</t>
  </si>
  <si>
    <t xml:space="preserve">Porte d'accès AV/CD ne se ferme pas à clé de berne </t>
  </si>
  <si>
    <t>112_611</t>
  </si>
  <si>
    <t>114_613</t>
  </si>
  <si>
    <t>202_184_304</t>
  </si>
  <si>
    <t>180_300</t>
  </si>
  <si>
    <t>Clim HS</t>
  </si>
  <si>
    <t>Z2M109</t>
  </si>
  <si>
    <t>MH</t>
  </si>
  <si>
    <t>Z2M116</t>
  </si>
  <si>
    <t>602_107</t>
  </si>
  <si>
    <t>Z2M117</t>
  </si>
  <si>
    <t>RA</t>
  </si>
  <si>
    <t xml:space="preserve">Dégagement d'une mauvaise odeur </t>
  </si>
  <si>
    <t xml:space="preserve">Porte N°1 isolée </t>
  </si>
  <si>
    <t xml:space="preserve">Porte N°4 isolée </t>
  </si>
  <si>
    <t>Z2M106</t>
  </si>
  <si>
    <t>V60006_113</t>
  </si>
  <si>
    <t>Z2M108</t>
  </si>
  <si>
    <t>V10009</t>
  </si>
  <si>
    <t>Z2M112</t>
  </si>
  <si>
    <t>V60004_117</t>
  </si>
  <si>
    <t>Z2M115</t>
  </si>
  <si>
    <t>ZM5</t>
  </si>
  <si>
    <t>ZM3</t>
  </si>
  <si>
    <t>Z2M124</t>
  </si>
  <si>
    <t>A15</t>
  </si>
  <si>
    <t>ZM8</t>
  </si>
  <si>
    <t>ZRC</t>
  </si>
  <si>
    <t>120_619</t>
  </si>
  <si>
    <t>ZM14</t>
  </si>
  <si>
    <t>ZM15</t>
  </si>
  <si>
    <t>Z2M120</t>
  </si>
  <si>
    <t>104_605</t>
  </si>
  <si>
    <t>303_183_205</t>
  </si>
  <si>
    <t>V20000_254_186_306</t>
  </si>
  <si>
    <t>618_123</t>
  </si>
  <si>
    <t>301_181_255_V20001</t>
  </si>
  <si>
    <t>305_185</t>
  </si>
  <si>
    <t>Z2M118</t>
  </si>
  <si>
    <t>Porte n°3 isolée</t>
  </si>
  <si>
    <t>130_V15225</t>
  </si>
  <si>
    <t>624_129</t>
  </si>
  <si>
    <t>Z2M113</t>
  </si>
  <si>
    <t>204_136</t>
  </si>
  <si>
    <t>155_356</t>
  </si>
  <si>
    <t xml:space="preserve">Serrure avariée porte d'accès arrière droite </t>
  </si>
  <si>
    <t>507_256_102</t>
  </si>
  <si>
    <t>A33</t>
  </si>
  <si>
    <t>Dégagement d'une mauvaise odeur</t>
  </si>
  <si>
    <t>OT</t>
  </si>
  <si>
    <t>1033_1034</t>
  </si>
  <si>
    <t>R5</t>
  </si>
  <si>
    <t>RGVM1204</t>
  </si>
  <si>
    <t>CLM RF NS/NI</t>
  </si>
  <si>
    <t>R6</t>
  </si>
  <si>
    <t>RGVM1211</t>
  </si>
  <si>
    <t>CLM RF NS</t>
  </si>
  <si>
    <t>628_133</t>
  </si>
  <si>
    <t>Série</t>
  </si>
  <si>
    <t>Nb Rames</t>
  </si>
  <si>
    <t>Nb Trains</t>
  </si>
  <si>
    <t>Z2M</t>
  </si>
  <si>
    <t>ZM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</si>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</sst>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[$-40C]d\-mmm\-yy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"/>
      <color rgb="FFFF0000"/>
      <name val="Arial"/>
      <family val="2"/>
    </font>
    <font>
      <b/>
      <sz val="12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Times New Roman"/>
      <family val="1"/>
    </font>
    <font>
      <b/>
      <sz val="24"/>
      <name val="Calibri"/>
      <family val="2"/>
      <scheme val="minor"/>
    </font>
    <font>
      <sz val="14"/>
      <color rgb="FFFF0000"/>
      <name val="Cambria"/>
      <family val="2"/>
      <scheme val="major"/>
    </font>
    <font>
      <b/>
      <sz val="14"/>
      <name val="Arial"/>
      <family val="2"/>
    </font>
    <font>
      <sz val="11"/>
      <color theme="0"/>
      <name val="Calibri"/>
      <family val="2"/>
      <scheme val="minor"/>
    </font>
    <font>
      <sz val="13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F0000"/>
      <name val="Calibri"/>
      <family val="2"/>
    </font>
    <font>
      <sz val="14"/>
      <color rgb="FF00000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4B08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</borders>
  <cellStyleXfs count="6">
    <xf numFmtId="0" fontId="0" fillId="0" borderId="0"/>
    <xf numFmtId="0" fontId="1" fillId="0" borderId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3" borderId="0" xfId="0" applyFont="1" applyFill="1" applyAlignment="1">
      <alignment horizontal="right" vertical="center"/>
    </xf>
    <xf numFmtId="14" fontId="10" fillId="3" borderId="0" xfId="0" applyNumberFormat="1" applyFont="1" applyFill="1" applyAlignment="1">
      <alignment horizontal="center" vertical="center"/>
    </xf>
    <xf numFmtId="0" fontId="11" fillId="2" borderId="0" xfId="0" applyFont="1" applyFill="1"/>
    <xf numFmtId="14" fontId="5" fillId="2" borderId="0" xfId="0" applyNumberFormat="1" applyFont="1" applyFill="1" applyAlignment="1"/>
    <xf numFmtId="0" fontId="10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4" fillId="5" borderId="8" xfId="0" applyNumberFormat="1" applyFont="1" applyFill="1" applyBorder="1" applyAlignment="1">
      <alignment horizontal="center" vertical="center"/>
    </xf>
    <xf numFmtId="0" fontId="14" fillId="5" borderId="9" xfId="0" applyNumberFormat="1" applyFont="1" applyFill="1" applyBorder="1" applyAlignment="1">
      <alignment horizontal="center" vertical="center"/>
    </xf>
    <xf numFmtId="0" fontId="14" fillId="5" borderId="10" xfId="0" applyNumberFormat="1" applyFont="1" applyFill="1" applyBorder="1" applyAlignment="1">
      <alignment horizontal="center" vertical="center"/>
    </xf>
    <xf numFmtId="0" fontId="15" fillId="0" borderId="4" xfId="0" applyNumberFormat="1" applyFont="1" applyFill="1" applyBorder="1" applyAlignment="1" applyProtection="1">
      <alignment horizontal="center" vertical="center"/>
    </xf>
    <xf numFmtId="0" fontId="15" fillId="0" borderId="2" xfId="0" applyNumberFormat="1" applyFont="1" applyFill="1" applyBorder="1" applyAlignment="1" applyProtection="1">
      <alignment horizontal="center" vertical="center"/>
    </xf>
    <xf numFmtId="0" fontId="15" fillId="0" borderId="3" xfId="0" applyNumberFormat="1" applyFont="1" applyFill="1" applyBorder="1" applyAlignment="1" applyProtection="1">
      <alignment horizontal="center" vertical="center"/>
    </xf>
    <xf numFmtId="0" fontId="17" fillId="6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4" fontId="13" fillId="0" borderId="5" xfId="0" applyNumberFormat="1" applyFont="1" applyBorder="1" applyAlignment="1">
      <alignment horizontal="center" vertical="center"/>
    </xf>
    <xf numFmtId="14" fontId="13" fillId="0" borderId="6" xfId="0" applyNumberFormat="1" applyFont="1" applyBorder="1" applyAlignment="1">
      <alignment horizontal="center" vertical="center"/>
    </xf>
    <xf numFmtId="14" fontId="13" fillId="0" borderId="7" xfId="0" applyNumberFormat="1" applyFont="1" applyBorder="1" applyAlignment="1">
      <alignment horizontal="center" vertical="center"/>
    </xf>
    <xf numFmtId="165" fontId="8" fillId="4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6">
    <cellStyle name="Milliers 2" xfId="3"/>
    <cellStyle name="Monétaire 2" xfId="2"/>
    <cellStyle name="Monétaire 2 5" xfId="5"/>
    <cellStyle name="Normal" xfId="0" builtinId="0"/>
    <cellStyle name="Normal 2" xfId="1"/>
    <cellStyle name="Normal 2 2" xfId="4"/>
  </cellStyles>
  <dxfs count="11"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/>
        <top style="thin">
          <color theme="9"/>
        </top>
        <bottom style="thin">
          <color theme="9"/>
        </bottom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9"/>
        </right>
        <top style="thin">
          <color theme="9"/>
        </top>
        <bottom style="thin">
          <color theme="9"/>
        </bottom>
      </border>
      <protection locked="1" hidden="0"/>
    </dxf>
    <dxf>
      <border>
        <top style="thin">
          <color theme="9"/>
        </top>
      </border>
    </dxf>
    <dxf>
      <border diagonalUp="0" diagonalDown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 tint="-0.249977111117893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border>
        <bottom style="thin">
          <color theme="9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4</xdr:col>
      <xdr:colOff>438150</xdr:colOff>
      <xdr:row>25</xdr:row>
      <xdr:rowOff>104775</xdr:rowOff>
    </xdr:to>
    <xdr:pic>
      <xdr:nvPicPr>
        <xdr:cNvPr id="3" name="Imag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4700"/>
          <a:ext cx="10077450" cy="2390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gcom/Desktop/Saisie%20anomalie%20confort--2025%20(00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C"/>
      <sheetName val="Formulaire"/>
      <sheetName val="Transmis_H"/>
      <sheetName val="Recap--"/>
      <sheetName val="BDD"/>
      <sheetName val="Recap"/>
    </sheetNames>
    <sheetDataSet>
      <sheetData sheetId="0"/>
      <sheetData sheetId="1"/>
      <sheetData sheetId="2"/>
      <sheetData sheetId="3">
        <row r="13">
          <cell r="A13" t="str">
            <v>Étiquettes de lignes</v>
          </cell>
        </row>
      </sheetData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name="DonnéesExternes_1" connectionId="1" autoFormatId="0" applyNumberFormats="0" applyBorderFormats="0" applyFontFormats="1" applyPatternFormats="1" applyAlignmentFormats="0" applyWidthHeightFormats="0">
  <queryTableRefresh preserveSortFilterLayout="0" nextId="8">
    <queryTableFields count="6">
      <queryTableField id="2" name="Train" tableColumnId="9"/>
      <queryTableField id="3" name="Remorque" tableColumnId="10"/>
      <queryTableField id="4" name="Matériel" tableColumnId="11"/>
      <queryTableField id="5" name="Type_Incident" tableColumnId="12"/>
      <queryTableField id="6" name="Lieu_Incident" tableColumnId="13"/>
      <queryTableField id="7" name="Observation" tableColumnId="14"/>
    </queryTableFields>
    <queryTableDeletedFields count="1">
      <deletedField name="Da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Transmis_Horaire" displayName="Transmis_Horaire" ref="A2:F163" tableType="queryTable" totalsRowShown="0" headerRowDxfId="10" dataDxfId="8" headerRowBorderDxfId="9" tableBorderDxfId="7" totalsRowBorderDxfId="6">
  <tableColumns count="6">
    <tableColumn id="9" uniqueName="9" name="Train" queryTableFieldId="2" dataDxfId="5"/>
    <tableColumn id="10" uniqueName="10" name="Remorque" queryTableFieldId="3" dataDxfId="4"/>
    <tableColumn id="11" uniqueName="11" name="Matériel" queryTableFieldId="4" dataDxfId="3"/>
    <tableColumn id="12" uniqueName="12" name="Type_Incident" queryTableFieldId="5" dataDxfId="2"/>
    <tableColumn id="13" uniqueName="13" name="Lieu_Incident" queryTableFieldId="6" dataDxfId="1"/>
    <tableColumn id="14" uniqueName="14" name="Observation" queryTableFieldId="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M163"/>
  <sheetViews>
    <sheetView tabSelected="1" zoomScale="80" zoomScaleNormal="80" zoomScaleSheetLayoutView="76" workbookViewId="0">
      <selection activeCell="E14" sqref="E14"/>
    </sheetView>
  </sheetViews>
  <sheetFormatPr baseColWidth="10" defaultColWidth="11.42578125" defaultRowHeight="17.25" x14ac:dyDescent="0.25"/>
  <cols>
    <col min="1" max="1" width="23.28515625" style="15" customWidth="1"/>
    <col min="2" max="2" width="16.7109375" style="15" customWidth="1"/>
    <col min="3" max="3" width="19.85546875" style="15" customWidth="1"/>
    <col min="4" max="4" width="19.85546875" style="15" bestFit="1" customWidth="1"/>
    <col min="5" max="5" width="22.28515625" style="15" bestFit="1" customWidth="1"/>
    <col min="6" max="6" width="50.5703125" style="15" customWidth="1"/>
    <col min="7" max="7" width="56.7109375" style="15" customWidth="1"/>
    <col min="8" max="8" width="27.5703125" style="15" hidden="1" customWidth="1"/>
    <col min="9" max="9" width="17.7109375" style="15" hidden="1" customWidth="1"/>
    <col min="10" max="11" width="18.140625" style="15" hidden="1" customWidth="1"/>
    <col min="12" max="12" width="18.28515625" style="15" hidden="1" customWidth="1"/>
    <col min="13" max="13" width="23.28515625" style="14" hidden="1" customWidth="1"/>
    <col min="14" max="65" width="11.42578125" style="14"/>
    <col min="66" max="16384" width="11.42578125" style="15"/>
  </cols>
  <sheetData>
    <row r="1" spans="1:6" s="14" customFormat="1" ht="18.75" x14ac:dyDescent="0.25">
      <c r="A1" s="24">
        <v>45862</v>
      </c>
      <c r="B1" s="25"/>
      <c r="C1" s="25"/>
      <c r="D1" s="25"/>
      <c r="E1" s="25"/>
      <c r="F1" s="26"/>
    </row>
    <row r="2" spans="1:6" s="14" customFormat="1" x14ac:dyDescent="0.25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8" t="s">
        <v>9</v>
      </c>
    </row>
    <row r="3" spans="1:6" s="14" customFormat="1" x14ac:dyDescent="0.25">
      <c r="A3" s="30" t="s">
        <v>11</v>
      </c>
      <c r="B3" s="30" t="s">
        <v>12</v>
      </c>
      <c r="C3" s="30" t="s">
        <v>13</v>
      </c>
      <c r="D3" s="30" t="s">
        <v>14</v>
      </c>
      <c r="E3" s="30" t="s">
        <v>15</v>
      </c>
      <c r="F3" s="30" t="s">
        <v>16</v>
      </c>
    </row>
    <row r="4" spans="1:6" s="14" customFormat="1" x14ac:dyDescent="0.25">
      <c r="A4" s="30" t="s">
        <v>11</v>
      </c>
      <c r="B4" s="30" t="s">
        <v>17</v>
      </c>
      <c r="C4" s="30" t="s">
        <v>13</v>
      </c>
      <c r="D4" s="30" t="s">
        <v>14</v>
      </c>
      <c r="E4" s="30" t="s">
        <v>15</v>
      </c>
      <c r="F4" s="30" t="s">
        <v>18</v>
      </c>
    </row>
    <row r="5" spans="1:6" s="14" customFormat="1" x14ac:dyDescent="0.25">
      <c r="A5" s="30" t="s">
        <v>19</v>
      </c>
      <c r="B5" s="30" t="s">
        <v>20</v>
      </c>
      <c r="C5" s="30">
        <v>4003</v>
      </c>
      <c r="D5" s="30" t="s">
        <v>21</v>
      </c>
      <c r="E5" s="30" t="s">
        <v>15</v>
      </c>
      <c r="F5" s="30"/>
    </row>
    <row r="6" spans="1:6" s="14" customFormat="1" x14ac:dyDescent="0.25">
      <c r="A6" s="30">
        <v>656</v>
      </c>
      <c r="B6" s="30" t="s">
        <v>22</v>
      </c>
      <c r="C6" s="30" t="s">
        <v>23</v>
      </c>
      <c r="D6" s="30" t="s">
        <v>24</v>
      </c>
      <c r="E6" s="30" t="s">
        <v>15</v>
      </c>
      <c r="F6" s="30"/>
    </row>
    <row r="7" spans="1:6" s="14" customFormat="1" x14ac:dyDescent="0.25">
      <c r="A7" s="30">
        <v>656</v>
      </c>
      <c r="B7" s="30" t="s">
        <v>25</v>
      </c>
      <c r="C7" s="30" t="s">
        <v>23</v>
      </c>
      <c r="D7" s="30" t="s">
        <v>24</v>
      </c>
      <c r="E7" s="30" t="s">
        <v>15</v>
      </c>
      <c r="F7" s="30"/>
    </row>
    <row r="8" spans="1:6" s="14" customFormat="1" x14ac:dyDescent="0.25">
      <c r="A8" s="30">
        <v>656</v>
      </c>
      <c r="B8" s="30" t="s">
        <v>25</v>
      </c>
      <c r="C8" s="30" t="s">
        <v>23</v>
      </c>
      <c r="D8" s="30" t="s">
        <v>26</v>
      </c>
      <c r="E8" s="30" t="s">
        <v>15</v>
      </c>
      <c r="F8" s="30"/>
    </row>
    <row r="9" spans="1:6" s="14" customFormat="1" x14ac:dyDescent="0.25">
      <c r="A9" s="30" t="s">
        <v>27</v>
      </c>
      <c r="B9" s="30" t="s">
        <v>20</v>
      </c>
      <c r="C9" s="30">
        <v>3010</v>
      </c>
      <c r="D9" s="30" t="s">
        <v>14</v>
      </c>
      <c r="E9" s="30" t="s">
        <v>28</v>
      </c>
      <c r="F9" s="30" t="s">
        <v>29</v>
      </c>
    </row>
    <row r="10" spans="1:6" s="14" customFormat="1" x14ac:dyDescent="0.25">
      <c r="A10" s="30">
        <v>901</v>
      </c>
      <c r="B10" s="30" t="s">
        <v>20</v>
      </c>
      <c r="C10" s="30">
        <v>3036</v>
      </c>
      <c r="D10" s="30" t="s">
        <v>21</v>
      </c>
      <c r="E10" s="30" t="s">
        <v>15</v>
      </c>
      <c r="F10" s="30"/>
    </row>
    <row r="11" spans="1:6" s="14" customFormat="1" x14ac:dyDescent="0.25">
      <c r="A11" s="30">
        <v>901</v>
      </c>
      <c r="B11" s="30" t="s">
        <v>20</v>
      </c>
      <c r="C11" s="30">
        <v>4014</v>
      </c>
      <c r="D11" s="30" t="s">
        <v>21</v>
      </c>
      <c r="E11" s="30" t="s">
        <v>15</v>
      </c>
      <c r="F11" s="30"/>
    </row>
    <row r="12" spans="1:6" s="14" customFormat="1" x14ac:dyDescent="0.25">
      <c r="A12" s="30">
        <v>901</v>
      </c>
      <c r="B12" s="30" t="s">
        <v>20</v>
      </c>
      <c r="C12" s="30">
        <v>3026</v>
      </c>
      <c r="D12" s="30" t="s">
        <v>24</v>
      </c>
      <c r="E12" s="30" t="s">
        <v>15</v>
      </c>
      <c r="F12" s="30"/>
    </row>
    <row r="13" spans="1:6" s="14" customFormat="1" x14ac:dyDescent="0.25">
      <c r="A13" s="30" t="s">
        <v>30</v>
      </c>
      <c r="B13" s="30" t="s">
        <v>20</v>
      </c>
      <c r="C13" s="30">
        <v>7554</v>
      </c>
      <c r="D13" s="30" t="s">
        <v>26</v>
      </c>
      <c r="E13" s="30" t="s">
        <v>28</v>
      </c>
      <c r="F13" s="30"/>
    </row>
    <row r="14" spans="1:6" s="14" customFormat="1" x14ac:dyDescent="0.25">
      <c r="A14" s="30" t="s">
        <v>31</v>
      </c>
      <c r="B14" s="30" t="s">
        <v>20</v>
      </c>
      <c r="C14" s="30">
        <v>4008</v>
      </c>
      <c r="D14" s="30" t="s">
        <v>24</v>
      </c>
      <c r="E14" s="30" t="s">
        <v>15</v>
      </c>
      <c r="F14" s="30"/>
    </row>
    <row r="15" spans="1:6" s="14" customFormat="1" x14ac:dyDescent="0.25">
      <c r="A15" s="30" t="s">
        <v>31</v>
      </c>
      <c r="B15" s="30" t="s">
        <v>20</v>
      </c>
      <c r="C15" s="30">
        <v>4005</v>
      </c>
      <c r="D15" s="30" t="s">
        <v>24</v>
      </c>
      <c r="E15" s="30" t="s">
        <v>15</v>
      </c>
      <c r="F15" s="30"/>
    </row>
    <row r="16" spans="1:6" s="14" customFormat="1" x14ac:dyDescent="0.25">
      <c r="A16" s="30" t="s">
        <v>31</v>
      </c>
      <c r="B16" s="30" t="s">
        <v>20</v>
      </c>
      <c r="C16" s="30">
        <v>3062</v>
      </c>
      <c r="D16" s="30" t="s">
        <v>24</v>
      </c>
      <c r="E16" s="30" t="s">
        <v>15</v>
      </c>
      <c r="F16" s="30"/>
    </row>
    <row r="17" spans="1:6" s="14" customFormat="1" x14ac:dyDescent="0.25">
      <c r="A17" s="30" t="s">
        <v>31</v>
      </c>
      <c r="B17" s="30" t="s">
        <v>20</v>
      </c>
      <c r="C17" s="30">
        <v>7080</v>
      </c>
      <c r="D17" s="30" t="s">
        <v>24</v>
      </c>
      <c r="E17" s="30" t="s">
        <v>15</v>
      </c>
      <c r="F17" s="30"/>
    </row>
    <row r="18" spans="1:6" s="14" customFormat="1" x14ac:dyDescent="0.25">
      <c r="A18" s="30" t="s">
        <v>31</v>
      </c>
      <c r="B18" s="30" t="s">
        <v>20</v>
      </c>
      <c r="C18" s="30">
        <v>4013</v>
      </c>
      <c r="D18" s="30" t="s">
        <v>24</v>
      </c>
      <c r="E18" s="30" t="s">
        <v>15</v>
      </c>
      <c r="F18" s="30"/>
    </row>
    <row r="19" spans="1:6" s="14" customFormat="1" x14ac:dyDescent="0.25">
      <c r="A19" s="30" t="s">
        <v>31</v>
      </c>
      <c r="B19" s="30" t="s">
        <v>20</v>
      </c>
      <c r="C19" s="30">
        <v>3057</v>
      </c>
      <c r="D19" s="30" t="s">
        <v>24</v>
      </c>
      <c r="E19" s="30" t="s">
        <v>15</v>
      </c>
      <c r="F19" s="30"/>
    </row>
    <row r="20" spans="1:6" s="14" customFormat="1" x14ac:dyDescent="0.25">
      <c r="A20" s="30" t="s">
        <v>32</v>
      </c>
      <c r="B20" s="30" t="s">
        <v>20</v>
      </c>
      <c r="C20" s="30">
        <v>3001</v>
      </c>
      <c r="D20" s="30" t="s">
        <v>24</v>
      </c>
      <c r="E20" s="30" t="s">
        <v>15</v>
      </c>
      <c r="F20" s="30"/>
    </row>
    <row r="21" spans="1:6" s="14" customFormat="1" x14ac:dyDescent="0.25">
      <c r="A21" s="30" t="s">
        <v>32</v>
      </c>
      <c r="B21" s="30" t="s">
        <v>20</v>
      </c>
      <c r="C21" s="30">
        <v>7094</v>
      </c>
      <c r="D21" s="30" t="s">
        <v>24</v>
      </c>
      <c r="E21" s="30" t="s">
        <v>15</v>
      </c>
      <c r="F21" s="30"/>
    </row>
    <row r="22" spans="1:6" s="14" customFormat="1" x14ac:dyDescent="0.25">
      <c r="A22" s="30" t="s">
        <v>33</v>
      </c>
      <c r="B22" s="30" t="s">
        <v>20</v>
      </c>
      <c r="C22" s="30">
        <v>72027</v>
      </c>
      <c r="D22" s="30" t="s">
        <v>34</v>
      </c>
      <c r="E22" s="30" t="s">
        <v>15</v>
      </c>
      <c r="F22" s="30"/>
    </row>
    <row r="23" spans="1:6" s="14" customFormat="1" x14ac:dyDescent="0.25">
      <c r="A23" s="30" t="s">
        <v>33</v>
      </c>
      <c r="B23" s="30" t="s">
        <v>20</v>
      </c>
      <c r="C23" s="30">
        <v>3082</v>
      </c>
      <c r="D23" s="30" t="s">
        <v>34</v>
      </c>
      <c r="E23" s="30" t="s">
        <v>15</v>
      </c>
      <c r="F23" s="30"/>
    </row>
    <row r="24" spans="1:6" s="14" customFormat="1" x14ac:dyDescent="0.25">
      <c r="A24" s="30">
        <v>1</v>
      </c>
      <c r="B24" s="30" t="s">
        <v>22</v>
      </c>
      <c r="C24" s="30" t="s">
        <v>35</v>
      </c>
      <c r="D24" s="30" t="s">
        <v>24</v>
      </c>
      <c r="E24" s="30" t="s">
        <v>15</v>
      </c>
      <c r="F24" s="30"/>
    </row>
    <row r="25" spans="1:6" s="14" customFormat="1" x14ac:dyDescent="0.25">
      <c r="A25" s="30">
        <v>1</v>
      </c>
      <c r="B25" s="30" t="s">
        <v>22</v>
      </c>
      <c r="C25" s="30" t="s">
        <v>35</v>
      </c>
      <c r="D25" s="30" t="s">
        <v>34</v>
      </c>
      <c r="E25" s="30" t="s">
        <v>15</v>
      </c>
      <c r="F25" s="30"/>
    </row>
    <row r="26" spans="1:6" s="14" customFormat="1" x14ac:dyDescent="0.25">
      <c r="A26" s="30">
        <v>1</v>
      </c>
      <c r="B26" s="30" t="s">
        <v>36</v>
      </c>
      <c r="C26" s="30" t="s">
        <v>35</v>
      </c>
      <c r="D26" s="30" t="s">
        <v>34</v>
      </c>
      <c r="E26" s="30" t="s">
        <v>15</v>
      </c>
      <c r="F26" s="30"/>
    </row>
    <row r="27" spans="1:6" s="14" customFormat="1" x14ac:dyDescent="0.25">
      <c r="A27" s="30">
        <v>1</v>
      </c>
      <c r="B27" s="30" t="s">
        <v>22</v>
      </c>
      <c r="C27" s="30" t="s">
        <v>37</v>
      </c>
      <c r="D27" s="30" t="s">
        <v>34</v>
      </c>
      <c r="E27" s="30" t="s">
        <v>15</v>
      </c>
      <c r="F27" s="30"/>
    </row>
    <row r="28" spans="1:6" s="14" customFormat="1" x14ac:dyDescent="0.25">
      <c r="A28" s="30">
        <v>1</v>
      </c>
      <c r="B28" s="30" t="s">
        <v>25</v>
      </c>
      <c r="C28" s="30" t="s">
        <v>37</v>
      </c>
      <c r="D28" s="30" t="s">
        <v>34</v>
      </c>
      <c r="E28" s="30" t="s">
        <v>15</v>
      </c>
      <c r="F28" s="30"/>
    </row>
    <row r="29" spans="1:6" s="14" customFormat="1" x14ac:dyDescent="0.25">
      <c r="A29" s="30">
        <v>1</v>
      </c>
      <c r="B29" s="30" t="s">
        <v>25</v>
      </c>
      <c r="C29" s="30" t="s">
        <v>37</v>
      </c>
      <c r="D29" s="30" t="s">
        <v>24</v>
      </c>
      <c r="E29" s="30" t="s">
        <v>15</v>
      </c>
      <c r="F29" s="30"/>
    </row>
    <row r="30" spans="1:6" s="14" customFormat="1" x14ac:dyDescent="0.25">
      <c r="A30" s="30" t="s">
        <v>38</v>
      </c>
      <c r="B30" s="30" t="s">
        <v>20</v>
      </c>
      <c r="C30" s="30">
        <v>7219</v>
      </c>
      <c r="D30" s="30" t="s">
        <v>21</v>
      </c>
      <c r="E30" s="30" t="s">
        <v>15</v>
      </c>
      <c r="F30" s="30"/>
    </row>
    <row r="31" spans="1:6" s="14" customFormat="1" x14ac:dyDescent="0.25">
      <c r="A31" s="30" t="s">
        <v>38</v>
      </c>
      <c r="B31" s="30" t="s">
        <v>20</v>
      </c>
      <c r="C31" s="30">
        <v>7075</v>
      </c>
      <c r="D31" s="30" t="s">
        <v>24</v>
      </c>
      <c r="E31" s="30" t="s">
        <v>15</v>
      </c>
      <c r="F31" s="30"/>
    </row>
    <row r="32" spans="1:6" s="14" customFormat="1" x14ac:dyDescent="0.25">
      <c r="A32" s="30">
        <v>5</v>
      </c>
      <c r="B32" s="30" t="s">
        <v>22</v>
      </c>
      <c r="C32" s="30" t="s">
        <v>39</v>
      </c>
      <c r="D32" s="30" t="s">
        <v>24</v>
      </c>
      <c r="E32" s="30" t="s">
        <v>15</v>
      </c>
      <c r="F32" s="30"/>
    </row>
    <row r="33" spans="1:6" s="14" customFormat="1" x14ac:dyDescent="0.25">
      <c r="A33" s="30">
        <v>5</v>
      </c>
      <c r="B33" s="30" t="s">
        <v>40</v>
      </c>
      <c r="C33" s="30" t="s">
        <v>39</v>
      </c>
      <c r="D33" s="30" t="s">
        <v>24</v>
      </c>
      <c r="E33" s="30" t="s">
        <v>15</v>
      </c>
      <c r="F33" s="30" t="s">
        <v>41</v>
      </c>
    </row>
    <row r="34" spans="1:6" s="14" customFormat="1" x14ac:dyDescent="0.25">
      <c r="A34" s="30">
        <v>5</v>
      </c>
      <c r="B34" s="30" t="s">
        <v>25</v>
      </c>
      <c r="C34" s="30" t="s">
        <v>39</v>
      </c>
      <c r="D34" s="30" t="s">
        <v>24</v>
      </c>
      <c r="E34" s="30" t="s">
        <v>15</v>
      </c>
      <c r="F34" s="30"/>
    </row>
    <row r="35" spans="1:6" s="14" customFormat="1" x14ac:dyDescent="0.25">
      <c r="A35" s="30">
        <v>5</v>
      </c>
      <c r="B35" s="30" t="s">
        <v>25</v>
      </c>
      <c r="C35" s="30" t="s">
        <v>39</v>
      </c>
      <c r="D35" s="30" t="s">
        <v>14</v>
      </c>
      <c r="E35" s="30" t="s">
        <v>15</v>
      </c>
      <c r="F35" s="30" t="s">
        <v>42</v>
      </c>
    </row>
    <row r="36" spans="1:6" s="14" customFormat="1" x14ac:dyDescent="0.25">
      <c r="A36" s="30">
        <v>5</v>
      </c>
      <c r="B36" s="30" t="s">
        <v>36</v>
      </c>
      <c r="C36" s="30" t="s">
        <v>39</v>
      </c>
      <c r="D36" s="30" t="s">
        <v>14</v>
      </c>
      <c r="E36" s="30" t="s">
        <v>15</v>
      </c>
      <c r="F36" s="30" t="s">
        <v>43</v>
      </c>
    </row>
    <row r="37" spans="1:6" s="14" customFormat="1" x14ac:dyDescent="0.25">
      <c r="A37" s="30">
        <v>4</v>
      </c>
      <c r="B37" s="30" t="s">
        <v>25</v>
      </c>
      <c r="C37" s="30" t="s">
        <v>44</v>
      </c>
      <c r="D37" s="30" t="s">
        <v>24</v>
      </c>
      <c r="E37" s="30" t="s">
        <v>15</v>
      </c>
      <c r="F37" s="30"/>
    </row>
    <row r="38" spans="1:6" s="14" customFormat="1" x14ac:dyDescent="0.25">
      <c r="A38" s="30">
        <v>4</v>
      </c>
      <c r="B38" s="30" t="s">
        <v>40</v>
      </c>
      <c r="C38" s="30" t="s">
        <v>23</v>
      </c>
      <c r="D38" s="30" t="s">
        <v>24</v>
      </c>
      <c r="E38" s="30" t="s">
        <v>15</v>
      </c>
      <c r="F38" s="30"/>
    </row>
    <row r="39" spans="1:6" s="14" customFormat="1" x14ac:dyDescent="0.25">
      <c r="A39" s="30">
        <v>4</v>
      </c>
      <c r="B39" s="30" t="s">
        <v>25</v>
      </c>
      <c r="C39" s="30" t="s">
        <v>23</v>
      </c>
      <c r="D39" s="30" t="s">
        <v>34</v>
      </c>
      <c r="E39" s="30" t="s">
        <v>15</v>
      </c>
      <c r="F39" s="30"/>
    </row>
    <row r="40" spans="1:6" s="14" customFormat="1" x14ac:dyDescent="0.25">
      <c r="A40" s="30" t="s">
        <v>45</v>
      </c>
      <c r="B40" s="30" t="s">
        <v>20</v>
      </c>
      <c r="C40" s="30">
        <v>7209</v>
      </c>
      <c r="D40" s="30" t="s">
        <v>24</v>
      </c>
      <c r="E40" s="30" t="s">
        <v>15</v>
      </c>
      <c r="F40" s="30"/>
    </row>
    <row r="41" spans="1:6" s="14" customFormat="1" x14ac:dyDescent="0.25">
      <c r="A41" s="30" t="s">
        <v>45</v>
      </c>
      <c r="B41" s="30" t="s">
        <v>20</v>
      </c>
      <c r="C41" s="30">
        <v>4011</v>
      </c>
      <c r="D41" s="30" t="s">
        <v>24</v>
      </c>
      <c r="E41" s="30" t="s">
        <v>15</v>
      </c>
      <c r="F41" s="30"/>
    </row>
    <row r="42" spans="1:6" s="14" customFormat="1" x14ac:dyDescent="0.25">
      <c r="A42" s="30" t="s">
        <v>45</v>
      </c>
      <c r="B42" s="30" t="s">
        <v>20</v>
      </c>
      <c r="C42" s="30">
        <v>3031</v>
      </c>
      <c r="D42" s="30" t="s">
        <v>24</v>
      </c>
      <c r="E42" s="30" t="s">
        <v>15</v>
      </c>
      <c r="F42" s="30"/>
    </row>
    <row r="43" spans="1:6" s="14" customFormat="1" x14ac:dyDescent="0.25">
      <c r="A43" s="30">
        <v>7</v>
      </c>
      <c r="B43" s="30" t="s">
        <v>22</v>
      </c>
      <c r="C43" s="30" t="s">
        <v>46</v>
      </c>
      <c r="D43" s="30" t="s">
        <v>34</v>
      </c>
      <c r="E43" s="30" t="s">
        <v>15</v>
      </c>
      <c r="F43" s="30"/>
    </row>
    <row r="44" spans="1:6" s="14" customFormat="1" x14ac:dyDescent="0.25">
      <c r="A44" s="30" t="s">
        <v>47</v>
      </c>
      <c r="B44" s="30" t="s">
        <v>25</v>
      </c>
      <c r="C44" s="30" t="s">
        <v>48</v>
      </c>
      <c r="D44" s="30" t="s">
        <v>24</v>
      </c>
      <c r="E44" s="30" t="s">
        <v>15</v>
      </c>
      <c r="F44" s="30"/>
    </row>
    <row r="45" spans="1:6" s="14" customFormat="1" x14ac:dyDescent="0.25">
      <c r="A45" s="30" t="s">
        <v>47</v>
      </c>
      <c r="B45" s="30" t="s">
        <v>25</v>
      </c>
      <c r="C45" s="30" t="s">
        <v>48</v>
      </c>
      <c r="D45" s="30" t="s">
        <v>14</v>
      </c>
      <c r="E45" s="30" t="s">
        <v>15</v>
      </c>
      <c r="F45" s="30" t="s">
        <v>42</v>
      </c>
    </row>
    <row r="46" spans="1:6" s="14" customFormat="1" x14ac:dyDescent="0.25">
      <c r="A46" s="30" t="s">
        <v>47</v>
      </c>
      <c r="B46" s="30" t="s">
        <v>40</v>
      </c>
      <c r="C46" s="30" t="s">
        <v>48</v>
      </c>
      <c r="D46" s="30" t="s">
        <v>14</v>
      </c>
      <c r="E46" s="30" t="s">
        <v>15</v>
      </c>
      <c r="F46" s="30" t="s">
        <v>43</v>
      </c>
    </row>
    <row r="47" spans="1:6" s="14" customFormat="1" x14ac:dyDescent="0.25">
      <c r="A47" s="30" t="s">
        <v>49</v>
      </c>
      <c r="B47" s="30" t="s">
        <v>20</v>
      </c>
      <c r="C47" s="30">
        <v>7524</v>
      </c>
      <c r="D47" s="30" t="s">
        <v>34</v>
      </c>
      <c r="E47" s="30" t="s">
        <v>15</v>
      </c>
      <c r="F47" s="30"/>
    </row>
    <row r="48" spans="1:6" s="14" customFormat="1" x14ac:dyDescent="0.25">
      <c r="A48" s="30">
        <v>655</v>
      </c>
      <c r="B48" s="30" t="s">
        <v>40</v>
      </c>
      <c r="C48" s="30" t="s">
        <v>50</v>
      </c>
      <c r="D48" s="30" t="s">
        <v>34</v>
      </c>
      <c r="E48" s="30" t="s">
        <v>15</v>
      </c>
      <c r="F48" s="30"/>
    </row>
    <row r="49" spans="1:6" s="14" customFormat="1" x14ac:dyDescent="0.25">
      <c r="A49" s="30">
        <v>655</v>
      </c>
      <c r="B49" s="30" t="s">
        <v>22</v>
      </c>
      <c r="C49" s="30" t="s">
        <v>50</v>
      </c>
      <c r="D49" s="30" t="s">
        <v>24</v>
      </c>
      <c r="E49" s="30" t="s">
        <v>15</v>
      </c>
      <c r="F49" s="30"/>
    </row>
    <row r="50" spans="1:6" s="14" customFormat="1" x14ac:dyDescent="0.25">
      <c r="A50" s="30">
        <v>655</v>
      </c>
      <c r="B50" s="30" t="s">
        <v>36</v>
      </c>
      <c r="C50" s="30" t="s">
        <v>50</v>
      </c>
      <c r="D50" s="30" t="s">
        <v>24</v>
      </c>
      <c r="E50" s="30" t="s">
        <v>15</v>
      </c>
      <c r="F50" s="30"/>
    </row>
    <row r="51" spans="1:6" s="14" customFormat="1" x14ac:dyDescent="0.25">
      <c r="A51" s="30">
        <v>805</v>
      </c>
      <c r="B51" s="30" t="s">
        <v>17</v>
      </c>
      <c r="C51" s="30" t="s">
        <v>51</v>
      </c>
      <c r="D51" s="30" t="s">
        <v>24</v>
      </c>
      <c r="E51" s="30" t="s">
        <v>15</v>
      </c>
      <c r="F51" s="30"/>
    </row>
    <row r="52" spans="1:6" s="14" customFormat="1" x14ac:dyDescent="0.25">
      <c r="A52" s="30">
        <v>805</v>
      </c>
      <c r="B52" s="30" t="s">
        <v>17</v>
      </c>
      <c r="C52" s="30" t="s">
        <v>52</v>
      </c>
      <c r="D52" s="30" t="s">
        <v>24</v>
      </c>
      <c r="E52" s="30" t="s">
        <v>15</v>
      </c>
      <c r="F52" s="30"/>
    </row>
    <row r="53" spans="1:6" s="14" customFormat="1" x14ac:dyDescent="0.25">
      <c r="A53" s="30">
        <v>19</v>
      </c>
      <c r="B53" s="30" t="s">
        <v>22</v>
      </c>
      <c r="C53" s="30" t="s">
        <v>53</v>
      </c>
      <c r="D53" s="30" t="s">
        <v>24</v>
      </c>
      <c r="E53" s="30" t="s">
        <v>15</v>
      </c>
      <c r="F53" s="30"/>
    </row>
    <row r="54" spans="1:6" s="14" customFormat="1" x14ac:dyDescent="0.25">
      <c r="A54" s="30">
        <v>19</v>
      </c>
      <c r="B54" s="30" t="s">
        <v>25</v>
      </c>
      <c r="C54" s="30" t="s">
        <v>53</v>
      </c>
      <c r="D54" s="30" t="s">
        <v>24</v>
      </c>
      <c r="E54" s="30" t="s">
        <v>15</v>
      </c>
      <c r="F54" s="30"/>
    </row>
    <row r="55" spans="1:6" s="14" customFormat="1" x14ac:dyDescent="0.25">
      <c r="A55" s="30" t="s">
        <v>54</v>
      </c>
      <c r="B55" s="30" t="s">
        <v>17</v>
      </c>
      <c r="C55" s="30" t="s">
        <v>55</v>
      </c>
      <c r="D55" s="30" t="s">
        <v>34</v>
      </c>
      <c r="E55" s="30" t="s">
        <v>15</v>
      </c>
      <c r="F55" s="30"/>
    </row>
    <row r="56" spans="1:6" s="14" customFormat="1" x14ac:dyDescent="0.25">
      <c r="A56" s="30" t="s">
        <v>54</v>
      </c>
      <c r="B56" s="30" t="s">
        <v>56</v>
      </c>
      <c r="C56" s="30" t="s">
        <v>55</v>
      </c>
      <c r="D56" s="30" t="s">
        <v>34</v>
      </c>
      <c r="E56" s="30" t="s">
        <v>15</v>
      </c>
      <c r="F56" s="30"/>
    </row>
    <row r="57" spans="1:6" s="14" customFormat="1" x14ac:dyDescent="0.25">
      <c r="A57" s="30" t="s">
        <v>54</v>
      </c>
      <c r="B57" s="30" t="s">
        <v>12</v>
      </c>
      <c r="C57" s="30" t="s">
        <v>55</v>
      </c>
      <c r="D57" s="30" t="s">
        <v>34</v>
      </c>
      <c r="E57" s="30" t="s">
        <v>15</v>
      </c>
      <c r="F57" s="30"/>
    </row>
    <row r="58" spans="1:6" s="14" customFormat="1" x14ac:dyDescent="0.25">
      <c r="A58" s="30" t="s">
        <v>19</v>
      </c>
      <c r="B58" s="30" t="s">
        <v>20</v>
      </c>
      <c r="C58" s="30">
        <v>72026</v>
      </c>
      <c r="D58" s="30" t="s">
        <v>26</v>
      </c>
      <c r="E58" s="30" t="s">
        <v>28</v>
      </c>
      <c r="F58" s="30"/>
    </row>
    <row r="59" spans="1:6" s="14" customFormat="1" x14ac:dyDescent="0.25">
      <c r="A59" s="30" t="s">
        <v>19</v>
      </c>
      <c r="B59" s="30" t="s">
        <v>20</v>
      </c>
      <c r="C59" s="30">
        <v>3043</v>
      </c>
      <c r="D59" s="30" t="s">
        <v>26</v>
      </c>
      <c r="E59" s="30" t="s">
        <v>28</v>
      </c>
      <c r="F59" s="30"/>
    </row>
    <row r="60" spans="1:6" s="14" customFormat="1" x14ac:dyDescent="0.25">
      <c r="A60" s="30" t="s">
        <v>19</v>
      </c>
      <c r="B60" s="30" t="s">
        <v>20</v>
      </c>
      <c r="C60" s="30">
        <v>4009</v>
      </c>
      <c r="D60" s="30" t="s">
        <v>26</v>
      </c>
      <c r="E60" s="30" t="s">
        <v>28</v>
      </c>
      <c r="F60" s="30"/>
    </row>
    <row r="61" spans="1:6" s="14" customFormat="1" x14ac:dyDescent="0.25">
      <c r="A61" s="30" t="s">
        <v>57</v>
      </c>
      <c r="B61" s="30" t="s">
        <v>20</v>
      </c>
      <c r="C61" s="30">
        <v>72639</v>
      </c>
      <c r="D61" s="30" t="s">
        <v>21</v>
      </c>
      <c r="E61" s="30" t="s">
        <v>15</v>
      </c>
      <c r="F61" s="30"/>
    </row>
    <row r="62" spans="1:6" s="14" customFormat="1" x14ac:dyDescent="0.25">
      <c r="A62" s="30">
        <v>807</v>
      </c>
      <c r="B62" s="30" t="s">
        <v>56</v>
      </c>
      <c r="C62" s="30" t="s">
        <v>58</v>
      </c>
      <c r="D62" s="30" t="s">
        <v>34</v>
      </c>
      <c r="E62" s="30" t="s">
        <v>15</v>
      </c>
      <c r="F62" s="30"/>
    </row>
    <row r="63" spans="1:6" s="14" customFormat="1" x14ac:dyDescent="0.25">
      <c r="A63" s="30">
        <v>807</v>
      </c>
      <c r="B63" s="30" t="s">
        <v>17</v>
      </c>
      <c r="C63" s="30" t="s">
        <v>58</v>
      </c>
      <c r="D63" s="30" t="s">
        <v>34</v>
      </c>
      <c r="E63" s="30" t="s">
        <v>15</v>
      </c>
      <c r="F63" s="30"/>
    </row>
    <row r="64" spans="1:6" s="14" customFormat="1" x14ac:dyDescent="0.25">
      <c r="A64" s="30">
        <v>807</v>
      </c>
      <c r="B64" s="30" t="s">
        <v>12</v>
      </c>
      <c r="C64" s="30" t="s">
        <v>58</v>
      </c>
      <c r="D64" s="30" t="s">
        <v>34</v>
      </c>
      <c r="E64" s="30" t="s">
        <v>15</v>
      </c>
      <c r="F64" s="30"/>
    </row>
    <row r="65" spans="1:6" s="14" customFormat="1" x14ac:dyDescent="0.25">
      <c r="A65" s="30">
        <v>807</v>
      </c>
      <c r="B65" s="30" t="s">
        <v>56</v>
      </c>
      <c r="C65" s="30" t="s">
        <v>58</v>
      </c>
      <c r="D65" s="30" t="s">
        <v>24</v>
      </c>
      <c r="E65" s="30" t="s">
        <v>15</v>
      </c>
      <c r="F65" s="30"/>
    </row>
    <row r="66" spans="1:6" s="14" customFormat="1" x14ac:dyDescent="0.25">
      <c r="A66" s="30">
        <v>807</v>
      </c>
      <c r="B66" s="30" t="s">
        <v>17</v>
      </c>
      <c r="C66" s="30" t="s">
        <v>58</v>
      </c>
      <c r="D66" s="30" t="s">
        <v>24</v>
      </c>
      <c r="E66" s="30" t="s">
        <v>15</v>
      </c>
      <c r="F66" s="30"/>
    </row>
    <row r="67" spans="1:6" s="14" customFormat="1" x14ac:dyDescent="0.25">
      <c r="A67" s="30">
        <v>807</v>
      </c>
      <c r="B67" s="30" t="s">
        <v>17</v>
      </c>
      <c r="C67" s="30" t="s">
        <v>59</v>
      </c>
      <c r="D67" s="30" t="s">
        <v>34</v>
      </c>
      <c r="E67" s="30" t="s">
        <v>15</v>
      </c>
      <c r="F67" s="30"/>
    </row>
    <row r="68" spans="1:6" s="14" customFormat="1" x14ac:dyDescent="0.25">
      <c r="A68" s="30">
        <v>807</v>
      </c>
      <c r="B68" s="30" t="s">
        <v>56</v>
      </c>
      <c r="C68" s="30" t="s">
        <v>59</v>
      </c>
      <c r="D68" s="30" t="s">
        <v>34</v>
      </c>
      <c r="E68" s="30" t="s">
        <v>15</v>
      </c>
      <c r="F68" s="30"/>
    </row>
    <row r="69" spans="1:6" s="14" customFormat="1" x14ac:dyDescent="0.25">
      <c r="A69" s="30">
        <v>807</v>
      </c>
      <c r="B69" s="30" t="s">
        <v>12</v>
      </c>
      <c r="C69" s="30" t="s">
        <v>59</v>
      </c>
      <c r="D69" s="30" t="s">
        <v>34</v>
      </c>
      <c r="E69" s="30" t="s">
        <v>15</v>
      </c>
      <c r="F69" s="30"/>
    </row>
    <row r="70" spans="1:6" s="14" customFormat="1" x14ac:dyDescent="0.25">
      <c r="A70" s="30">
        <v>24</v>
      </c>
      <c r="B70" s="30" t="s">
        <v>25</v>
      </c>
      <c r="C70" s="30" t="s">
        <v>60</v>
      </c>
      <c r="D70" s="30" t="s">
        <v>24</v>
      </c>
      <c r="E70" s="30" t="s">
        <v>15</v>
      </c>
      <c r="F70" s="30"/>
    </row>
    <row r="71" spans="1:6" s="14" customFormat="1" x14ac:dyDescent="0.25">
      <c r="A71" s="30">
        <v>24</v>
      </c>
      <c r="B71" s="30" t="s">
        <v>25</v>
      </c>
      <c r="C71" s="30" t="s">
        <v>60</v>
      </c>
      <c r="D71" s="30" t="s">
        <v>26</v>
      </c>
      <c r="E71" s="30" t="s">
        <v>15</v>
      </c>
      <c r="F71" s="30"/>
    </row>
    <row r="72" spans="1:6" s="14" customFormat="1" x14ac:dyDescent="0.25">
      <c r="A72" s="30">
        <v>24</v>
      </c>
      <c r="B72" s="30" t="s">
        <v>22</v>
      </c>
      <c r="C72" s="30" t="s">
        <v>60</v>
      </c>
      <c r="D72" s="30" t="s">
        <v>26</v>
      </c>
      <c r="E72" s="30" t="s">
        <v>15</v>
      </c>
      <c r="F72" s="30"/>
    </row>
    <row r="73" spans="1:6" s="14" customFormat="1" x14ac:dyDescent="0.25">
      <c r="A73" s="30">
        <v>701</v>
      </c>
      <c r="B73" s="30" t="s">
        <v>20</v>
      </c>
      <c r="C73" s="30">
        <v>72556</v>
      </c>
      <c r="D73" s="30" t="s">
        <v>21</v>
      </c>
      <c r="E73" s="30" t="s">
        <v>15</v>
      </c>
      <c r="F73" s="30"/>
    </row>
    <row r="74" spans="1:6" s="14" customFormat="1" x14ac:dyDescent="0.25">
      <c r="A74" s="30">
        <v>701</v>
      </c>
      <c r="B74" s="30" t="s">
        <v>20</v>
      </c>
      <c r="C74" s="30">
        <v>7508</v>
      </c>
      <c r="D74" s="30" t="s">
        <v>21</v>
      </c>
      <c r="E74" s="30" t="s">
        <v>15</v>
      </c>
      <c r="F74" s="30"/>
    </row>
    <row r="75" spans="1:6" s="14" customFormat="1" x14ac:dyDescent="0.25">
      <c r="A75" s="30">
        <v>701</v>
      </c>
      <c r="B75" s="30" t="s">
        <v>20</v>
      </c>
      <c r="C75" s="30">
        <v>7003</v>
      </c>
      <c r="D75" s="30" t="s">
        <v>21</v>
      </c>
      <c r="E75" s="30" t="s">
        <v>15</v>
      </c>
      <c r="F75" s="30"/>
    </row>
    <row r="76" spans="1:6" s="14" customFormat="1" x14ac:dyDescent="0.25">
      <c r="A76" s="30">
        <v>701</v>
      </c>
      <c r="B76" s="30" t="s">
        <v>20</v>
      </c>
      <c r="C76" s="30">
        <v>3067</v>
      </c>
      <c r="D76" s="30" t="s">
        <v>21</v>
      </c>
      <c r="E76" s="30" t="s">
        <v>15</v>
      </c>
      <c r="F76" s="30"/>
    </row>
    <row r="77" spans="1:6" s="14" customFormat="1" x14ac:dyDescent="0.25">
      <c r="A77" s="30">
        <v>701</v>
      </c>
      <c r="B77" s="30" t="s">
        <v>20</v>
      </c>
      <c r="C77" s="30">
        <v>7006</v>
      </c>
      <c r="D77" s="30" t="s">
        <v>21</v>
      </c>
      <c r="E77" s="30" t="s">
        <v>15</v>
      </c>
      <c r="F77" s="30"/>
    </row>
    <row r="78" spans="1:6" s="14" customFormat="1" x14ac:dyDescent="0.25">
      <c r="A78" s="30">
        <v>701</v>
      </c>
      <c r="B78" s="30" t="s">
        <v>20</v>
      </c>
      <c r="C78" s="30">
        <v>3065</v>
      </c>
      <c r="D78" s="30" t="s">
        <v>21</v>
      </c>
      <c r="E78" s="30" t="s">
        <v>15</v>
      </c>
      <c r="F78" s="30"/>
    </row>
    <row r="79" spans="1:6" s="14" customFormat="1" x14ac:dyDescent="0.25">
      <c r="A79" s="30">
        <v>701</v>
      </c>
      <c r="B79" s="30" t="s">
        <v>20</v>
      </c>
      <c r="C79" s="30">
        <v>7526</v>
      </c>
      <c r="D79" s="30" t="s">
        <v>21</v>
      </c>
      <c r="E79" s="30" t="s">
        <v>15</v>
      </c>
      <c r="F79" s="30"/>
    </row>
    <row r="80" spans="1:6" s="14" customFormat="1" x14ac:dyDescent="0.25">
      <c r="A80" s="30" t="s">
        <v>30</v>
      </c>
      <c r="B80" s="30" t="s">
        <v>20</v>
      </c>
      <c r="C80" s="30">
        <v>7206</v>
      </c>
      <c r="D80" s="30" t="s">
        <v>34</v>
      </c>
      <c r="E80" s="30" t="s">
        <v>28</v>
      </c>
      <c r="F80" s="30"/>
    </row>
    <row r="81" spans="1:6" s="14" customFormat="1" x14ac:dyDescent="0.25">
      <c r="A81" s="30" t="s">
        <v>61</v>
      </c>
      <c r="B81" s="30" t="s">
        <v>20</v>
      </c>
      <c r="C81" s="30">
        <v>3003</v>
      </c>
      <c r="D81" s="30" t="s">
        <v>24</v>
      </c>
      <c r="E81" s="30" t="s">
        <v>28</v>
      </c>
      <c r="F81" s="30"/>
    </row>
    <row r="82" spans="1:6" s="14" customFormat="1" x14ac:dyDescent="0.25">
      <c r="A82" s="30" t="s">
        <v>61</v>
      </c>
      <c r="B82" s="30" t="s">
        <v>20</v>
      </c>
      <c r="C82" s="30">
        <v>3060</v>
      </c>
      <c r="D82" s="30" t="s">
        <v>24</v>
      </c>
      <c r="E82" s="30" t="s">
        <v>28</v>
      </c>
      <c r="F82" s="30"/>
    </row>
    <row r="83" spans="1:6" s="14" customFormat="1" x14ac:dyDescent="0.25">
      <c r="A83" s="30" t="s">
        <v>62</v>
      </c>
      <c r="B83" s="30" t="s">
        <v>20</v>
      </c>
      <c r="C83" s="30">
        <v>7058</v>
      </c>
      <c r="D83" s="30" t="s">
        <v>24</v>
      </c>
      <c r="E83" s="30" t="s">
        <v>15</v>
      </c>
      <c r="F83" s="30"/>
    </row>
    <row r="84" spans="1:6" s="14" customFormat="1" x14ac:dyDescent="0.25">
      <c r="A84" s="30" t="s">
        <v>62</v>
      </c>
      <c r="B84" s="30" t="s">
        <v>20</v>
      </c>
      <c r="C84" s="30">
        <v>7535</v>
      </c>
      <c r="D84" s="30" t="s">
        <v>21</v>
      </c>
      <c r="E84" s="30" t="s">
        <v>15</v>
      </c>
      <c r="F84" s="30"/>
    </row>
    <row r="85" spans="1:6" s="14" customFormat="1" x14ac:dyDescent="0.25">
      <c r="A85" s="30" t="s">
        <v>63</v>
      </c>
      <c r="B85" s="30" t="s">
        <v>20</v>
      </c>
      <c r="C85" s="30">
        <v>72552</v>
      </c>
      <c r="D85" s="30" t="s">
        <v>26</v>
      </c>
      <c r="E85" s="30" t="s">
        <v>15</v>
      </c>
      <c r="F85" s="30"/>
    </row>
    <row r="86" spans="1:6" s="14" customFormat="1" x14ac:dyDescent="0.25">
      <c r="A86" s="30" t="s">
        <v>63</v>
      </c>
      <c r="B86" s="30" t="s">
        <v>20</v>
      </c>
      <c r="C86" s="30">
        <v>72609</v>
      </c>
      <c r="D86" s="30" t="s">
        <v>26</v>
      </c>
      <c r="E86" s="30" t="s">
        <v>15</v>
      </c>
      <c r="F86" s="30"/>
    </row>
    <row r="87" spans="1:6" s="14" customFormat="1" x14ac:dyDescent="0.25">
      <c r="A87" s="30" t="s">
        <v>63</v>
      </c>
      <c r="B87" s="30" t="s">
        <v>20</v>
      </c>
      <c r="C87" s="30">
        <v>7519</v>
      </c>
      <c r="D87" s="30" t="s">
        <v>26</v>
      </c>
      <c r="E87" s="30" t="s">
        <v>15</v>
      </c>
      <c r="F87" s="30"/>
    </row>
    <row r="88" spans="1:6" s="14" customFormat="1" x14ac:dyDescent="0.25">
      <c r="A88" s="30" t="s">
        <v>64</v>
      </c>
      <c r="B88" s="30" t="s">
        <v>20</v>
      </c>
      <c r="C88" s="30">
        <v>7227</v>
      </c>
      <c r="D88" s="30" t="s">
        <v>21</v>
      </c>
      <c r="E88" s="30" t="s">
        <v>15</v>
      </c>
      <c r="F88" s="30"/>
    </row>
    <row r="89" spans="1:6" s="14" customFormat="1" x14ac:dyDescent="0.25">
      <c r="A89" s="30" t="s">
        <v>65</v>
      </c>
      <c r="B89" s="30" t="s">
        <v>20</v>
      </c>
      <c r="C89" s="30">
        <v>72559</v>
      </c>
      <c r="D89" s="30" t="s">
        <v>26</v>
      </c>
      <c r="E89" s="30" t="s">
        <v>15</v>
      </c>
      <c r="F89" s="30"/>
    </row>
    <row r="90" spans="1:6" s="14" customFormat="1" x14ac:dyDescent="0.25">
      <c r="A90" s="30" t="s">
        <v>66</v>
      </c>
      <c r="B90" s="30" t="s">
        <v>20</v>
      </c>
      <c r="C90" s="30">
        <v>72027</v>
      </c>
      <c r="D90" s="30" t="s">
        <v>26</v>
      </c>
      <c r="E90" s="30" t="s">
        <v>15</v>
      </c>
      <c r="F90" s="30"/>
    </row>
    <row r="91" spans="1:6" s="14" customFormat="1" x14ac:dyDescent="0.25">
      <c r="A91" s="30">
        <v>29</v>
      </c>
      <c r="B91" s="30" t="s">
        <v>25</v>
      </c>
      <c r="C91" s="30" t="s">
        <v>67</v>
      </c>
      <c r="D91" s="30" t="s">
        <v>34</v>
      </c>
      <c r="E91" s="30" t="s">
        <v>15</v>
      </c>
      <c r="F91" s="30"/>
    </row>
    <row r="92" spans="1:6" s="14" customFormat="1" x14ac:dyDescent="0.25">
      <c r="A92" s="30">
        <v>29</v>
      </c>
      <c r="B92" s="30" t="s">
        <v>36</v>
      </c>
      <c r="C92" s="30" t="s">
        <v>67</v>
      </c>
      <c r="D92" s="30" t="s">
        <v>14</v>
      </c>
      <c r="E92" s="30" t="s">
        <v>15</v>
      </c>
      <c r="F92" s="30" t="s">
        <v>68</v>
      </c>
    </row>
    <row r="93" spans="1:6" s="14" customFormat="1" x14ac:dyDescent="0.25">
      <c r="A93" s="30">
        <v>809</v>
      </c>
      <c r="B93" s="30" t="s">
        <v>56</v>
      </c>
      <c r="C93" s="30" t="s">
        <v>52</v>
      </c>
      <c r="D93" s="30" t="s">
        <v>34</v>
      </c>
      <c r="E93" s="30" t="s">
        <v>15</v>
      </c>
      <c r="F93" s="30"/>
    </row>
    <row r="94" spans="1:6" s="14" customFormat="1" x14ac:dyDescent="0.25">
      <c r="A94" s="30">
        <v>809</v>
      </c>
      <c r="B94" s="30" t="s">
        <v>17</v>
      </c>
      <c r="C94" s="30" t="s">
        <v>52</v>
      </c>
      <c r="D94" s="30" t="s">
        <v>34</v>
      </c>
      <c r="E94" s="30" t="s">
        <v>15</v>
      </c>
      <c r="F94" s="30"/>
    </row>
    <row r="95" spans="1:6" s="14" customFormat="1" x14ac:dyDescent="0.25">
      <c r="A95" s="30">
        <v>809</v>
      </c>
      <c r="B95" s="30" t="s">
        <v>12</v>
      </c>
      <c r="C95" s="30" t="s">
        <v>52</v>
      </c>
      <c r="D95" s="30" t="s">
        <v>34</v>
      </c>
      <c r="E95" s="30" t="s">
        <v>15</v>
      </c>
      <c r="F95" s="30"/>
    </row>
    <row r="96" spans="1:6" s="14" customFormat="1" x14ac:dyDescent="0.25">
      <c r="A96" s="30">
        <v>809</v>
      </c>
      <c r="B96" s="30" t="s">
        <v>56</v>
      </c>
      <c r="C96" s="30" t="s">
        <v>52</v>
      </c>
      <c r="D96" s="30" t="s">
        <v>24</v>
      </c>
      <c r="E96" s="30" t="s">
        <v>15</v>
      </c>
      <c r="F96" s="30"/>
    </row>
    <row r="97" spans="1:65" s="14" customFormat="1" x14ac:dyDescent="0.25">
      <c r="A97" s="30">
        <v>809</v>
      </c>
      <c r="B97" s="30" t="s">
        <v>56</v>
      </c>
      <c r="C97" s="30" t="s">
        <v>51</v>
      </c>
      <c r="D97" s="30" t="s">
        <v>24</v>
      </c>
      <c r="E97" s="30" t="s">
        <v>15</v>
      </c>
      <c r="F97" s="30"/>
    </row>
    <row r="98" spans="1:65" s="14" customFormat="1" x14ac:dyDescent="0.25">
      <c r="A98" s="30">
        <v>809</v>
      </c>
      <c r="B98" s="30" t="s">
        <v>12</v>
      </c>
      <c r="C98" s="30" t="s">
        <v>51</v>
      </c>
      <c r="D98" s="30" t="s">
        <v>34</v>
      </c>
      <c r="E98" s="30" t="s">
        <v>15</v>
      </c>
      <c r="F98" s="30"/>
    </row>
    <row r="99" spans="1:65" s="14" customFormat="1" x14ac:dyDescent="0.25">
      <c r="A99" s="30">
        <v>903</v>
      </c>
      <c r="B99" s="30" t="s">
        <v>20</v>
      </c>
      <c r="C99" s="30">
        <v>7210</v>
      </c>
      <c r="D99" s="30" t="s">
        <v>26</v>
      </c>
      <c r="E99" s="30" t="s">
        <v>15</v>
      </c>
      <c r="F99" s="30"/>
    </row>
    <row r="100" spans="1:65" x14ac:dyDescent="0.25">
      <c r="A100" s="30">
        <v>903</v>
      </c>
      <c r="B100" s="30" t="s">
        <v>20</v>
      </c>
      <c r="C100" s="30">
        <v>7012</v>
      </c>
      <c r="D100" s="30" t="s">
        <v>26</v>
      </c>
      <c r="E100" s="30" t="s">
        <v>15</v>
      </c>
      <c r="F100" s="30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</row>
    <row r="101" spans="1:65" x14ac:dyDescent="0.25">
      <c r="A101" s="30">
        <v>903</v>
      </c>
      <c r="B101" s="30" t="s">
        <v>20</v>
      </c>
      <c r="C101" s="30">
        <v>7501</v>
      </c>
      <c r="D101" s="30" t="s">
        <v>21</v>
      </c>
      <c r="E101" s="30" t="s">
        <v>15</v>
      </c>
      <c r="F101" s="30"/>
    </row>
    <row r="102" spans="1:65" x14ac:dyDescent="0.25">
      <c r="A102" s="30">
        <v>659</v>
      </c>
      <c r="B102" s="30" t="s">
        <v>25</v>
      </c>
      <c r="C102" s="30" t="s">
        <v>39</v>
      </c>
      <c r="D102" s="30" t="s">
        <v>34</v>
      </c>
      <c r="E102" s="30" t="s">
        <v>15</v>
      </c>
      <c r="F102" s="30"/>
    </row>
    <row r="103" spans="1:65" x14ac:dyDescent="0.25">
      <c r="A103" s="30">
        <v>659</v>
      </c>
      <c r="B103" s="30" t="s">
        <v>40</v>
      </c>
      <c r="C103" s="30" t="s">
        <v>39</v>
      </c>
      <c r="D103" s="30" t="s">
        <v>34</v>
      </c>
      <c r="E103" s="30" t="s">
        <v>15</v>
      </c>
      <c r="F103" s="30"/>
    </row>
    <row r="104" spans="1:65" x14ac:dyDescent="0.25">
      <c r="A104" s="30" t="s">
        <v>64</v>
      </c>
      <c r="B104" s="30" t="s">
        <v>20</v>
      </c>
      <c r="C104" s="30">
        <v>7227</v>
      </c>
      <c r="D104" s="30" t="s">
        <v>26</v>
      </c>
      <c r="E104" s="30" t="s">
        <v>15</v>
      </c>
      <c r="F104" s="30"/>
    </row>
    <row r="105" spans="1:65" x14ac:dyDescent="0.25">
      <c r="A105" s="30" t="s">
        <v>69</v>
      </c>
      <c r="B105" s="30" t="s">
        <v>20</v>
      </c>
      <c r="C105" s="30">
        <v>72040</v>
      </c>
      <c r="D105" s="30" t="s">
        <v>26</v>
      </c>
      <c r="E105" s="30" t="s">
        <v>15</v>
      </c>
      <c r="F105" s="30"/>
    </row>
    <row r="106" spans="1:65" x14ac:dyDescent="0.25">
      <c r="A106" s="30">
        <v>44</v>
      </c>
      <c r="B106" s="30" t="s">
        <v>40</v>
      </c>
      <c r="C106" s="30" t="s">
        <v>46</v>
      </c>
      <c r="D106" s="30" t="s">
        <v>24</v>
      </c>
      <c r="E106" s="30" t="s">
        <v>15</v>
      </c>
      <c r="F106" s="30"/>
    </row>
    <row r="107" spans="1:65" x14ac:dyDescent="0.25">
      <c r="A107" s="30">
        <v>44</v>
      </c>
      <c r="B107" s="30" t="s">
        <v>25</v>
      </c>
      <c r="C107" s="30" t="s">
        <v>46</v>
      </c>
      <c r="D107" s="30" t="s">
        <v>24</v>
      </c>
      <c r="E107" s="30" t="s">
        <v>15</v>
      </c>
      <c r="F107" s="30"/>
    </row>
    <row r="108" spans="1:65" x14ac:dyDescent="0.25">
      <c r="A108" s="30">
        <v>661</v>
      </c>
      <c r="B108" s="30" t="s">
        <v>36</v>
      </c>
      <c r="C108" s="30" t="s">
        <v>23</v>
      </c>
      <c r="D108" s="30" t="s">
        <v>24</v>
      </c>
      <c r="E108" s="30" t="s">
        <v>15</v>
      </c>
      <c r="F108" s="30"/>
    </row>
    <row r="109" spans="1:65" x14ac:dyDescent="0.25">
      <c r="A109" s="30">
        <v>39</v>
      </c>
      <c r="B109" s="30" t="s">
        <v>22</v>
      </c>
      <c r="C109" s="30" t="s">
        <v>37</v>
      </c>
      <c r="D109" s="30" t="s">
        <v>24</v>
      </c>
      <c r="E109" s="30" t="s">
        <v>15</v>
      </c>
      <c r="F109" s="30"/>
    </row>
    <row r="110" spans="1:65" x14ac:dyDescent="0.25">
      <c r="A110" s="30">
        <v>39</v>
      </c>
      <c r="B110" s="30" t="s">
        <v>40</v>
      </c>
      <c r="C110" s="30" t="s">
        <v>37</v>
      </c>
      <c r="D110" s="30" t="s">
        <v>24</v>
      </c>
      <c r="E110" s="30" t="s">
        <v>15</v>
      </c>
      <c r="F110" s="30"/>
    </row>
    <row r="111" spans="1:65" x14ac:dyDescent="0.25">
      <c r="A111" s="30">
        <v>48</v>
      </c>
      <c r="B111" s="30" t="s">
        <v>40</v>
      </c>
      <c r="C111" s="30" t="s">
        <v>48</v>
      </c>
      <c r="D111" s="30" t="s">
        <v>26</v>
      </c>
      <c r="E111" s="30" t="s">
        <v>15</v>
      </c>
      <c r="F111" s="30"/>
    </row>
    <row r="112" spans="1:65" x14ac:dyDescent="0.25">
      <c r="A112" s="30">
        <v>48</v>
      </c>
      <c r="B112" s="30" t="s">
        <v>36</v>
      </c>
      <c r="C112" s="30" t="s">
        <v>48</v>
      </c>
      <c r="D112" s="30" t="s">
        <v>26</v>
      </c>
      <c r="E112" s="30" t="s">
        <v>15</v>
      </c>
      <c r="F112" s="30"/>
    </row>
    <row r="113" spans="1:6" x14ac:dyDescent="0.25">
      <c r="A113" s="30" t="s">
        <v>57</v>
      </c>
      <c r="B113" s="30" t="s">
        <v>20</v>
      </c>
      <c r="C113" s="30">
        <v>7043</v>
      </c>
      <c r="D113" s="30" t="s">
        <v>34</v>
      </c>
      <c r="E113" s="30" t="s">
        <v>15</v>
      </c>
      <c r="F113" s="30"/>
    </row>
    <row r="114" spans="1:6" x14ac:dyDescent="0.25">
      <c r="A114" s="30" t="s">
        <v>57</v>
      </c>
      <c r="B114" s="30" t="s">
        <v>20</v>
      </c>
      <c r="C114" s="30">
        <v>7092</v>
      </c>
      <c r="D114" s="30" t="s">
        <v>26</v>
      </c>
      <c r="E114" s="30" t="s">
        <v>15</v>
      </c>
      <c r="F114" s="30"/>
    </row>
    <row r="115" spans="1:6" x14ac:dyDescent="0.25">
      <c r="A115" s="30" t="s">
        <v>70</v>
      </c>
      <c r="B115" s="30" t="s">
        <v>20</v>
      </c>
      <c r="C115" s="30">
        <v>72565</v>
      </c>
      <c r="D115" s="30" t="s">
        <v>26</v>
      </c>
      <c r="E115" s="30" t="s">
        <v>15</v>
      </c>
      <c r="F115" s="30"/>
    </row>
    <row r="116" spans="1:6" x14ac:dyDescent="0.25">
      <c r="A116" s="30" t="s">
        <v>70</v>
      </c>
      <c r="B116" s="30" t="s">
        <v>20</v>
      </c>
      <c r="C116" s="30">
        <v>7529</v>
      </c>
      <c r="D116" s="30" t="s">
        <v>26</v>
      </c>
      <c r="E116" s="30" t="s">
        <v>15</v>
      </c>
      <c r="F116" s="30"/>
    </row>
    <row r="117" spans="1:6" x14ac:dyDescent="0.25">
      <c r="A117" s="30" t="s">
        <v>70</v>
      </c>
      <c r="B117" s="30" t="s">
        <v>20</v>
      </c>
      <c r="C117" s="30">
        <v>3041</v>
      </c>
      <c r="D117" s="30" t="s">
        <v>26</v>
      </c>
      <c r="E117" s="30" t="s">
        <v>15</v>
      </c>
      <c r="F117" s="30"/>
    </row>
    <row r="118" spans="1:6" x14ac:dyDescent="0.25">
      <c r="A118" s="30" t="s">
        <v>70</v>
      </c>
      <c r="B118" s="30" t="s">
        <v>20</v>
      </c>
      <c r="C118" s="30">
        <v>3017</v>
      </c>
      <c r="D118" s="30" t="s">
        <v>26</v>
      </c>
      <c r="E118" s="30" t="s">
        <v>15</v>
      </c>
      <c r="F118" s="30"/>
    </row>
    <row r="119" spans="1:6" x14ac:dyDescent="0.25">
      <c r="A119" s="30">
        <v>47</v>
      </c>
      <c r="B119" s="30" t="s">
        <v>22</v>
      </c>
      <c r="C119" s="30" t="s">
        <v>71</v>
      </c>
      <c r="D119" s="30" t="s">
        <v>24</v>
      </c>
      <c r="E119" s="30" t="s">
        <v>15</v>
      </c>
      <c r="F119" s="30"/>
    </row>
    <row r="120" spans="1:6" x14ac:dyDescent="0.25">
      <c r="A120" s="30">
        <v>47</v>
      </c>
      <c r="B120" s="30" t="s">
        <v>40</v>
      </c>
      <c r="C120" s="30" t="s">
        <v>71</v>
      </c>
      <c r="D120" s="30" t="s">
        <v>24</v>
      </c>
      <c r="E120" s="30" t="s">
        <v>15</v>
      </c>
      <c r="F120" s="30"/>
    </row>
    <row r="121" spans="1:6" x14ac:dyDescent="0.25">
      <c r="A121" s="30">
        <v>904</v>
      </c>
      <c r="B121" s="30" t="s">
        <v>20</v>
      </c>
      <c r="C121" s="30">
        <v>7210</v>
      </c>
      <c r="D121" s="30" t="s">
        <v>24</v>
      </c>
      <c r="E121" s="30" t="s">
        <v>15</v>
      </c>
      <c r="F121" s="30"/>
    </row>
    <row r="122" spans="1:6" x14ac:dyDescent="0.25">
      <c r="A122" s="30" t="s">
        <v>72</v>
      </c>
      <c r="B122" s="30" t="s">
        <v>20</v>
      </c>
      <c r="C122" s="30">
        <v>3056</v>
      </c>
      <c r="D122" s="30" t="s">
        <v>26</v>
      </c>
      <c r="E122" s="30" t="s">
        <v>15</v>
      </c>
      <c r="F122" s="30"/>
    </row>
    <row r="123" spans="1:6" x14ac:dyDescent="0.25">
      <c r="A123" s="30" t="s">
        <v>73</v>
      </c>
      <c r="B123" s="30" t="s">
        <v>20</v>
      </c>
      <c r="C123" s="30">
        <v>91303</v>
      </c>
      <c r="D123" s="30" t="s">
        <v>24</v>
      </c>
      <c r="E123" s="30" t="s">
        <v>15</v>
      </c>
      <c r="F123" s="30"/>
    </row>
    <row r="124" spans="1:6" x14ac:dyDescent="0.25">
      <c r="A124" s="30" t="s">
        <v>73</v>
      </c>
      <c r="B124" s="30" t="s">
        <v>20</v>
      </c>
      <c r="C124" s="30">
        <v>7221</v>
      </c>
      <c r="D124" s="30" t="s">
        <v>24</v>
      </c>
      <c r="E124" s="30" t="s">
        <v>15</v>
      </c>
      <c r="F124" s="30"/>
    </row>
    <row r="125" spans="1:6" x14ac:dyDescent="0.25">
      <c r="A125" s="30">
        <v>904</v>
      </c>
      <c r="B125" s="30" t="s">
        <v>20</v>
      </c>
      <c r="C125" s="30">
        <v>7012</v>
      </c>
      <c r="D125" s="30" t="s">
        <v>14</v>
      </c>
      <c r="E125" s="30" t="s">
        <v>15</v>
      </c>
      <c r="F125" s="30" t="s">
        <v>74</v>
      </c>
    </row>
    <row r="126" spans="1:6" x14ac:dyDescent="0.25">
      <c r="A126" s="30" t="s">
        <v>75</v>
      </c>
      <c r="B126" s="30" t="s">
        <v>20</v>
      </c>
      <c r="C126" s="30">
        <v>72624</v>
      </c>
      <c r="D126" s="30" t="s">
        <v>26</v>
      </c>
      <c r="E126" s="30" t="s">
        <v>15</v>
      </c>
      <c r="F126" s="30"/>
    </row>
    <row r="127" spans="1:6" x14ac:dyDescent="0.25">
      <c r="A127" s="30" t="s">
        <v>75</v>
      </c>
      <c r="B127" s="30" t="s">
        <v>20</v>
      </c>
      <c r="C127" s="30">
        <v>3085</v>
      </c>
      <c r="D127" s="30" t="s">
        <v>26</v>
      </c>
      <c r="E127" s="30" t="s">
        <v>15</v>
      </c>
      <c r="F127" s="30"/>
    </row>
    <row r="128" spans="1:6" x14ac:dyDescent="0.25">
      <c r="A128" s="30" t="s">
        <v>75</v>
      </c>
      <c r="B128" s="30" t="s">
        <v>20</v>
      </c>
      <c r="C128" s="30">
        <v>72634</v>
      </c>
      <c r="D128" s="30" t="s">
        <v>26</v>
      </c>
      <c r="E128" s="30" t="s">
        <v>15</v>
      </c>
      <c r="F128" s="30"/>
    </row>
    <row r="129" spans="1:6" x14ac:dyDescent="0.25">
      <c r="A129" s="30" t="s">
        <v>75</v>
      </c>
      <c r="B129" s="30" t="s">
        <v>20</v>
      </c>
      <c r="C129" s="30">
        <v>3064</v>
      </c>
      <c r="D129" s="30" t="s">
        <v>26</v>
      </c>
      <c r="E129" s="30" t="s">
        <v>15</v>
      </c>
      <c r="F129" s="30"/>
    </row>
    <row r="130" spans="1:6" x14ac:dyDescent="0.25">
      <c r="A130" s="30" t="s">
        <v>75</v>
      </c>
      <c r="B130" s="30" t="s">
        <v>20</v>
      </c>
      <c r="C130" s="30">
        <v>7222</v>
      </c>
      <c r="D130" s="30" t="s">
        <v>26</v>
      </c>
      <c r="E130" s="30" t="s">
        <v>15</v>
      </c>
      <c r="F130" s="30"/>
    </row>
    <row r="131" spans="1:6" x14ac:dyDescent="0.25">
      <c r="A131" s="30" t="s">
        <v>76</v>
      </c>
      <c r="B131" s="30" t="s">
        <v>56</v>
      </c>
      <c r="C131" s="30" t="s">
        <v>13</v>
      </c>
      <c r="D131" s="30" t="s">
        <v>24</v>
      </c>
      <c r="E131" s="30" t="s">
        <v>15</v>
      </c>
      <c r="F131" s="30" t="s">
        <v>77</v>
      </c>
    </row>
    <row r="132" spans="1:6" x14ac:dyDescent="0.25">
      <c r="A132" s="30" t="s">
        <v>78</v>
      </c>
      <c r="B132" s="30" t="s">
        <v>20</v>
      </c>
      <c r="C132" s="30">
        <v>4001</v>
      </c>
      <c r="D132" s="30" t="s">
        <v>24</v>
      </c>
      <c r="E132" s="30" t="s">
        <v>15</v>
      </c>
      <c r="F132" s="30"/>
    </row>
    <row r="133" spans="1:6" x14ac:dyDescent="0.25">
      <c r="A133" s="30" t="s">
        <v>78</v>
      </c>
      <c r="B133" s="30" t="s">
        <v>20</v>
      </c>
      <c r="C133" s="30">
        <v>7059</v>
      </c>
      <c r="D133" s="30" t="s">
        <v>24</v>
      </c>
      <c r="E133" s="30" t="s">
        <v>15</v>
      </c>
      <c r="F133" s="30"/>
    </row>
    <row r="134" spans="1:6" x14ac:dyDescent="0.25">
      <c r="A134" s="30" t="s">
        <v>79</v>
      </c>
      <c r="B134" s="30" t="s">
        <v>80</v>
      </c>
      <c r="C134" s="30" t="s">
        <v>81</v>
      </c>
      <c r="D134" s="30" t="s">
        <v>26</v>
      </c>
      <c r="E134" s="30" t="s">
        <v>15</v>
      </c>
      <c r="F134" s="30" t="s">
        <v>82</v>
      </c>
    </row>
    <row r="135" spans="1:6" x14ac:dyDescent="0.25">
      <c r="A135" s="30" t="s">
        <v>79</v>
      </c>
      <c r="B135" s="30" t="s">
        <v>83</v>
      </c>
      <c r="C135" s="30" t="s">
        <v>84</v>
      </c>
      <c r="D135" s="30" t="s">
        <v>26</v>
      </c>
      <c r="E135" s="30" t="s">
        <v>15</v>
      </c>
      <c r="F135" s="30" t="s">
        <v>85</v>
      </c>
    </row>
    <row r="136" spans="1:6" x14ac:dyDescent="0.25">
      <c r="A136" s="30" t="s">
        <v>86</v>
      </c>
      <c r="B136" s="30" t="s">
        <v>20</v>
      </c>
      <c r="C136" s="30">
        <v>4008</v>
      </c>
      <c r="D136" s="30" t="s">
        <v>34</v>
      </c>
      <c r="E136" s="30" t="s">
        <v>15</v>
      </c>
      <c r="F136" s="30"/>
    </row>
    <row r="137" spans="1:6" x14ac:dyDescent="0.25">
      <c r="A137" s="30" t="s">
        <v>86</v>
      </c>
      <c r="B137" s="30" t="s">
        <v>20</v>
      </c>
      <c r="C137" s="30">
        <v>3062</v>
      </c>
      <c r="D137" s="30" t="s">
        <v>26</v>
      </c>
      <c r="E137" s="30" t="s">
        <v>15</v>
      </c>
      <c r="F137" s="30"/>
    </row>
    <row r="138" spans="1:6" x14ac:dyDescent="0.25">
      <c r="A138" s="30" t="s">
        <v>86</v>
      </c>
      <c r="B138" s="30" t="s">
        <v>20</v>
      </c>
      <c r="C138" s="30">
        <v>4005</v>
      </c>
      <c r="D138" s="30" t="s">
        <v>26</v>
      </c>
      <c r="E138" s="30" t="s">
        <v>15</v>
      </c>
      <c r="F138" s="30"/>
    </row>
    <row r="139" spans="1:6" x14ac:dyDescent="0.25">
      <c r="A139" s="30">
        <v>138</v>
      </c>
      <c r="B139" s="30" t="s">
        <v>20</v>
      </c>
      <c r="C139" s="30">
        <v>72002</v>
      </c>
      <c r="D139" s="30" t="s">
        <v>21</v>
      </c>
      <c r="E139" s="30" t="s">
        <v>28</v>
      </c>
      <c r="F139" s="30"/>
    </row>
    <row r="140" spans="1:6" x14ac:dyDescent="0.25">
      <c r="A140" s="30">
        <v>138</v>
      </c>
      <c r="B140" s="30" t="s">
        <v>20</v>
      </c>
      <c r="C140" s="30">
        <v>3061</v>
      </c>
      <c r="D140" s="30" t="s">
        <v>21</v>
      </c>
      <c r="E140" s="30" t="s">
        <v>28</v>
      </c>
      <c r="F140" s="30"/>
    </row>
    <row r="141" spans="1:6" x14ac:dyDescent="0.25">
      <c r="A141" s="30">
        <v>138</v>
      </c>
      <c r="B141" s="30" t="s">
        <v>20</v>
      </c>
      <c r="C141" s="30">
        <v>72411</v>
      </c>
      <c r="D141" s="30" t="s">
        <v>21</v>
      </c>
      <c r="E141" s="30" t="s">
        <v>28</v>
      </c>
      <c r="F141" s="30"/>
    </row>
    <row r="142" spans="1:6" x14ac:dyDescent="0.25">
      <c r="A142" s="30">
        <v>138</v>
      </c>
      <c r="B142" s="30" t="s">
        <v>20</v>
      </c>
      <c r="C142" s="30">
        <v>7049</v>
      </c>
      <c r="D142" s="30" t="s">
        <v>21</v>
      </c>
      <c r="E142" s="30" t="s">
        <v>28</v>
      </c>
      <c r="F142" s="30"/>
    </row>
    <row r="143" spans="1:6" x14ac:dyDescent="0.25">
      <c r="A143" s="30">
        <v>138</v>
      </c>
      <c r="B143" s="30" t="s">
        <v>20</v>
      </c>
      <c r="C143" s="30">
        <v>7530</v>
      </c>
      <c r="D143" s="30" t="s">
        <v>21</v>
      </c>
      <c r="E143" s="30" t="s">
        <v>28</v>
      </c>
      <c r="F143" s="30"/>
    </row>
    <row r="144" spans="1:6" x14ac:dyDescent="0.25">
      <c r="A144" s="30">
        <v>138</v>
      </c>
      <c r="B144" s="30" t="s">
        <v>20</v>
      </c>
      <c r="C144" s="30">
        <v>7547</v>
      </c>
      <c r="D144" s="30" t="s">
        <v>21</v>
      </c>
      <c r="E144" s="30" t="s">
        <v>28</v>
      </c>
      <c r="F144" s="30"/>
    </row>
    <row r="145" spans="1:6" x14ac:dyDescent="0.25">
      <c r="A145" s="30">
        <v>138</v>
      </c>
      <c r="B145" s="30" t="s">
        <v>20</v>
      </c>
      <c r="C145" s="30">
        <v>72409</v>
      </c>
      <c r="D145" s="30" t="s">
        <v>21</v>
      </c>
      <c r="E145" s="30" t="s">
        <v>28</v>
      </c>
      <c r="F145" s="30"/>
    </row>
    <row r="146" spans="1:6" x14ac:dyDescent="0.25">
      <c r="A146" s="19"/>
      <c r="B146" s="20"/>
      <c r="C146" s="20"/>
      <c r="D146" s="20"/>
      <c r="E146" s="20"/>
      <c r="F146" s="21"/>
    </row>
    <row r="147" spans="1:6" x14ac:dyDescent="0.25">
      <c r="A147" s="19"/>
      <c r="B147" s="20"/>
      <c r="C147" s="20"/>
      <c r="D147" s="20"/>
      <c r="E147" s="20"/>
      <c r="F147" s="21"/>
    </row>
    <row r="148" spans="1:6" x14ac:dyDescent="0.25">
      <c r="A148" s="19"/>
      <c r="B148" s="20"/>
      <c r="C148" s="20"/>
      <c r="D148" s="20"/>
      <c r="E148" s="20"/>
      <c r="F148" s="21"/>
    </row>
    <row r="149" spans="1:6" x14ac:dyDescent="0.25">
      <c r="A149" s="19"/>
      <c r="B149" s="20"/>
      <c r="C149" s="20"/>
      <c r="D149" s="20"/>
      <c r="E149" s="20"/>
      <c r="F149" s="21"/>
    </row>
    <row r="150" spans="1:6" x14ac:dyDescent="0.25">
      <c r="A150" s="19"/>
      <c r="B150" s="20"/>
      <c r="C150" s="20"/>
      <c r="D150" s="20"/>
      <c r="E150" s="20"/>
      <c r="F150" s="21"/>
    </row>
    <row r="151" spans="1:6" x14ac:dyDescent="0.25">
      <c r="A151" s="19"/>
      <c r="B151" s="20"/>
      <c r="C151" s="20"/>
      <c r="D151" s="20"/>
      <c r="E151" s="20"/>
      <c r="F151" s="21"/>
    </row>
    <row r="152" spans="1:6" x14ac:dyDescent="0.25">
      <c r="A152" s="19"/>
      <c r="B152" s="20"/>
      <c r="C152" s="20"/>
      <c r="D152" s="20"/>
      <c r="E152" s="20"/>
      <c r="F152" s="21"/>
    </row>
    <row r="153" spans="1:6" x14ac:dyDescent="0.25">
      <c r="A153" s="19"/>
      <c r="B153" s="20"/>
      <c r="C153" s="20"/>
      <c r="D153" s="20"/>
      <c r="E153" s="20"/>
      <c r="F153" s="21"/>
    </row>
    <row r="154" spans="1:6" x14ac:dyDescent="0.25">
      <c r="A154" s="19"/>
      <c r="B154" s="20"/>
      <c r="C154" s="20"/>
      <c r="D154" s="20"/>
      <c r="E154" s="20"/>
      <c r="F154" s="21"/>
    </row>
    <row r="155" spans="1:6" x14ac:dyDescent="0.25">
      <c r="A155" s="19"/>
      <c r="B155" s="20"/>
      <c r="C155" s="20"/>
      <c r="D155" s="20"/>
      <c r="E155" s="20"/>
      <c r="F155" s="21"/>
    </row>
    <row r="156" spans="1:6" x14ac:dyDescent="0.25">
      <c r="A156" s="19"/>
      <c r="B156" s="20"/>
      <c r="C156" s="20"/>
      <c r="D156" s="20"/>
      <c r="E156" s="20"/>
      <c r="F156" s="21"/>
    </row>
    <row r="157" spans="1:6" x14ac:dyDescent="0.25">
      <c r="A157" s="19"/>
      <c r="B157" s="20"/>
      <c r="C157" s="20"/>
      <c r="D157" s="20"/>
      <c r="E157" s="20"/>
      <c r="F157" s="21"/>
    </row>
    <row r="158" spans="1:6" x14ac:dyDescent="0.25">
      <c r="A158" s="19"/>
      <c r="B158" s="20"/>
      <c r="C158" s="20"/>
      <c r="D158" s="20"/>
      <c r="E158" s="20"/>
      <c r="F158" s="21"/>
    </row>
    <row r="159" spans="1:6" x14ac:dyDescent="0.25">
      <c r="A159" s="19"/>
      <c r="B159" s="20"/>
      <c r="C159" s="20"/>
      <c r="D159" s="20"/>
      <c r="E159" s="20"/>
      <c r="F159" s="21"/>
    </row>
    <row r="160" spans="1:6" x14ac:dyDescent="0.25">
      <c r="A160" s="19"/>
      <c r="B160" s="20"/>
      <c r="C160" s="20"/>
      <c r="D160" s="20"/>
      <c r="E160" s="20"/>
      <c r="F160" s="21"/>
    </row>
    <row r="161" spans="1:6" x14ac:dyDescent="0.25">
      <c r="A161" s="19"/>
      <c r="B161" s="20"/>
      <c r="C161" s="20"/>
      <c r="D161" s="20"/>
      <c r="E161" s="20"/>
      <c r="F161" s="21"/>
    </row>
    <row r="162" spans="1:6" x14ac:dyDescent="0.25">
      <c r="A162" s="19"/>
      <c r="B162" s="20"/>
      <c r="C162" s="20"/>
      <c r="D162" s="20"/>
      <c r="E162" s="20"/>
      <c r="F162" s="21"/>
    </row>
    <row r="163" spans="1:6" x14ac:dyDescent="0.25">
      <c r="A163" s="19"/>
      <c r="B163" s="20"/>
      <c r="C163" s="20"/>
      <c r="D163" s="20"/>
      <c r="E163" s="20"/>
      <c r="F163" s="21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5"/>
  <sheetViews>
    <sheetView zoomScale="70" zoomScaleNormal="70" workbookViewId="0">
      <selection activeCell="F28" sqref="F28"/>
    </sheetView>
  </sheetViews>
  <sheetFormatPr baseColWidth="10" defaultColWidth="11.42578125" defaultRowHeight="15" x14ac:dyDescent="0.25"/>
  <cols>
    <col min="1" max="1" width="82.7109375" style="2" customWidth="1"/>
    <col min="2" max="2" width="21" style="2" customWidth="1"/>
    <col min="3" max="3" width="21.5703125" style="2" customWidth="1"/>
    <col min="4" max="4" width="19.28515625" style="2" customWidth="1"/>
    <col min="5" max="5" width="17.5703125" style="2" customWidth="1"/>
    <col min="6" max="6" width="17.28515625" style="1" customWidth="1"/>
    <col min="7" max="7" width="20.28515625" style="1" customWidth="1"/>
    <col min="8" max="8" width="16.85546875" style="1" customWidth="1"/>
    <col min="9" max="9" width="9.5703125" style="1" customWidth="1"/>
    <col min="10" max="10" width="8" style="1" customWidth="1"/>
    <col min="11" max="11" width="12.140625" style="1" customWidth="1"/>
    <col min="12" max="45" width="11.42578125" style="1"/>
    <col min="46" max="16384" width="11.42578125" style="2"/>
  </cols>
  <sheetData>
    <row r="1" spans="1:45" s="1" customFormat="1" x14ac:dyDescent="0.25"/>
    <row r="2" spans="1:45" s="1" customFormat="1" x14ac:dyDescent="0.25"/>
    <row r="3" spans="1:45" ht="15" customHeight="1" x14ac:dyDescent="0.25">
      <c r="A3" s="27">
        <f>Confort!A1</f>
        <v>45862</v>
      </c>
      <c r="B3" s="27"/>
      <c r="C3" s="27"/>
      <c r="D3" s="27"/>
      <c r="E3" s="27"/>
      <c r="F3" s="27"/>
      <c r="G3" s="27"/>
      <c r="H3" s="27"/>
    </row>
    <row r="4" spans="1:45" ht="15" customHeight="1" x14ac:dyDescent="0.25">
      <c r="A4" s="27"/>
      <c r="B4" s="27"/>
      <c r="C4" s="27"/>
      <c r="D4" s="27"/>
      <c r="E4" s="27"/>
      <c r="F4" s="27"/>
      <c r="G4" s="27"/>
      <c r="H4" s="27"/>
    </row>
    <row r="5" spans="1:45" s="1" customFormat="1" ht="21" x14ac:dyDescent="0.35">
      <c r="A5" s="11"/>
      <c r="B5" s="28"/>
      <c r="C5" s="28"/>
      <c r="D5" s="28"/>
      <c r="E5" s="11"/>
      <c r="F5" s="11"/>
      <c r="G5" s="11"/>
      <c r="H5" s="11"/>
      <c r="I5" s="11"/>
      <c r="J5" s="11"/>
      <c r="K5" s="11"/>
      <c r="L5" s="11"/>
    </row>
    <row r="7" spans="1:45" ht="30" customHeight="1" x14ac:dyDescent="0.25">
      <c r="A7" s="8" t="s">
        <v>3</v>
      </c>
      <c r="B7" s="9">
        <f>A3-1</f>
        <v>45861</v>
      </c>
      <c r="C7" s="7"/>
      <c r="D7" s="7"/>
      <c r="E7" s="7"/>
      <c r="F7" s="12"/>
      <c r="G7" s="12"/>
      <c r="H7" s="12"/>
    </row>
    <row r="9" spans="1:45" s="3" customFormat="1" ht="30" customHeight="1" x14ac:dyDescent="0.25">
      <c r="A9" s="4" t="s">
        <v>0</v>
      </c>
      <c r="B9" s="5">
        <v>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</row>
    <row r="10" spans="1:45" s="3" customFormat="1" ht="30" customHeight="1" x14ac:dyDescent="0.25">
      <c r="A10" s="4" t="s">
        <v>1</v>
      </c>
      <c r="B10" s="5">
        <v>1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</row>
    <row r="11" spans="1:45" s="3" customFormat="1" ht="30" customHeight="1" x14ac:dyDescent="0.25">
      <c r="A11" s="4" t="s">
        <v>2</v>
      </c>
      <c r="B11" s="5">
        <v>1</v>
      </c>
      <c r="C11" s="6" t="s">
        <v>10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</row>
    <row r="13" spans="1:45" s="10" customFormat="1" x14ac:dyDescent="0.25"/>
    <row r="14" spans="1:45" s="10" customFormat="1" x14ac:dyDescent="0.25"/>
    <row r="15" spans="1:45" s="10" customFormat="1" x14ac:dyDescent="0.25"/>
    <row r="16" spans="1:45" s="10" customFormat="1" x14ac:dyDescent="0.25"/>
    <row r="17" spans="1:4" s="10" customFormat="1" x14ac:dyDescent="0.25"/>
    <row r="18" spans="1:4" s="10" customFormat="1" x14ac:dyDescent="0.25">
      <c r="D18" s="10">
        <v>9</v>
      </c>
    </row>
    <row r="19" spans="1:4" s="10" customFormat="1" x14ac:dyDescent="0.25"/>
    <row r="20" spans="1:4" s="10" customFormat="1" x14ac:dyDescent="0.25"/>
    <row r="21" spans="1:4" s="10" customFormat="1" x14ac:dyDescent="0.25"/>
    <row r="22" spans="1:4" s="10" customFormat="1" x14ac:dyDescent="0.25"/>
    <row r="23" spans="1:4" s="10" customFormat="1" x14ac:dyDescent="0.25"/>
    <row r="24" spans="1:4" s="10" customFormat="1" x14ac:dyDescent="0.25"/>
    <row r="25" spans="1:4" s="10" customFormat="1" x14ac:dyDescent="0.25"/>
    <row r="26" spans="1:4" s="10" customFormat="1" x14ac:dyDescent="0.25"/>
    <row r="27" spans="1:4" s="10" customFormat="1" x14ac:dyDescent="0.25"/>
    <row r="28" spans="1:4" s="10" customFormat="1" ht="18.75" x14ac:dyDescent="0.3">
      <c r="A28" s="29" t="s">
        <v>24</v>
      </c>
      <c r="B28" s="29"/>
      <c r="C28" s="29"/>
    </row>
    <row r="29" spans="1:4" s="10" customFormat="1" ht="18.75" x14ac:dyDescent="0.3">
      <c r="A29" s="22" t="s">
        <v>87</v>
      </c>
      <c r="B29" s="22" t="s">
        <v>88</v>
      </c>
      <c r="C29" s="22" t="s">
        <v>89</v>
      </c>
    </row>
    <row r="30" spans="1:4" s="10" customFormat="1" ht="18.75" x14ac:dyDescent="0.3">
      <c r="A30" s="23" t="s">
        <v>90</v>
      </c>
      <c r="B30" s="23">
        <f>IFERROR(GETPIVOTDATA("Nb Remorque",'[1]Recap--'!$A$13,"Serie",$A30),0)</f>
        <v>42</v>
      </c>
      <c r="C30" s="23">
        <f>IFERROR(GETPIVOTDATA("Nb Train",'[1]Recap--'!$A$13,"Serie",$A30),0)</f>
        <v>31</v>
      </c>
    </row>
    <row r="31" spans="1:4" s="10" customFormat="1" ht="18.75" x14ac:dyDescent="0.3">
      <c r="A31" s="23" t="s">
        <v>91</v>
      </c>
      <c r="B31" s="23">
        <f>IFERROR(GETPIVOTDATA("Nb Remorque",'[1]Recap--'!$A$13,"Serie",$A31),0)</f>
        <v>22</v>
      </c>
      <c r="C31" s="23">
        <f>IFERROR(GETPIVOTDATA("Nb Train",'[1]Recap--'!$A$13,"Serie",$A31),0)</f>
        <v>9</v>
      </c>
    </row>
    <row r="32" spans="1:4" s="10" customFormat="1" ht="18.75" x14ac:dyDescent="0.3">
      <c r="A32" s="22" t="s">
        <v>92</v>
      </c>
      <c r="B32" s="22">
        <f>+B30+B31</f>
        <v>64</v>
      </c>
      <c r="C32" s="22">
        <f>+C30+C31</f>
        <v>40</v>
      </c>
    </row>
    <row r="33" s="10" customFormat="1" x14ac:dyDescent="0.25"/>
    <row r="34" s="10" customFormat="1" x14ac:dyDescent="0.25"/>
    <row r="35" s="10" customFormat="1" x14ac:dyDescent="0.25"/>
    <row r="36" s="10" customFormat="1" x14ac:dyDescent="0.25"/>
    <row r="37" s="10" customFormat="1" x14ac:dyDescent="0.25"/>
    <row r="38" s="10" customFormat="1" x14ac:dyDescent="0.25"/>
    <row r="39" s="10" customFormat="1" x14ac:dyDescent="0.25"/>
    <row r="40" s="10" customFormat="1" x14ac:dyDescent="0.25"/>
    <row r="41" s="10" customFormat="1" x14ac:dyDescent="0.25"/>
    <row r="42" s="10" customFormat="1" x14ac:dyDescent="0.25"/>
    <row r="43" s="10" customFormat="1" x14ac:dyDescent="0.25"/>
    <row r="44" s="10" customFormat="1" x14ac:dyDescent="0.25"/>
    <row r="45" s="10" customFormat="1" x14ac:dyDescent="0.25"/>
    <row r="46" s="10" customFormat="1" x14ac:dyDescent="0.25"/>
    <row r="47" s="10" customFormat="1" x14ac:dyDescent="0.25"/>
    <row r="48" s="10" customFormat="1" x14ac:dyDescent="0.25"/>
    <row r="49" spans="1:5" s="10" customFormat="1" x14ac:dyDescent="0.25"/>
    <row r="50" spans="1:5" s="10" customFormat="1" x14ac:dyDescent="0.25"/>
    <row r="51" spans="1:5" s="10" customFormat="1" x14ac:dyDescent="0.25"/>
    <row r="52" spans="1:5" s="10" customFormat="1" x14ac:dyDescent="0.25"/>
    <row r="53" spans="1:5" s="10" customFormat="1" x14ac:dyDescent="0.25"/>
    <row r="54" spans="1:5" s="10" customFormat="1" x14ac:dyDescent="0.25"/>
    <row r="55" spans="1:5" s="10" customFormat="1" x14ac:dyDescent="0.25"/>
    <row r="56" spans="1:5" s="10" customFormat="1" x14ac:dyDescent="0.25"/>
    <row r="57" spans="1:5" s="10" customFormat="1" x14ac:dyDescent="0.25"/>
    <row r="58" spans="1:5" s="10" customFormat="1" x14ac:dyDescent="0.25"/>
    <row r="59" spans="1:5" s="10" customFormat="1" x14ac:dyDescent="0.25"/>
    <row r="60" spans="1:5" s="10" customFormat="1" x14ac:dyDescent="0.25"/>
    <row r="61" spans="1:5" s="10" customFormat="1" x14ac:dyDescent="0.25"/>
    <row r="62" spans="1:5" s="10" customFormat="1" x14ac:dyDescent="0.25"/>
    <row r="63" spans="1:5" s="10" customFormat="1" x14ac:dyDescent="0.25"/>
    <row r="64" spans="1:5" s="10" customFormat="1" x14ac:dyDescent="0.25">
      <c r="A64" s="2"/>
      <c r="B64" s="2"/>
      <c r="C64" s="2"/>
      <c r="D64" s="2"/>
      <c r="E64" s="2"/>
    </row>
    <row r="65" spans="1:6" s="10" customFormat="1" x14ac:dyDescent="0.25">
      <c r="A65" s="2"/>
      <c r="B65" s="2"/>
      <c r="C65" s="2"/>
      <c r="D65" s="2"/>
      <c r="E65" s="2"/>
    </row>
    <row r="66" spans="1:6" s="10" customFormat="1" x14ac:dyDescent="0.25">
      <c r="A66" s="2"/>
      <c r="B66" s="2"/>
      <c r="C66" s="2"/>
      <c r="D66" s="2"/>
      <c r="E66" s="2"/>
    </row>
    <row r="67" spans="1:6" s="10" customFormat="1" x14ac:dyDescent="0.25">
      <c r="A67" s="2"/>
      <c r="B67" s="2"/>
      <c r="C67" s="2"/>
      <c r="D67" s="2"/>
      <c r="E67" s="2"/>
    </row>
    <row r="68" spans="1:6" s="10" customFormat="1" x14ac:dyDescent="0.25">
      <c r="A68" s="2"/>
      <c r="B68" s="2"/>
      <c r="C68" s="2"/>
      <c r="D68" s="2"/>
      <c r="E68" s="2"/>
    </row>
    <row r="69" spans="1:6" s="10" customFormat="1" x14ac:dyDescent="0.25">
      <c r="A69" s="2"/>
      <c r="B69" s="2"/>
      <c r="C69" s="2"/>
      <c r="D69" s="2"/>
      <c r="E69" s="2"/>
    </row>
    <row r="70" spans="1:6" s="10" customFormat="1" x14ac:dyDescent="0.25">
      <c r="A70" s="2"/>
      <c r="B70" s="2"/>
      <c r="C70" s="2"/>
      <c r="D70" s="2"/>
      <c r="E70" s="2"/>
    </row>
    <row r="71" spans="1:6" s="10" customFormat="1" x14ac:dyDescent="0.25">
      <c r="A71" s="2"/>
      <c r="B71" s="2"/>
      <c r="C71" s="2"/>
      <c r="D71" s="2"/>
      <c r="E71" s="2"/>
      <c r="F71" s="1"/>
    </row>
    <row r="72" spans="1:6" s="10" customFormat="1" x14ac:dyDescent="0.25">
      <c r="A72" s="2"/>
      <c r="B72" s="2"/>
      <c r="C72" s="2"/>
      <c r="D72" s="2"/>
      <c r="E72" s="2"/>
      <c r="F72" s="1"/>
    </row>
    <row r="73" spans="1:6" s="10" customFormat="1" x14ac:dyDescent="0.25">
      <c r="A73" s="2"/>
      <c r="B73" s="2"/>
      <c r="C73" s="2"/>
      <c r="D73" s="2"/>
      <c r="E73" s="2"/>
      <c r="F73" s="1"/>
    </row>
    <row r="74" spans="1:6" s="10" customFormat="1" x14ac:dyDescent="0.25">
      <c r="A74" s="2"/>
      <c r="B74" s="2"/>
      <c r="C74" s="2"/>
      <c r="D74" s="2"/>
      <c r="E74" s="2"/>
      <c r="F74" s="1"/>
    </row>
    <row r="75" spans="1:6" s="10" customFormat="1" x14ac:dyDescent="0.25">
      <c r="A75" s="2"/>
      <c r="B75" s="2"/>
      <c r="C75" s="2"/>
      <c r="D75" s="2"/>
      <c r="E75" s="2"/>
      <c r="F75" s="1"/>
    </row>
    <row r="76" spans="1:6" s="10" customFormat="1" x14ac:dyDescent="0.25">
      <c r="A76" s="2"/>
      <c r="B76" s="2"/>
      <c r="C76" s="2"/>
      <c r="D76" s="2"/>
      <c r="E76" s="2"/>
      <c r="F76" s="1"/>
    </row>
    <row r="77" spans="1:6" s="10" customFormat="1" x14ac:dyDescent="0.25">
      <c r="A77" s="2"/>
      <c r="B77" s="2"/>
      <c r="C77" s="2"/>
      <c r="D77" s="2"/>
      <c r="E77" s="2"/>
      <c r="F77" s="1"/>
    </row>
    <row r="78" spans="1:6" s="10" customFormat="1" x14ac:dyDescent="0.25">
      <c r="A78" s="2"/>
      <c r="B78" s="2"/>
      <c r="C78" s="2"/>
      <c r="D78" s="2"/>
      <c r="E78" s="2"/>
      <c r="F78" s="1"/>
    </row>
    <row r="79" spans="1:6" s="10" customFormat="1" x14ac:dyDescent="0.25">
      <c r="A79" s="2"/>
      <c r="B79" s="2"/>
      <c r="C79" s="2"/>
      <c r="D79" s="2"/>
      <c r="E79" s="2"/>
      <c r="F79" s="1"/>
    </row>
    <row r="80" spans="1:6" s="10" customFormat="1" x14ac:dyDescent="0.25">
      <c r="A80" s="2"/>
      <c r="B80" s="2"/>
      <c r="C80" s="2"/>
      <c r="D80" s="2"/>
      <c r="E80" s="2"/>
      <c r="F80" s="1"/>
    </row>
    <row r="81" spans="1:6" s="10" customFormat="1" x14ac:dyDescent="0.25">
      <c r="A81" s="2"/>
      <c r="B81" s="2"/>
      <c r="C81" s="2"/>
      <c r="D81" s="2"/>
      <c r="E81" s="2"/>
      <c r="F81" s="1"/>
    </row>
    <row r="82" spans="1:6" s="10" customFormat="1" x14ac:dyDescent="0.25">
      <c r="A82" s="2"/>
      <c r="B82" s="2"/>
      <c r="C82" s="2"/>
      <c r="D82" s="2"/>
      <c r="E82" s="2"/>
      <c r="F82" s="1"/>
    </row>
    <row r="83" spans="1:6" s="10" customFormat="1" x14ac:dyDescent="0.25">
      <c r="A83" s="2"/>
      <c r="B83" s="2"/>
      <c r="C83" s="2"/>
      <c r="D83" s="2"/>
      <c r="E83" s="2"/>
      <c r="F83" s="1"/>
    </row>
    <row r="84" spans="1:6" s="10" customFormat="1" x14ac:dyDescent="0.25">
      <c r="A84" s="2"/>
      <c r="B84" s="2"/>
      <c r="C84" s="2"/>
      <c r="D84" s="2"/>
      <c r="E84" s="2"/>
      <c r="F84" s="1"/>
    </row>
    <row r="85" spans="1:6" s="10" customFormat="1" x14ac:dyDescent="0.25">
      <c r="A85" s="2"/>
      <c r="B85" s="2"/>
      <c r="C85" s="2"/>
      <c r="D85" s="2"/>
      <c r="E85" s="2"/>
      <c r="F85" s="1"/>
    </row>
  </sheetData>
  <mergeCells count="3">
    <mergeCell ref="A3:H4"/>
    <mergeCell ref="B5:D5"/>
    <mergeCell ref="A28:C28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Confort</vt:lpstr>
      <vt:lpstr>Récap 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regcom</dc:creator>
  <cp:lastModifiedBy>ASSISTANT CLIENTELE</cp:lastModifiedBy>
  <cp:lastPrinted>2018-04-24T11:58:40Z</cp:lastPrinted>
  <dcterms:created xsi:type="dcterms:W3CDTF">2016-06-21T10:14:51Z</dcterms:created>
  <dcterms:modified xsi:type="dcterms:W3CDTF">2025-07-24T20:39:47Z</dcterms:modified>
</cp:coreProperties>
</file>