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75" yWindow="60" windowWidth="12120" windowHeight="5670"/>
  </bookViews>
  <sheets>
    <sheet name="GB FRONT" sheetId="2" r:id="rId1"/>
  </sheets>
  <definedNames>
    <definedName name="_xlnm.Print_Area" localSheetId="0">'GB FRONT'!$A$1:$AL$142</definedName>
  </definedNames>
  <calcPr calcId="144525"/>
</workbook>
</file>

<file path=xl/calcChain.xml><?xml version="1.0" encoding="utf-8"?>
<calcChain xmlns="http://schemas.openxmlformats.org/spreadsheetml/2006/main">
  <c r="AB7" i="2" l="1"/>
  <c r="X7" i="2"/>
  <c r="P7" i="2"/>
  <c r="AI11" i="2"/>
  <c r="AI12" i="2" s="1"/>
  <c r="AI10" i="2"/>
  <c r="AI7" i="2"/>
  <c r="AI8" i="2"/>
  <c r="AI9" i="2" s="1"/>
  <c r="AI17" i="2"/>
  <c r="AI18" i="2"/>
  <c r="AI21" i="2"/>
  <c r="AI22" i="2"/>
  <c r="AI25" i="2"/>
  <c r="AI26" i="2"/>
  <c r="D14" i="2"/>
  <c r="D13" i="2"/>
  <c r="E12" i="2"/>
  <c r="F12" i="2"/>
  <c r="G12" i="2"/>
  <c r="G123" i="2"/>
  <c r="G124" i="2" s="1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2" i="2"/>
  <c r="D12" i="2"/>
  <c r="D123" i="2"/>
  <c r="D124" i="2"/>
  <c r="H123" i="2"/>
  <c r="H124" i="2" s="1"/>
  <c r="I123" i="2"/>
  <c r="I124" i="2" s="1"/>
  <c r="J123" i="2"/>
  <c r="J124" i="2" s="1"/>
  <c r="K123" i="2"/>
  <c r="K124" i="2" s="1"/>
  <c r="L123" i="2"/>
  <c r="L124" i="2" s="1"/>
  <c r="M123" i="2"/>
  <c r="M124" i="2" s="1"/>
  <c r="N123" i="2"/>
  <c r="N124" i="2" s="1"/>
  <c r="O123" i="2"/>
  <c r="O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V123" i="2"/>
  <c r="V124" i="2" s="1"/>
  <c r="W123" i="2"/>
  <c r="W124" i="2" s="1"/>
  <c r="X123" i="2"/>
  <c r="X124" i="2" s="1"/>
  <c r="Y123" i="2"/>
  <c r="Y124" i="2" s="1"/>
  <c r="Z123" i="2"/>
  <c r="Z124" i="2" s="1"/>
  <c r="AA123" i="2"/>
  <c r="AA124" i="2" s="1"/>
  <c r="AB123" i="2"/>
  <c r="AB124" i="2" s="1"/>
  <c r="AC123" i="2"/>
  <c r="AC124" i="2" s="1"/>
  <c r="AD123" i="2"/>
  <c r="AD124" i="2" s="1"/>
  <c r="AE123" i="2"/>
  <c r="AE124" i="2" s="1"/>
  <c r="AF123" i="2"/>
  <c r="AF124" i="2" s="1"/>
  <c r="AG123" i="2"/>
  <c r="AG124" i="2" s="1"/>
  <c r="AH123" i="2"/>
  <c r="AH124" i="2" s="1"/>
  <c r="E123" i="2"/>
  <c r="E124" i="2" s="1"/>
  <c r="F123" i="2"/>
  <c r="F124" i="2" s="1"/>
  <c r="E119" i="2"/>
  <c r="E120" i="2" s="1"/>
  <c r="F119" i="2"/>
  <c r="F120" i="2" s="1"/>
  <c r="G119" i="2"/>
  <c r="G120" i="2" s="1"/>
  <c r="H119" i="2"/>
  <c r="H120" i="2" s="1"/>
  <c r="I119" i="2"/>
  <c r="I120" i="2" s="1"/>
  <c r="J119" i="2"/>
  <c r="J120" i="2" s="1"/>
  <c r="K119" i="2"/>
  <c r="K120" i="2" s="1"/>
  <c r="L119" i="2"/>
  <c r="L120" i="2" s="1"/>
  <c r="M119" i="2"/>
  <c r="M120" i="2" s="1"/>
  <c r="N119" i="2"/>
  <c r="N120" i="2" s="1"/>
  <c r="O119" i="2"/>
  <c r="O120" i="2" s="1"/>
  <c r="P119" i="2"/>
  <c r="P120" i="2" s="1"/>
  <c r="Q119" i="2"/>
  <c r="Q120" i="2" s="1"/>
  <c r="R119" i="2"/>
  <c r="R120" i="2" s="1"/>
  <c r="S119" i="2"/>
  <c r="S120" i="2" s="1"/>
  <c r="T119" i="2"/>
  <c r="T120" i="2" s="1"/>
  <c r="U119" i="2"/>
  <c r="U120" i="2" s="1"/>
  <c r="V119" i="2"/>
  <c r="V120" i="2" s="1"/>
  <c r="W119" i="2"/>
  <c r="W120" i="2" s="1"/>
  <c r="X119" i="2"/>
  <c r="X120" i="2" s="1"/>
  <c r="Y119" i="2"/>
  <c r="Y120" i="2" s="1"/>
  <c r="Z119" i="2"/>
  <c r="Z120" i="2" s="1"/>
  <c r="AA119" i="2"/>
  <c r="AA120" i="2" s="1"/>
  <c r="AB119" i="2"/>
  <c r="AB120" i="2" s="1"/>
  <c r="AC119" i="2"/>
  <c r="AC120" i="2" s="1"/>
  <c r="AD119" i="2"/>
  <c r="AD120" i="2" s="1"/>
  <c r="AE119" i="2"/>
  <c r="AE120" i="2" s="1"/>
  <c r="AF119" i="2"/>
  <c r="AF120" i="2" s="1"/>
  <c r="AG119" i="2"/>
  <c r="AG120" i="2" s="1"/>
  <c r="AH119" i="2"/>
  <c r="AH120" i="2" s="1"/>
  <c r="AI118" i="2"/>
  <c r="AI117" i="2"/>
  <c r="AI119" i="2"/>
  <c r="AI120" i="2" s="1"/>
  <c r="D119" i="2"/>
  <c r="D120" i="2" s="1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4" i="2"/>
  <c r="AI113" i="2"/>
  <c r="AI115" i="2"/>
  <c r="D115" i="2"/>
  <c r="E111" i="2"/>
  <c r="E112" i="2" s="1"/>
  <c r="F111" i="2"/>
  <c r="F112" i="2" s="1"/>
  <c r="G111" i="2"/>
  <c r="G112" i="2" s="1"/>
  <c r="H111" i="2"/>
  <c r="H112" i="2" s="1"/>
  <c r="I111" i="2"/>
  <c r="I112" i="2" s="1"/>
  <c r="J111" i="2"/>
  <c r="J112" i="2" s="1"/>
  <c r="K111" i="2"/>
  <c r="K112" i="2" s="1"/>
  <c r="L111" i="2"/>
  <c r="L112" i="2" s="1"/>
  <c r="M111" i="2"/>
  <c r="M112" i="2" s="1"/>
  <c r="N111" i="2"/>
  <c r="N112" i="2" s="1"/>
  <c r="O111" i="2"/>
  <c r="O112" i="2" s="1"/>
  <c r="P111" i="2"/>
  <c r="P112" i="2" s="1"/>
  <c r="Q111" i="2"/>
  <c r="Q112" i="2" s="1"/>
  <c r="R111" i="2"/>
  <c r="R112" i="2" s="1"/>
  <c r="S111" i="2"/>
  <c r="S112" i="2" s="1"/>
  <c r="T111" i="2"/>
  <c r="T112" i="2" s="1"/>
  <c r="U111" i="2"/>
  <c r="U112" i="2" s="1"/>
  <c r="V111" i="2"/>
  <c r="V112" i="2" s="1"/>
  <c r="W111" i="2"/>
  <c r="W112" i="2" s="1"/>
  <c r="X111" i="2"/>
  <c r="X112" i="2" s="1"/>
  <c r="Y111" i="2"/>
  <c r="Y112" i="2" s="1"/>
  <c r="Z111" i="2"/>
  <c r="Z112" i="2" s="1"/>
  <c r="AA111" i="2"/>
  <c r="AA112" i="2" s="1"/>
  <c r="AB111" i="2"/>
  <c r="AB112" i="2" s="1"/>
  <c r="AC111" i="2"/>
  <c r="AC112" i="2" s="1"/>
  <c r="AD111" i="2"/>
  <c r="AD112" i="2" s="1"/>
  <c r="AE111" i="2"/>
  <c r="AE112" i="2" s="1"/>
  <c r="AF111" i="2"/>
  <c r="AF112" i="2" s="1"/>
  <c r="AG111" i="2"/>
  <c r="AG112" i="2" s="1"/>
  <c r="AH111" i="2"/>
  <c r="AH112" i="2" s="1"/>
  <c r="AI110" i="2"/>
  <c r="AI109" i="2"/>
  <c r="AI111" i="2"/>
  <c r="AI112" i="2" s="1"/>
  <c r="D111" i="2"/>
  <c r="D112" i="2" s="1"/>
  <c r="E107" i="2"/>
  <c r="E108" i="2" s="1"/>
  <c r="F107" i="2"/>
  <c r="F108" i="2" s="1"/>
  <c r="G107" i="2"/>
  <c r="G108" i="2" s="1"/>
  <c r="H107" i="2"/>
  <c r="H108" i="2" s="1"/>
  <c r="I107" i="2"/>
  <c r="I108" i="2" s="1"/>
  <c r="J107" i="2"/>
  <c r="J108" i="2" s="1"/>
  <c r="K107" i="2"/>
  <c r="K108" i="2" s="1"/>
  <c r="L107" i="2"/>
  <c r="L108" i="2" s="1"/>
  <c r="M107" i="2"/>
  <c r="M108" i="2" s="1"/>
  <c r="N107" i="2"/>
  <c r="N108" i="2" s="1"/>
  <c r="O107" i="2"/>
  <c r="O108" i="2" s="1"/>
  <c r="P107" i="2"/>
  <c r="P108" i="2" s="1"/>
  <c r="Q107" i="2"/>
  <c r="Q108" i="2" s="1"/>
  <c r="R107" i="2"/>
  <c r="R108" i="2" s="1"/>
  <c r="S107" i="2"/>
  <c r="S108" i="2" s="1"/>
  <c r="T107" i="2"/>
  <c r="T108" i="2" s="1"/>
  <c r="U107" i="2"/>
  <c r="U108" i="2" s="1"/>
  <c r="V107" i="2"/>
  <c r="V108" i="2" s="1"/>
  <c r="W107" i="2"/>
  <c r="W108" i="2" s="1"/>
  <c r="X107" i="2"/>
  <c r="X108" i="2" s="1"/>
  <c r="Y107" i="2"/>
  <c r="Y108" i="2" s="1"/>
  <c r="Z107" i="2"/>
  <c r="Z108" i="2" s="1"/>
  <c r="AA107" i="2"/>
  <c r="AA108" i="2" s="1"/>
  <c r="AB107" i="2"/>
  <c r="AB108" i="2" s="1"/>
  <c r="AC107" i="2"/>
  <c r="AC108" i="2" s="1"/>
  <c r="AD107" i="2"/>
  <c r="AD108" i="2" s="1"/>
  <c r="AE107" i="2"/>
  <c r="AE108" i="2" s="1"/>
  <c r="AF107" i="2"/>
  <c r="AF108" i="2" s="1"/>
  <c r="AG107" i="2"/>
  <c r="AG108" i="2" s="1"/>
  <c r="AH107" i="2"/>
  <c r="AH108" i="2" s="1"/>
  <c r="AI106" i="2"/>
  <c r="AI105" i="2"/>
  <c r="AI107" i="2"/>
  <c r="AI108" i="2" s="1"/>
  <c r="D107" i="2"/>
  <c r="D108" i="2" s="1"/>
  <c r="E103" i="2"/>
  <c r="E104" i="2" s="1"/>
  <c r="F103" i="2"/>
  <c r="F104" i="2" s="1"/>
  <c r="G103" i="2"/>
  <c r="G104" i="2" s="1"/>
  <c r="H103" i="2"/>
  <c r="H104" i="2" s="1"/>
  <c r="I103" i="2"/>
  <c r="I104" i="2" s="1"/>
  <c r="J103" i="2"/>
  <c r="J104" i="2" s="1"/>
  <c r="K103" i="2"/>
  <c r="K104" i="2" s="1"/>
  <c r="L103" i="2"/>
  <c r="L104" i="2" s="1"/>
  <c r="M103" i="2"/>
  <c r="M104" i="2" s="1"/>
  <c r="N103" i="2"/>
  <c r="N104" i="2" s="1"/>
  <c r="O103" i="2"/>
  <c r="O104" i="2" s="1"/>
  <c r="P103" i="2"/>
  <c r="P104" i="2" s="1"/>
  <c r="Q103" i="2"/>
  <c r="Q104" i="2" s="1"/>
  <c r="R103" i="2"/>
  <c r="R104" i="2" s="1"/>
  <c r="S103" i="2"/>
  <c r="S104" i="2" s="1"/>
  <c r="T103" i="2"/>
  <c r="T104" i="2" s="1"/>
  <c r="U103" i="2"/>
  <c r="U104" i="2" s="1"/>
  <c r="V103" i="2"/>
  <c r="V104" i="2" s="1"/>
  <c r="W103" i="2"/>
  <c r="W104" i="2" s="1"/>
  <c r="X103" i="2"/>
  <c r="X104" i="2" s="1"/>
  <c r="Y103" i="2"/>
  <c r="Y104" i="2" s="1"/>
  <c r="Z103" i="2"/>
  <c r="Z104" i="2" s="1"/>
  <c r="AA103" i="2"/>
  <c r="AA104" i="2" s="1"/>
  <c r="AB103" i="2"/>
  <c r="AB104" i="2" s="1"/>
  <c r="AC103" i="2"/>
  <c r="AC104" i="2"/>
  <c r="AD103" i="2"/>
  <c r="AD104" i="2" s="1"/>
  <c r="AE103" i="2"/>
  <c r="AE104" i="2"/>
  <c r="AF103" i="2"/>
  <c r="AF104" i="2" s="1"/>
  <c r="AG103" i="2"/>
  <c r="AG104" i="2"/>
  <c r="AH103" i="2"/>
  <c r="AH104" i="2" s="1"/>
  <c r="AI102" i="2"/>
  <c r="AI103" i="2" s="1"/>
  <c r="AI104" i="2" s="1"/>
  <c r="AI101" i="2"/>
  <c r="D103" i="2"/>
  <c r="D104" i="2"/>
  <c r="E99" i="2"/>
  <c r="E100" i="2" s="1"/>
  <c r="F99" i="2"/>
  <c r="F100" i="2"/>
  <c r="G99" i="2"/>
  <c r="G100" i="2" s="1"/>
  <c r="H99" i="2"/>
  <c r="H100" i="2" s="1"/>
  <c r="I99" i="2"/>
  <c r="I100" i="2" s="1"/>
  <c r="J99" i="2"/>
  <c r="J100" i="2" s="1"/>
  <c r="K99" i="2"/>
  <c r="K100" i="2" s="1"/>
  <c r="L99" i="2"/>
  <c r="L100" i="2"/>
  <c r="M99" i="2"/>
  <c r="M100" i="2" s="1"/>
  <c r="N99" i="2"/>
  <c r="N100" i="2"/>
  <c r="O99" i="2"/>
  <c r="O100" i="2" s="1"/>
  <c r="P99" i="2"/>
  <c r="P100" i="2" s="1"/>
  <c r="Q99" i="2"/>
  <c r="Q100" i="2" s="1"/>
  <c r="R99" i="2"/>
  <c r="R100" i="2" s="1"/>
  <c r="S99" i="2"/>
  <c r="S100" i="2" s="1"/>
  <c r="T99" i="2"/>
  <c r="T100" i="2"/>
  <c r="U99" i="2"/>
  <c r="U100" i="2" s="1"/>
  <c r="V99" i="2"/>
  <c r="V100" i="2"/>
  <c r="W99" i="2"/>
  <c r="W100" i="2" s="1"/>
  <c r="X99" i="2"/>
  <c r="X100" i="2" s="1"/>
  <c r="Y99" i="2"/>
  <c r="Y100" i="2" s="1"/>
  <c r="Z99" i="2"/>
  <c r="Z100" i="2" s="1"/>
  <c r="AA99" i="2"/>
  <c r="AA100" i="2" s="1"/>
  <c r="AB99" i="2"/>
  <c r="AB100" i="2"/>
  <c r="AC99" i="2"/>
  <c r="AC100" i="2" s="1"/>
  <c r="AD99" i="2"/>
  <c r="AD100" i="2"/>
  <c r="AE99" i="2"/>
  <c r="AE100" i="2" s="1"/>
  <c r="AF99" i="2"/>
  <c r="AF100" i="2" s="1"/>
  <c r="AG99" i="2"/>
  <c r="AG100" i="2" s="1"/>
  <c r="AH99" i="2"/>
  <c r="AH100" i="2" s="1"/>
  <c r="AI98" i="2"/>
  <c r="AI97" i="2"/>
  <c r="AI99" i="2"/>
  <c r="AI100" i="2" s="1"/>
  <c r="D99" i="2"/>
  <c r="D100" i="2" s="1"/>
  <c r="E95" i="2"/>
  <c r="E96" i="2"/>
  <c r="F95" i="2"/>
  <c r="F96" i="2" s="1"/>
  <c r="G95" i="2"/>
  <c r="G96" i="2"/>
  <c r="H95" i="2"/>
  <c r="H96" i="2" s="1"/>
  <c r="I95" i="2"/>
  <c r="I96" i="2" s="1"/>
  <c r="J95" i="2"/>
  <c r="J96" i="2"/>
  <c r="K95" i="2"/>
  <c r="K96" i="2" s="1"/>
  <c r="L95" i="2"/>
  <c r="L96" i="2"/>
  <c r="M95" i="2"/>
  <c r="M96" i="2" s="1"/>
  <c r="N95" i="2"/>
  <c r="N96" i="2"/>
  <c r="O95" i="2"/>
  <c r="O96" i="2" s="1"/>
  <c r="P95" i="2"/>
  <c r="P96" i="2"/>
  <c r="Q95" i="2"/>
  <c r="Q96" i="2" s="1"/>
  <c r="R95" i="2"/>
  <c r="R96" i="2"/>
  <c r="S95" i="2"/>
  <c r="S96" i="2" s="1"/>
  <c r="T95" i="2"/>
  <c r="T96" i="2"/>
  <c r="U95" i="2"/>
  <c r="U96" i="2" s="1"/>
  <c r="V95" i="2"/>
  <c r="V96" i="2"/>
  <c r="W95" i="2"/>
  <c r="W96" i="2" s="1"/>
  <c r="X95" i="2"/>
  <c r="X96" i="2"/>
  <c r="Y95" i="2"/>
  <c r="Y96" i="2" s="1"/>
  <c r="Z95" i="2"/>
  <c r="Z96" i="2"/>
  <c r="AA95" i="2"/>
  <c r="AA96" i="2" s="1"/>
  <c r="AB95" i="2"/>
  <c r="AB96" i="2"/>
  <c r="AC95" i="2"/>
  <c r="AC96" i="2" s="1"/>
  <c r="AD95" i="2"/>
  <c r="AD96" i="2"/>
  <c r="AE95" i="2"/>
  <c r="AE96" i="2" s="1"/>
  <c r="AF95" i="2"/>
  <c r="AF96" i="2"/>
  <c r="AG95" i="2"/>
  <c r="AG96" i="2" s="1"/>
  <c r="AH95" i="2"/>
  <c r="AH96" i="2"/>
  <c r="AI94" i="2"/>
  <c r="AI93" i="2"/>
  <c r="AI95" i="2"/>
  <c r="AI96" i="2"/>
  <c r="D95" i="2"/>
  <c r="D96" i="2" s="1"/>
  <c r="E91" i="2"/>
  <c r="E92" i="2"/>
  <c r="F91" i="2"/>
  <c r="F92" i="2" s="1"/>
  <c r="G91" i="2"/>
  <c r="G92" i="2"/>
  <c r="H91" i="2"/>
  <c r="H92" i="2" s="1"/>
  <c r="I91" i="2"/>
  <c r="I92" i="2"/>
  <c r="J91" i="2"/>
  <c r="J92" i="2" s="1"/>
  <c r="K91" i="2"/>
  <c r="K92" i="2"/>
  <c r="L91" i="2"/>
  <c r="L92" i="2" s="1"/>
  <c r="M91" i="2"/>
  <c r="M92" i="2"/>
  <c r="N91" i="2"/>
  <c r="N92" i="2" s="1"/>
  <c r="O91" i="2"/>
  <c r="O92" i="2"/>
  <c r="P91" i="2"/>
  <c r="P92" i="2" s="1"/>
  <c r="Q91" i="2"/>
  <c r="Q92" i="2"/>
  <c r="R91" i="2"/>
  <c r="R92" i="2" s="1"/>
  <c r="S91" i="2"/>
  <c r="S92" i="2"/>
  <c r="T91" i="2"/>
  <c r="T92" i="2" s="1"/>
  <c r="U91" i="2"/>
  <c r="U92" i="2"/>
  <c r="V91" i="2"/>
  <c r="V92" i="2" s="1"/>
  <c r="W91" i="2"/>
  <c r="W92" i="2"/>
  <c r="X91" i="2"/>
  <c r="X92" i="2" s="1"/>
  <c r="Y91" i="2"/>
  <c r="Y92" i="2"/>
  <c r="Z91" i="2"/>
  <c r="Z92" i="2" s="1"/>
  <c r="AA91" i="2"/>
  <c r="AA92" i="2"/>
  <c r="AB91" i="2"/>
  <c r="AB92" i="2" s="1"/>
  <c r="AC91" i="2"/>
  <c r="AC92" i="2"/>
  <c r="AD91" i="2"/>
  <c r="AD92" i="2" s="1"/>
  <c r="AE91" i="2"/>
  <c r="AE92" i="2"/>
  <c r="AF91" i="2"/>
  <c r="AF92" i="2" s="1"/>
  <c r="AG91" i="2"/>
  <c r="AG92" i="2"/>
  <c r="AH91" i="2"/>
  <c r="AH92" i="2" s="1"/>
  <c r="AI90" i="2"/>
  <c r="AI89" i="2"/>
  <c r="D91" i="2"/>
  <c r="D92" i="2"/>
  <c r="E87" i="2"/>
  <c r="E88" i="2" s="1"/>
  <c r="F87" i="2"/>
  <c r="F88" i="2"/>
  <c r="G87" i="2"/>
  <c r="G88" i="2" s="1"/>
  <c r="H87" i="2"/>
  <c r="H88" i="2"/>
  <c r="I87" i="2"/>
  <c r="I88" i="2" s="1"/>
  <c r="J87" i="2"/>
  <c r="J88" i="2"/>
  <c r="K87" i="2"/>
  <c r="K88" i="2" s="1"/>
  <c r="L87" i="2"/>
  <c r="L88" i="2"/>
  <c r="M87" i="2"/>
  <c r="M88" i="2" s="1"/>
  <c r="N87" i="2"/>
  <c r="N88" i="2"/>
  <c r="O87" i="2"/>
  <c r="O88" i="2" s="1"/>
  <c r="P87" i="2"/>
  <c r="P88" i="2"/>
  <c r="Q87" i="2"/>
  <c r="Q88" i="2" s="1"/>
  <c r="R87" i="2"/>
  <c r="R88" i="2"/>
  <c r="S87" i="2"/>
  <c r="S88" i="2" s="1"/>
  <c r="T87" i="2"/>
  <c r="T88" i="2"/>
  <c r="U87" i="2"/>
  <c r="U88" i="2" s="1"/>
  <c r="V87" i="2"/>
  <c r="V88" i="2"/>
  <c r="W87" i="2"/>
  <c r="W88" i="2" s="1"/>
  <c r="X87" i="2"/>
  <c r="X88" i="2"/>
  <c r="Y87" i="2"/>
  <c r="Y88" i="2" s="1"/>
  <c r="Z87" i="2"/>
  <c r="Z88" i="2"/>
  <c r="AA87" i="2"/>
  <c r="AA88" i="2" s="1"/>
  <c r="AB87" i="2"/>
  <c r="AB88" i="2"/>
  <c r="AC87" i="2"/>
  <c r="AC88" i="2" s="1"/>
  <c r="AD87" i="2"/>
  <c r="AD88" i="2"/>
  <c r="AE87" i="2"/>
  <c r="AE88" i="2" s="1"/>
  <c r="AF87" i="2"/>
  <c r="AF88" i="2"/>
  <c r="AG87" i="2"/>
  <c r="AG88" i="2" s="1"/>
  <c r="AH87" i="2"/>
  <c r="AH88" i="2"/>
  <c r="AI86" i="2"/>
  <c r="AI85" i="2"/>
  <c r="AI87" i="2"/>
  <c r="AI88" i="2"/>
  <c r="D87" i="2"/>
  <c r="D88" i="2" s="1"/>
  <c r="E83" i="2"/>
  <c r="E84" i="2" s="1"/>
  <c r="F83" i="2"/>
  <c r="F84" i="2" s="1"/>
  <c r="G83" i="2"/>
  <c r="G84" i="2" s="1"/>
  <c r="H83" i="2"/>
  <c r="H84" i="2" s="1"/>
  <c r="I83" i="2"/>
  <c r="I84" i="2"/>
  <c r="J83" i="2"/>
  <c r="J84" i="2" s="1"/>
  <c r="K83" i="2"/>
  <c r="K84" i="2"/>
  <c r="L83" i="2"/>
  <c r="L84" i="2" s="1"/>
  <c r="M83" i="2"/>
  <c r="M84" i="2"/>
  <c r="N83" i="2"/>
  <c r="N84" i="2" s="1"/>
  <c r="O83" i="2"/>
  <c r="O84" i="2" s="1"/>
  <c r="P83" i="2"/>
  <c r="P84" i="2" s="1"/>
  <c r="Q83" i="2"/>
  <c r="Q84" i="2"/>
  <c r="R83" i="2"/>
  <c r="R84" i="2" s="1"/>
  <c r="S83" i="2"/>
  <c r="S84" i="2"/>
  <c r="T83" i="2"/>
  <c r="T84" i="2" s="1"/>
  <c r="U83" i="2"/>
  <c r="U84" i="2"/>
  <c r="V83" i="2"/>
  <c r="V84" i="2" s="1"/>
  <c r="W83" i="2"/>
  <c r="W84" i="2" s="1"/>
  <c r="X83" i="2"/>
  <c r="X84" i="2" s="1"/>
  <c r="Y83" i="2"/>
  <c r="Y84" i="2"/>
  <c r="Z83" i="2"/>
  <c r="Z84" i="2" s="1"/>
  <c r="AA83" i="2"/>
  <c r="AA84" i="2"/>
  <c r="AB83" i="2"/>
  <c r="AB84" i="2" s="1"/>
  <c r="AC83" i="2"/>
  <c r="AC84" i="2"/>
  <c r="AD83" i="2"/>
  <c r="AD84" i="2" s="1"/>
  <c r="AE83" i="2"/>
  <c r="AE84" i="2" s="1"/>
  <c r="AF83" i="2"/>
  <c r="AF84" i="2" s="1"/>
  <c r="AG83" i="2"/>
  <c r="AG84" i="2"/>
  <c r="AH83" i="2"/>
  <c r="AH84" i="2" s="1"/>
  <c r="AI82" i="2"/>
  <c r="AI81" i="2"/>
  <c r="AI83" i="2"/>
  <c r="AI84" i="2" s="1"/>
  <c r="D83" i="2"/>
  <c r="D84" i="2"/>
  <c r="AI78" i="2"/>
  <c r="AI79" i="2" s="1"/>
  <c r="AI80" i="2" s="1"/>
  <c r="AI77" i="2"/>
  <c r="E79" i="2"/>
  <c r="E80" i="2" s="1"/>
  <c r="F79" i="2"/>
  <c r="F80" i="2" s="1"/>
  <c r="G79" i="2"/>
  <c r="G80" i="2" s="1"/>
  <c r="H79" i="2"/>
  <c r="H80" i="2"/>
  <c r="I79" i="2"/>
  <c r="I80" i="2" s="1"/>
  <c r="J79" i="2"/>
  <c r="J80" i="2"/>
  <c r="K79" i="2"/>
  <c r="K80" i="2" s="1"/>
  <c r="L79" i="2"/>
  <c r="L80" i="2"/>
  <c r="M79" i="2"/>
  <c r="M80" i="2" s="1"/>
  <c r="N79" i="2"/>
  <c r="N80" i="2" s="1"/>
  <c r="O79" i="2"/>
  <c r="O80" i="2" s="1"/>
  <c r="P79" i="2"/>
  <c r="P80" i="2"/>
  <c r="Q79" i="2"/>
  <c r="Q80" i="2" s="1"/>
  <c r="R79" i="2"/>
  <c r="R80" i="2"/>
  <c r="S79" i="2"/>
  <c r="S80" i="2" s="1"/>
  <c r="T79" i="2"/>
  <c r="T80" i="2"/>
  <c r="U79" i="2"/>
  <c r="U80" i="2" s="1"/>
  <c r="V79" i="2"/>
  <c r="V80" i="2" s="1"/>
  <c r="W79" i="2"/>
  <c r="W80" i="2" s="1"/>
  <c r="X79" i="2"/>
  <c r="X80" i="2"/>
  <c r="Y79" i="2"/>
  <c r="Y80" i="2" s="1"/>
  <c r="Z79" i="2"/>
  <c r="Z80" i="2"/>
  <c r="AA79" i="2"/>
  <c r="AA80" i="2" s="1"/>
  <c r="AB79" i="2"/>
  <c r="AB80" i="2"/>
  <c r="AC79" i="2"/>
  <c r="AC80" i="2" s="1"/>
  <c r="AD79" i="2"/>
  <c r="AD80" i="2" s="1"/>
  <c r="AE79" i="2"/>
  <c r="AE80" i="2" s="1"/>
  <c r="AF79" i="2"/>
  <c r="AF80" i="2"/>
  <c r="AG79" i="2"/>
  <c r="AG80" i="2" s="1"/>
  <c r="AH79" i="2"/>
  <c r="AH80" i="2"/>
  <c r="D79" i="2"/>
  <c r="D80" i="2" s="1"/>
  <c r="E75" i="2"/>
  <c r="E76" i="2"/>
  <c r="F75" i="2"/>
  <c r="F76" i="2" s="1"/>
  <c r="G75" i="2"/>
  <c r="G76" i="2" s="1"/>
  <c r="H75" i="2"/>
  <c r="H76" i="2" s="1"/>
  <c r="I75" i="2"/>
  <c r="I76" i="2"/>
  <c r="J75" i="2"/>
  <c r="J76" i="2"/>
  <c r="K75" i="2"/>
  <c r="K76" i="2"/>
  <c r="L75" i="2"/>
  <c r="L76" i="2"/>
  <c r="M75" i="2"/>
  <c r="M76" i="2"/>
  <c r="N75" i="2"/>
  <c r="N76" i="2"/>
  <c r="O75" i="2"/>
  <c r="O76" i="2"/>
  <c r="P75" i="2"/>
  <c r="P76" i="2"/>
  <c r="Q75" i="2"/>
  <c r="Q76" i="2"/>
  <c r="R75" i="2"/>
  <c r="R76" i="2"/>
  <c r="S75" i="2"/>
  <c r="S76" i="2"/>
  <c r="T75" i="2"/>
  <c r="T76" i="2"/>
  <c r="U75" i="2"/>
  <c r="U76" i="2"/>
  <c r="V75" i="2"/>
  <c r="V76" i="2"/>
  <c r="W75" i="2"/>
  <c r="W76" i="2"/>
  <c r="X75" i="2"/>
  <c r="X76" i="2"/>
  <c r="Y75" i="2"/>
  <c r="Y76" i="2"/>
  <c r="Z75" i="2"/>
  <c r="Z76" i="2"/>
  <c r="AA75" i="2"/>
  <c r="AA76" i="2"/>
  <c r="AB75" i="2"/>
  <c r="AB76" i="2"/>
  <c r="AC75" i="2"/>
  <c r="AC76" i="2"/>
  <c r="AD75" i="2"/>
  <c r="AD76" i="2"/>
  <c r="AE75" i="2"/>
  <c r="AE76" i="2"/>
  <c r="AF75" i="2"/>
  <c r="AF76" i="2"/>
  <c r="AG75" i="2"/>
  <c r="AG76" i="2"/>
  <c r="AH75" i="2"/>
  <c r="AH76" i="2"/>
  <c r="AI74" i="2"/>
  <c r="AI75" i="2" s="1"/>
  <c r="AI76" i="2" s="1"/>
  <c r="AI73" i="2"/>
  <c r="D75" i="2"/>
  <c r="D76" i="2"/>
  <c r="E71" i="2"/>
  <c r="E72" i="2"/>
  <c r="F71" i="2"/>
  <c r="F72" i="2"/>
  <c r="G71" i="2"/>
  <c r="G72" i="2"/>
  <c r="H71" i="2"/>
  <c r="H72" i="2"/>
  <c r="I71" i="2"/>
  <c r="I72" i="2"/>
  <c r="J71" i="2"/>
  <c r="J72" i="2"/>
  <c r="K71" i="2"/>
  <c r="K72" i="2"/>
  <c r="L71" i="2"/>
  <c r="L72" i="2"/>
  <c r="M71" i="2"/>
  <c r="M72" i="2"/>
  <c r="N71" i="2"/>
  <c r="N72" i="2"/>
  <c r="O71" i="2"/>
  <c r="O72" i="2"/>
  <c r="P71" i="2"/>
  <c r="P72" i="2"/>
  <c r="Q71" i="2"/>
  <c r="Q72" i="2"/>
  <c r="R71" i="2"/>
  <c r="R72" i="2"/>
  <c r="S71" i="2"/>
  <c r="S72" i="2"/>
  <c r="T71" i="2"/>
  <c r="T72" i="2"/>
  <c r="U71" i="2"/>
  <c r="U72" i="2"/>
  <c r="V71" i="2"/>
  <c r="V72" i="2"/>
  <c r="W71" i="2"/>
  <c r="W72" i="2"/>
  <c r="X71" i="2"/>
  <c r="X72" i="2"/>
  <c r="Y71" i="2"/>
  <c r="Y72" i="2"/>
  <c r="Z71" i="2"/>
  <c r="Z72" i="2"/>
  <c r="AA71" i="2"/>
  <c r="AA72" i="2"/>
  <c r="AB71" i="2"/>
  <c r="AB72" i="2"/>
  <c r="AC71" i="2"/>
  <c r="AC72" i="2"/>
  <c r="AD71" i="2"/>
  <c r="AD72" i="2"/>
  <c r="AE71" i="2"/>
  <c r="AE72" i="2"/>
  <c r="AF71" i="2"/>
  <c r="AF72" i="2"/>
  <c r="AG71" i="2"/>
  <c r="AG72" i="2"/>
  <c r="AH71" i="2"/>
  <c r="AH72" i="2"/>
  <c r="AI70" i="2"/>
  <c r="AI69" i="2"/>
  <c r="AI71" i="2"/>
  <c r="AI72" i="2"/>
  <c r="D71" i="2"/>
  <c r="D72" i="2"/>
  <c r="E67" i="2"/>
  <c r="E68" i="2"/>
  <c r="F67" i="2"/>
  <c r="F68" i="2"/>
  <c r="G67" i="2"/>
  <c r="G68" i="2"/>
  <c r="H67" i="2"/>
  <c r="H68" i="2"/>
  <c r="I67" i="2"/>
  <c r="I68" i="2"/>
  <c r="J67" i="2"/>
  <c r="J68" i="2"/>
  <c r="K67" i="2"/>
  <c r="K68" i="2"/>
  <c r="L67" i="2"/>
  <c r="L68" i="2"/>
  <c r="M67" i="2"/>
  <c r="M68" i="2"/>
  <c r="N67" i="2"/>
  <c r="N68" i="2"/>
  <c r="O67" i="2"/>
  <c r="O68" i="2"/>
  <c r="P67" i="2"/>
  <c r="P68" i="2"/>
  <c r="Q67" i="2"/>
  <c r="Q68" i="2"/>
  <c r="R67" i="2"/>
  <c r="R68" i="2"/>
  <c r="S67" i="2"/>
  <c r="S68" i="2"/>
  <c r="T67" i="2"/>
  <c r="T68" i="2"/>
  <c r="U67" i="2"/>
  <c r="U68" i="2"/>
  <c r="V67" i="2"/>
  <c r="V68" i="2"/>
  <c r="W67" i="2"/>
  <c r="W68" i="2"/>
  <c r="X67" i="2"/>
  <c r="X68" i="2"/>
  <c r="Y67" i="2"/>
  <c r="Y68" i="2"/>
  <c r="Z67" i="2"/>
  <c r="Z68" i="2"/>
  <c r="AA67" i="2"/>
  <c r="AA68" i="2"/>
  <c r="AB67" i="2"/>
  <c r="AB68" i="2"/>
  <c r="AC67" i="2"/>
  <c r="AC68" i="2"/>
  <c r="AD67" i="2"/>
  <c r="AD68" i="2"/>
  <c r="AE67" i="2"/>
  <c r="AE68" i="2"/>
  <c r="AF67" i="2"/>
  <c r="AF68" i="2"/>
  <c r="AG67" i="2"/>
  <c r="AG68" i="2"/>
  <c r="AH67" i="2"/>
  <c r="AH68" i="2"/>
  <c r="AI66" i="2"/>
  <c r="AI67" i="2" s="1"/>
  <c r="AI68" i="2" s="1"/>
  <c r="AI65" i="2"/>
  <c r="D67" i="2"/>
  <c r="D68" i="2"/>
  <c r="E63" i="2"/>
  <c r="E64" i="2"/>
  <c r="F63" i="2"/>
  <c r="F64" i="2"/>
  <c r="G63" i="2"/>
  <c r="G64" i="2"/>
  <c r="H63" i="2"/>
  <c r="H64" i="2"/>
  <c r="I63" i="2"/>
  <c r="I64" i="2"/>
  <c r="J63" i="2"/>
  <c r="J64" i="2"/>
  <c r="K63" i="2"/>
  <c r="K64" i="2"/>
  <c r="L63" i="2"/>
  <c r="L64" i="2"/>
  <c r="M63" i="2"/>
  <c r="M64" i="2"/>
  <c r="N63" i="2"/>
  <c r="N64" i="2"/>
  <c r="O63" i="2"/>
  <c r="O64" i="2"/>
  <c r="P63" i="2"/>
  <c r="P64" i="2"/>
  <c r="Q63" i="2"/>
  <c r="Q64" i="2"/>
  <c r="R63" i="2"/>
  <c r="R64" i="2"/>
  <c r="S63" i="2"/>
  <c r="S64" i="2"/>
  <c r="T63" i="2"/>
  <c r="T64" i="2"/>
  <c r="U63" i="2"/>
  <c r="U64" i="2"/>
  <c r="V63" i="2"/>
  <c r="V64" i="2"/>
  <c r="W63" i="2"/>
  <c r="W64" i="2"/>
  <c r="X63" i="2"/>
  <c r="X64" i="2"/>
  <c r="Y63" i="2"/>
  <c r="Y64" i="2"/>
  <c r="Z63" i="2"/>
  <c r="Z64" i="2"/>
  <c r="AA63" i="2"/>
  <c r="AA64" i="2"/>
  <c r="AB63" i="2"/>
  <c r="AB64" i="2"/>
  <c r="AC63" i="2"/>
  <c r="AC64" i="2"/>
  <c r="AD63" i="2"/>
  <c r="AD64" i="2"/>
  <c r="AE63" i="2"/>
  <c r="AE64" i="2"/>
  <c r="AF63" i="2"/>
  <c r="AF64" i="2"/>
  <c r="AG63" i="2"/>
  <c r="AG64" i="2"/>
  <c r="AH63" i="2"/>
  <c r="AH64" i="2"/>
  <c r="AI62" i="2"/>
  <c r="AI61" i="2"/>
  <c r="AI63" i="2"/>
  <c r="AI64" i="2"/>
  <c r="D63" i="2"/>
  <c r="D64" i="2"/>
  <c r="E59" i="2"/>
  <c r="E60" i="2"/>
  <c r="F59" i="2"/>
  <c r="F60" i="2"/>
  <c r="G59" i="2"/>
  <c r="G60" i="2"/>
  <c r="H59" i="2"/>
  <c r="H60" i="2"/>
  <c r="I59" i="2"/>
  <c r="I60" i="2"/>
  <c r="J59" i="2"/>
  <c r="J60" i="2"/>
  <c r="K59" i="2"/>
  <c r="K60" i="2"/>
  <c r="L59" i="2"/>
  <c r="L60" i="2"/>
  <c r="M59" i="2"/>
  <c r="M60" i="2"/>
  <c r="N59" i="2"/>
  <c r="N60" i="2"/>
  <c r="O59" i="2"/>
  <c r="O60" i="2"/>
  <c r="P59" i="2"/>
  <c r="P60" i="2"/>
  <c r="Q59" i="2"/>
  <c r="Q60" i="2"/>
  <c r="R59" i="2"/>
  <c r="R60" i="2"/>
  <c r="S59" i="2"/>
  <c r="S60" i="2"/>
  <c r="T59" i="2"/>
  <c r="T60" i="2"/>
  <c r="U59" i="2"/>
  <c r="U60" i="2"/>
  <c r="V59" i="2"/>
  <c r="V60" i="2"/>
  <c r="W59" i="2"/>
  <c r="W60" i="2"/>
  <c r="X59" i="2"/>
  <c r="X60" i="2"/>
  <c r="Y59" i="2"/>
  <c r="Y60" i="2"/>
  <c r="Z59" i="2"/>
  <c r="Z60" i="2"/>
  <c r="AA59" i="2"/>
  <c r="AA60" i="2"/>
  <c r="AB59" i="2"/>
  <c r="AB60" i="2"/>
  <c r="AC59" i="2"/>
  <c r="AC60" i="2"/>
  <c r="AD59" i="2"/>
  <c r="AD60" i="2"/>
  <c r="AE59" i="2"/>
  <c r="AE60" i="2"/>
  <c r="AF59" i="2"/>
  <c r="AF60" i="2"/>
  <c r="AG59" i="2"/>
  <c r="AG60" i="2"/>
  <c r="AH59" i="2"/>
  <c r="AH60" i="2"/>
  <c r="AI58" i="2"/>
  <c r="AI59" i="2" s="1"/>
  <c r="AI60" i="2" s="1"/>
  <c r="AI57" i="2"/>
  <c r="D59" i="2"/>
  <c r="D60" i="2"/>
  <c r="E55" i="2"/>
  <c r="E56" i="2"/>
  <c r="F55" i="2"/>
  <c r="F56" i="2"/>
  <c r="G55" i="2"/>
  <c r="G56" i="2"/>
  <c r="H55" i="2"/>
  <c r="H56" i="2"/>
  <c r="I55" i="2"/>
  <c r="I56" i="2"/>
  <c r="J55" i="2"/>
  <c r="J56" i="2"/>
  <c r="K55" i="2"/>
  <c r="K56" i="2"/>
  <c r="L55" i="2"/>
  <c r="L56" i="2"/>
  <c r="M55" i="2"/>
  <c r="M56" i="2"/>
  <c r="N55" i="2"/>
  <c r="N56" i="2"/>
  <c r="O55" i="2"/>
  <c r="O56" i="2"/>
  <c r="P55" i="2"/>
  <c r="P56" i="2"/>
  <c r="Q55" i="2"/>
  <c r="Q56" i="2"/>
  <c r="R55" i="2"/>
  <c r="R56" i="2"/>
  <c r="S55" i="2"/>
  <c r="S56" i="2"/>
  <c r="T55" i="2"/>
  <c r="T56" i="2"/>
  <c r="U55" i="2"/>
  <c r="U56" i="2"/>
  <c r="V55" i="2"/>
  <c r="V56" i="2"/>
  <c r="W55" i="2"/>
  <c r="W56" i="2"/>
  <c r="X55" i="2"/>
  <c r="X56" i="2"/>
  <c r="Y55" i="2"/>
  <c r="Y56" i="2"/>
  <c r="Z55" i="2"/>
  <c r="Z56" i="2"/>
  <c r="AA55" i="2"/>
  <c r="AA56" i="2"/>
  <c r="AB55" i="2"/>
  <c r="AB56" i="2"/>
  <c r="AC55" i="2"/>
  <c r="AC56" i="2"/>
  <c r="AD55" i="2"/>
  <c r="AD56" i="2"/>
  <c r="AE55" i="2"/>
  <c r="AE56" i="2"/>
  <c r="AF55" i="2"/>
  <c r="AF56" i="2"/>
  <c r="AG55" i="2"/>
  <c r="AG56" i="2"/>
  <c r="AH55" i="2"/>
  <c r="AH56" i="2"/>
  <c r="AI54" i="2"/>
  <c r="AI53" i="2"/>
  <c r="AI55" i="2"/>
  <c r="AI56" i="2"/>
  <c r="D55" i="2"/>
  <c r="D56" i="2"/>
  <c r="E51" i="2"/>
  <c r="E52" i="2"/>
  <c r="F51" i="2"/>
  <c r="F52" i="2"/>
  <c r="G51" i="2"/>
  <c r="G52" i="2"/>
  <c r="H51" i="2"/>
  <c r="H52" i="2"/>
  <c r="I51" i="2"/>
  <c r="I52" i="2"/>
  <c r="J51" i="2"/>
  <c r="J52" i="2"/>
  <c r="K51" i="2"/>
  <c r="K52" i="2"/>
  <c r="L51" i="2"/>
  <c r="L52" i="2"/>
  <c r="M51" i="2"/>
  <c r="M52" i="2"/>
  <c r="N51" i="2"/>
  <c r="N52" i="2"/>
  <c r="O51" i="2"/>
  <c r="O52" i="2"/>
  <c r="P51" i="2"/>
  <c r="P52" i="2"/>
  <c r="Q51" i="2"/>
  <c r="Q52" i="2"/>
  <c r="R51" i="2"/>
  <c r="R52" i="2"/>
  <c r="S51" i="2"/>
  <c r="S52" i="2"/>
  <c r="T51" i="2"/>
  <c r="T52" i="2"/>
  <c r="U51" i="2"/>
  <c r="U52" i="2"/>
  <c r="V51" i="2"/>
  <c r="V52" i="2"/>
  <c r="W51" i="2"/>
  <c r="W52" i="2"/>
  <c r="X51" i="2"/>
  <c r="X52" i="2"/>
  <c r="Y51" i="2"/>
  <c r="Y52" i="2"/>
  <c r="Z51" i="2"/>
  <c r="Z52" i="2"/>
  <c r="AA51" i="2"/>
  <c r="AA52" i="2"/>
  <c r="AB51" i="2"/>
  <c r="AB52" i="2"/>
  <c r="AC51" i="2"/>
  <c r="AC52" i="2"/>
  <c r="AD51" i="2"/>
  <c r="AD52" i="2"/>
  <c r="AE51" i="2"/>
  <c r="AE52" i="2"/>
  <c r="AF51" i="2"/>
  <c r="AF52" i="2"/>
  <c r="AG51" i="2"/>
  <c r="AG52" i="2"/>
  <c r="AH51" i="2"/>
  <c r="AH52" i="2"/>
  <c r="AI50" i="2"/>
  <c r="AI51" i="2" s="1"/>
  <c r="AI52" i="2" s="1"/>
  <c r="AI49" i="2"/>
  <c r="D51" i="2"/>
  <c r="D52" i="2"/>
  <c r="E47" i="2"/>
  <c r="E48" i="2"/>
  <c r="F47" i="2"/>
  <c r="F48" i="2"/>
  <c r="G47" i="2"/>
  <c r="G48" i="2"/>
  <c r="H47" i="2"/>
  <c r="H48" i="2"/>
  <c r="I47" i="2"/>
  <c r="I48" i="2"/>
  <c r="J47" i="2"/>
  <c r="J48" i="2"/>
  <c r="K47" i="2"/>
  <c r="K48" i="2"/>
  <c r="L47" i="2"/>
  <c r="L48" i="2"/>
  <c r="M47" i="2"/>
  <c r="M48" i="2"/>
  <c r="N47" i="2"/>
  <c r="N48" i="2"/>
  <c r="O47" i="2"/>
  <c r="O48" i="2"/>
  <c r="P47" i="2"/>
  <c r="P48" i="2"/>
  <c r="Q47" i="2"/>
  <c r="Q48" i="2"/>
  <c r="R47" i="2"/>
  <c r="R48" i="2"/>
  <c r="S47" i="2"/>
  <c r="S48" i="2"/>
  <c r="T47" i="2"/>
  <c r="T48" i="2"/>
  <c r="U47" i="2"/>
  <c r="U48" i="2"/>
  <c r="V47" i="2"/>
  <c r="V48" i="2"/>
  <c r="W47" i="2"/>
  <c r="W48" i="2"/>
  <c r="X47" i="2"/>
  <c r="X48" i="2"/>
  <c r="Y47" i="2"/>
  <c r="Y48" i="2"/>
  <c r="Z47" i="2"/>
  <c r="Z48" i="2"/>
  <c r="AA47" i="2"/>
  <c r="AA48" i="2"/>
  <c r="AB47" i="2"/>
  <c r="AB48" i="2"/>
  <c r="AC47" i="2"/>
  <c r="AC48" i="2"/>
  <c r="AD47" i="2"/>
  <c r="AD48" i="2"/>
  <c r="AE47" i="2"/>
  <c r="AE48" i="2"/>
  <c r="AF47" i="2"/>
  <c r="AF48" i="2"/>
  <c r="AG47" i="2"/>
  <c r="AG48" i="2"/>
  <c r="AH47" i="2"/>
  <c r="AH48" i="2"/>
  <c r="AI46" i="2"/>
  <c r="AI45" i="2"/>
  <c r="AI47" i="2"/>
  <c r="AI48" i="2"/>
  <c r="D47" i="2"/>
  <c r="D48" i="2"/>
  <c r="E43" i="2"/>
  <c r="E44" i="2"/>
  <c r="F43" i="2"/>
  <c r="F44" i="2"/>
  <c r="G43" i="2"/>
  <c r="G44" i="2"/>
  <c r="H43" i="2"/>
  <c r="H44" i="2"/>
  <c r="I43" i="2"/>
  <c r="I44" i="2"/>
  <c r="J43" i="2"/>
  <c r="J44" i="2"/>
  <c r="K43" i="2"/>
  <c r="K44" i="2"/>
  <c r="L43" i="2"/>
  <c r="L44" i="2"/>
  <c r="M43" i="2"/>
  <c r="M44" i="2"/>
  <c r="N43" i="2"/>
  <c r="N44" i="2"/>
  <c r="O43" i="2"/>
  <c r="O44" i="2"/>
  <c r="P43" i="2"/>
  <c r="P44" i="2"/>
  <c r="Q43" i="2"/>
  <c r="Q44" i="2"/>
  <c r="R43" i="2"/>
  <c r="R44" i="2"/>
  <c r="S43" i="2"/>
  <c r="S44" i="2"/>
  <c r="T43" i="2"/>
  <c r="T44" i="2"/>
  <c r="U43" i="2"/>
  <c r="U44" i="2"/>
  <c r="V43" i="2"/>
  <c r="V44" i="2"/>
  <c r="W43" i="2"/>
  <c r="W44" i="2"/>
  <c r="X43" i="2"/>
  <c r="X44" i="2"/>
  <c r="Y43" i="2"/>
  <c r="Y44" i="2"/>
  <c r="Z43" i="2"/>
  <c r="Z44" i="2"/>
  <c r="AA43" i="2"/>
  <c r="AA44" i="2"/>
  <c r="AB43" i="2"/>
  <c r="AB44" i="2"/>
  <c r="AC43" i="2"/>
  <c r="AC44" i="2"/>
  <c r="AD43" i="2"/>
  <c r="AD44" i="2"/>
  <c r="AE43" i="2"/>
  <c r="AE44" i="2"/>
  <c r="AF43" i="2"/>
  <c r="AF44" i="2"/>
  <c r="AG43" i="2"/>
  <c r="AG44" i="2"/>
  <c r="AH43" i="2"/>
  <c r="AH44" i="2"/>
  <c r="AI42" i="2"/>
  <c r="AI43" i="2" s="1"/>
  <c r="AI44" i="2" s="1"/>
  <c r="AI41" i="2"/>
  <c r="D43" i="2"/>
  <c r="D44" i="2"/>
  <c r="E39" i="2"/>
  <c r="E40" i="2"/>
  <c r="F39" i="2"/>
  <c r="F40" i="2"/>
  <c r="G39" i="2"/>
  <c r="G40" i="2"/>
  <c r="H39" i="2"/>
  <c r="H40" i="2"/>
  <c r="I39" i="2"/>
  <c r="I40" i="2"/>
  <c r="J39" i="2"/>
  <c r="J40" i="2"/>
  <c r="K39" i="2"/>
  <c r="K40" i="2"/>
  <c r="L39" i="2"/>
  <c r="L40" i="2"/>
  <c r="M39" i="2"/>
  <c r="M40" i="2"/>
  <c r="N39" i="2"/>
  <c r="N40" i="2"/>
  <c r="O39" i="2"/>
  <c r="O40" i="2"/>
  <c r="P39" i="2"/>
  <c r="P40" i="2"/>
  <c r="Q39" i="2"/>
  <c r="Q40" i="2"/>
  <c r="R39" i="2"/>
  <c r="R40" i="2"/>
  <c r="S39" i="2"/>
  <c r="S40" i="2"/>
  <c r="T39" i="2"/>
  <c r="T40" i="2"/>
  <c r="U39" i="2"/>
  <c r="U40" i="2"/>
  <c r="V39" i="2"/>
  <c r="V40" i="2"/>
  <c r="W39" i="2"/>
  <c r="W40" i="2"/>
  <c r="X39" i="2"/>
  <c r="X40" i="2"/>
  <c r="Y39" i="2"/>
  <c r="Y40" i="2"/>
  <c r="Z39" i="2"/>
  <c r="Z40" i="2"/>
  <c r="AA39" i="2"/>
  <c r="AA40" i="2"/>
  <c r="AB39" i="2"/>
  <c r="AB40" i="2"/>
  <c r="AC39" i="2"/>
  <c r="AC40" i="2"/>
  <c r="AD39" i="2"/>
  <c r="AD40" i="2"/>
  <c r="AE39" i="2"/>
  <c r="AE40" i="2"/>
  <c r="AF39" i="2"/>
  <c r="AF40" i="2"/>
  <c r="AG39" i="2"/>
  <c r="AG40" i="2"/>
  <c r="AH39" i="2"/>
  <c r="AH40" i="2"/>
  <c r="AI38" i="2"/>
  <c r="AI37" i="2"/>
  <c r="AI39" i="2" s="1"/>
  <c r="AI40" i="2" s="1"/>
  <c r="D39" i="2"/>
  <c r="D40" i="2"/>
  <c r="E35" i="2"/>
  <c r="E36" i="2"/>
  <c r="F35" i="2"/>
  <c r="F36" i="2"/>
  <c r="G35" i="2"/>
  <c r="G36" i="2"/>
  <c r="H35" i="2"/>
  <c r="H36" i="2"/>
  <c r="I35" i="2"/>
  <c r="I36" i="2"/>
  <c r="J35" i="2"/>
  <c r="J36" i="2"/>
  <c r="K35" i="2"/>
  <c r="K36" i="2"/>
  <c r="L35" i="2"/>
  <c r="L36" i="2"/>
  <c r="M35" i="2"/>
  <c r="M36" i="2"/>
  <c r="N35" i="2"/>
  <c r="N36" i="2"/>
  <c r="O35" i="2"/>
  <c r="O36" i="2"/>
  <c r="P35" i="2"/>
  <c r="P36" i="2"/>
  <c r="Q35" i="2"/>
  <c r="Q36" i="2"/>
  <c r="R35" i="2"/>
  <c r="R36" i="2"/>
  <c r="S35" i="2"/>
  <c r="S36" i="2"/>
  <c r="T35" i="2"/>
  <c r="T36" i="2"/>
  <c r="U35" i="2"/>
  <c r="U36" i="2"/>
  <c r="V35" i="2"/>
  <c r="V36" i="2"/>
  <c r="W35" i="2"/>
  <c r="W36" i="2"/>
  <c r="X35" i="2"/>
  <c r="X36" i="2"/>
  <c r="Y35" i="2"/>
  <c r="Y36" i="2"/>
  <c r="Z35" i="2"/>
  <c r="Z36" i="2"/>
  <c r="AA35" i="2"/>
  <c r="AA36" i="2"/>
  <c r="AB35" i="2"/>
  <c r="AB36" i="2"/>
  <c r="AC35" i="2"/>
  <c r="AC36" i="2"/>
  <c r="AD35" i="2"/>
  <c r="AD36" i="2"/>
  <c r="AE35" i="2"/>
  <c r="AE36" i="2"/>
  <c r="AF35" i="2"/>
  <c r="AF36" i="2"/>
  <c r="AG35" i="2"/>
  <c r="AG36" i="2"/>
  <c r="AH35" i="2"/>
  <c r="AH36" i="2"/>
  <c r="AI34" i="2"/>
  <c r="AI35" i="2" s="1"/>
  <c r="AI36" i="2" s="1"/>
  <c r="AI33" i="2"/>
  <c r="D35" i="2"/>
  <c r="D36" i="2"/>
  <c r="E31" i="2"/>
  <c r="E32" i="2"/>
  <c r="F31" i="2"/>
  <c r="F32" i="2"/>
  <c r="G31" i="2"/>
  <c r="G32" i="2"/>
  <c r="H31" i="2"/>
  <c r="H32" i="2"/>
  <c r="I31" i="2"/>
  <c r="I32" i="2"/>
  <c r="J31" i="2"/>
  <c r="J32" i="2"/>
  <c r="K31" i="2"/>
  <c r="K32" i="2"/>
  <c r="L31" i="2"/>
  <c r="L32" i="2"/>
  <c r="M31" i="2"/>
  <c r="M32" i="2"/>
  <c r="N31" i="2"/>
  <c r="N32" i="2"/>
  <c r="O31" i="2"/>
  <c r="O32" i="2"/>
  <c r="P31" i="2"/>
  <c r="P32" i="2"/>
  <c r="Q31" i="2"/>
  <c r="Q32" i="2"/>
  <c r="R31" i="2"/>
  <c r="R32" i="2"/>
  <c r="S31" i="2"/>
  <c r="S32" i="2"/>
  <c r="T31" i="2"/>
  <c r="T32" i="2"/>
  <c r="U31" i="2"/>
  <c r="U32" i="2"/>
  <c r="V31" i="2"/>
  <c r="V32" i="2"/>
  <c r="W31" i="2"/>
  <c r="W32" i="2"/>
  <c r="X31" i="2"/>
  <c r="X32" i="2"/>
  <c r="Y31" i="2"/>
  <c r="Y32" i="2"/>
  <c r="Z31" i="2"/>
  <c r="Z32" i="2"/>
  <c r="AA31" i="2"/>
  <c r="AA32" i="2"/>
  <c r="AB31" i="2"/>
  <c r="AB32" i="2"/>
  <c r="AC31" i="2"/>
  <c r="AC32" i="2"/>
  <c r="AD31" i="2"/>
  <c r="AD32" i="2"/>
  <c r="AE31" i="2"/>
  <c r="AE32" i="2"/>
  <c r="AF31" i="2"/>
  <c r="AF32" i="2"/>
  <c r="AG31" i="2"/>
  <c r="AG32" i="2"/>
  <c r="AH31" i="2"/>
  <c r="AH32" i="2"/>
  <c r="AI30" i="2"/>
  <c r="AI31" i="2" s="1"/>
  <c r="AI32" i="2" s="1"/>
  <c r="AI29" i="2"/>
  <c r="D31" i="2"/>
  <c r="D32" i="2"/>
  <c r="E27" i="2"/>
  <c r="E28" i="2"/>
  <c r="F27" i="2"/>
  <c r="F28" i="2"/>
  <c r="G27" i="2"/>
  <c r="G28" i="2"/>
  <c r="H27" i="2"/>
  <c r="H28" i="2"/>
  <c r="I27" i="2"/>
  <c r="I28" i="2"/>
  <c r="J27" i="2"/>
  <c r="J28" i="2"/>
  <c r="K27" i="2"/>
  <c r="K28" i="2"/>
  <c r="L27" i="2"/>
  <c r="L28" i="2"/>
  <c r="M27" i="2"/>
  <c r="M28" i="2"/>
  <c r="N27" i="2"/>
  <c r="N28" i="2"/>
  <c r="O27" i="2"/>
  <c r="O28" i="2"/>
  <c r="P27" i="2"/>
  <c r="P28" i="2"/>
  <c r="Q27" i="2"/>
  <c r="Q28" i="2"/>
  <c r="R27" i="2"/>
  <c r="R28" i="2"/>
  <c r="S27" i="2"/>
  <c r="S28" i="2"/>
  <c r="T27" i="2"/>
  <c r="T28" i="2"/>
  <c r="U27" i="2"/>
  <c r="U28" i="2"/>
  <c r="V27" i="2"/>
  <c r="V28" i="2"/>
  <c r="W27" i="2"/>
  <c r="W28" i="2"/>
  <c r="X27" i="2"/>
  <c r="X28" i="2"/>
  <c r="Y27" i="2"/>
  <c r="Y28" i="2"/>
  <c r="Z27" i="2"/>
  <c r="Z28" i="2"/>
  <c r="AA27" i="2"/>
  <c r="AA28" i="2"/>
  <c r="AB27" i="2"/>
  <c r="AB28" i="2"/>
  <c r="AC27" i="2"/>
  <c r="AC28" i="2"/>
  <c r="AD27" i="2"/>
  <c r="AD28" i="2"/>
  <c r="AE27" i="2"/>
  <c r="AE28" i="2"/>
  <c r="AF27" i="2"/>
  <c r="AF28" i="2"/>
  <c r="AG27" i="2"/>
  <c r="AG28" i="2"/>
  <c r="AH27" i="2"/>
  <c r="AH28" i="2"/>
  <c r="AI27" i="2"/>
  <c r="AI28" i="2"/>
  <c r="D27" i="2"/>
  <c r="D28" i="2"/>
  <c r="E23" i="2"/>
  <c r="E24" i="2"/>
  <c r="F23" i="2"/>
  <c r="F24" i="2"/>
  <c r="G23" i="2"/>
  <c r="G24" i="2"/>
  <c r="H23" i="2"/>
  <c r="H24" i="2"/>
  <c r="I23" i="2"/>
  <c r="I24" i="2"/>
  <c r="J23" i="2"/>
  <c r="J24" i="2"/>
  <c r="K23" i="2"/>
  <c r="K24" i="2"/>
  <c r="L23" i="2"/>
  <c r="L24" i="2"/>
  <c r="M23" i="2"/>
  <c r="M24" i="2"/>
  <c r="N23" i="2"/>
  <c r="N24" i="2"/>
  <c r="O23" i="2"/>
  <c r="O24" i="2"/>
  <c r="P23" i="2"/>
  <c r="P24" i="2"/>
  <c r="Q23" i="2"/>
  <c r="Q24" i="2"/>
  <c r="R23" i="2"/>
  <c r="R24" i="2"/>
  <c r="S23" i="2"/>
  <c r="S24" i="2"/>
  <c r="T23" i="2"/>
  <c r="T24" i="2"/>
  <c r="U23" i="2"/>
  <c r="U24" i="2"/>
  <c r="V23" i="2"/>
  <c r="V24" i="2"/>
  <c r="W23" i="2"/>
  <c r="W24" i="2"/>
  <c r="X23" i="2"/>
  <c r="X24" i="2"/>
  <c r="Y23" i="2"/>
  <c r="Y24" i="2"/>
  <c r="Z23" i="2"/>
  <c r="Z24" i="2"/>
  <c r="AA23" i="2"/>
  <c r="AA24" i="2"/>
  <c r="AB23" i="2"/>
  <c r="AB24" i="2"/>
  <c r="AC23" i="2"/>
  <c r="AC24" i="2"/>
  <c r="AD23" i="2"/>
  <c r="AD24" i="2"/>
  <c r="AE23" i="2"/>
  <c r="AE24" i="2"/>
  <c r="AF23" i="2"/>
  <c r="AF24" i="2"/>
  <c r="AG23" i="2"/>
  <c r="AG24" i="2"/>
  <c r="AH23" i="2"/>
  <c r="AH24" i="2"/>
  <c r="AI23" i="2"/>
  <c r="AI24" i="2"/>
  <c r="D23" i="2"/>
  <c r="D24" i="2"/>
  <c r="E19" i="2"/>
  <c r="E20" i="2"/>
  <c r="F19" i="2"/>
  <c r="F20" i="2"/>
  <c r="G19" i="2"/>
  <c r="G20" i="2"/>
  <c r="H19" i="2"/>
  <c r="H20" i="2"/>
  <c r="I19" i="2"/>
  <c r="I20" i="2"/>
  <c r="J19" i="2"/>
  <c r="J20" i="2"/>
  <c r="K19" i="2"/>
  <c r="K20" i="2"/>
  <c r="L19" i="2"/>
  <c r="L20" i="2"/>
  <c r="M19" i="2"/>
  <c r="M20" i="2"/>
  <c r="N19" i="2"/>
  <c r="N20" i="2"/>
  <c r="O19" i="2"/>
  <c r="O20" i="2"/>
  <c r="P19" i="2"/>
  <c r="P20" i="2"/>
  <c r="Q19" i="2"/>
  <c r="Q20" i="2"/>
  <c r="R19" i="2"/>
  <c r="R20" i="2"/>
  <c r="S19" i="2"/>
  <c r="S20" i="2"/>
  <c r="T19" i="2"/>
  <c r="T20" i="2"/>
  <c r="U19" i="2"/>
  <c r="U20" i="2"/>
  <c r="V19" i="2"/>
  <c r="V20" i="2"/>
  <c r="W19" i="2"/>
  <c r="W20" i="2"/>
  <c r="X19" i="2"/>
  <c r="X20" i="2"/>
  <c r="Y19" i="2"/>
  <c r="Y20" i="2"/>
  <c r="Z19" i="2"/>
  <c r="Z20" i="2"/>
  <c r="AA19" i="2"/>
  <c r="AA20" i="2"/>
  <c r="AB19" i="2"/>
  <c r="AB20" i="2"/>
  <c r="AC19" i="2"/>
  <c r="AC20" i="2"/>
  <c r="AD19" i="2"/>
  <c r="AD20" i="2"/>
  <c r="AE19" i="2"/>
  <c r="AE20" i="2"/>
  <c r="AF19" i="2"/>
  <c r="AF20" i="2"/>
  <c r="AG19" i="2"/>
  <c r="AG20" i="2"/>
  <c r="AH19" i="2"/>
  <c r="AH20" i="2"/>
  <c r="AI19" i="2"/>
  <c r="AI20" i="2"/>
  <c r="D19" i="2"/>
  <c r="D20" i="2"/>
  <c r="E14" i="2"/>
  <c r="E13" i="2"/>
  <c r="E15" i="2" s="1"/>
  <c r="E16" i="2" s="1"/>
  <c r="F14" i="2"/>
  <c r="F15" i="2" s="1"/>
  <c r="F16" i="2" s="1"/>
  <c r="F13" i="2"/>
  <c r="G14" i="2"/>
  <c r="G15" i="2" s="1"/>
  <c r="G16" i="2" s="1"/>
  <c r="G13" i="2"/>
  <c r="H14" i="2"/>
  <c r="H15" i="2" s="1"/>
  <c r="H16" i="2" s="1"/>
  <c r="H13" i="2"/>
  <c r="I14" i="2"/>
  <c r="I15" i="2" s="1"/>
  <c r="I16" i="2" s="1"/>
  <c r="I13" i="2"/>
  <c r="J14" i="2"/>
  <c r="J15" i="2" s="1"/>
  <c r="J16" i="2" s="1"/>
  <c r="J13" i="2"/>
  <c r="K14" i="2"/>
  <c r="K15" i="2" s="1"/>
  <c r="K16" i="2" s="1"/>
  <c r="K13" i="2"/>
  <c r="L14" i="2"/>
  <c r="L15" i="2" s="1"/>
  <c r="L16" i="2" s="1"/>
  <c r="L13" i="2"/>
  <c r="M14" i="2"/>
  <c r="M15" i="2" s="1"/>
  <c r="M16" i="2" s="1"/>
  <c r="M13" i="2"/>
  <c r="N14" i="2"/>
  <c r="N15" i="2" s="1"/>
  <c r="N16" i="2" s="1"/>
  <c r="N13" i="2"/>
  <c r="O14" i="2"/>
  <c r="O15" i="2" s="1"/>
  <c r="O16" i="2" s="1"/>
  <c r="O13" i="2"/>
  <c r="P14" i="2"/>
  <c r="P15" i="2" s="1"/>
  <c r="P16" i="2" s="1"/>
  <c r="P13" i="2"/>
  <c r="Q14" i="2"/>
  <c r="Q15" i="2" s="1"/>
  <c r="Q16" i="2" s="1"/>
  <c r="Q13" i="2"/>
  <c r="R14" i="2"/>
  <c r="R15" i="2" s="1"/>
  <c r="R16" i="2" s="1"/>
  <c r="R13" i="2"/>
  <c r="S14" i="2"/>
  <c r="S15" i="2" s="1"/>
  <c r="S16" i="2" s="1"/>
  <c r="S13" i="2"/>
  <c r="T14" i="2"/>
  <c r="T15" i="2" s="1"/>
  <c r="T16" i="2" s="1"/>
  <c r="T13" i="2"/>
  <c r="U14" i="2"/>
  <c r="U15" i="2" s="1"/>
  <c r="U16" i="2" s="1"/>
  <c r="U13" i="2"/>
  <c r="V14" i="2"/>
  <c r="V15" i="2" s="1"/>
  <c r="V16" i="2" s="1"/>
  <c r="V13" i="2"/>
  <c r="W14" i="2"/>
  <c r="W15" i="2" s="1"/>
  <c r="W16" i="2" s="1"/>
  <c r="W13" i="2"/>
  <c r="X14" i="2"/>
  <c r="X15" i="2" s="1"/>
  <c r="X16" i="2" s="1"/>
  <c r="X13" i="2"/>
  <c r="Y14" i="2"/>
  <c r="Y15" i="2" s="1"/>
  <c r="Y16" i="2" s="1"/>
  <c r="Y13" i="2"/>
  <c r="Z14" i="2"/>
  <c r="Z15" i="2" s="1"/>
  <c r="Z16" i="2" s="1"/>
  <c r="Z13" i="2"/>
  <c r="AA14" i="2"/>
  <c r="AA15" i="2" s="1"/>
  <c r="AA16" i="2" s="1"/>
  <c r="AA13" i="2"/>
  <c r="AB14" i="2"/>
  <c r="AB15" i="2" s="1"/>
  <c r="AB16" i="2" s="1"/>
  <c r="AB13" i="2"/>
  <c r="AC14" i="2"/>
  <c r="AC15" i="2" s="1"/>
  <c r="AC16" i="2" s="1"/>
  <c r="AC13" i="2"/>
  <c r="AD14" i="2"/>
  <c r="AD15" i="2" s="1"/>
  <c r="AD16" i="2" s="1"/>
  <c r="AD13" i="2"/>
  <c r="AE14" i="2"/>
  <c r="AE15" i="2" s="1"/>
  <c r="AE16" i="2" s="1"/>
  <c r="AE13" i="2"/>
  <c r="AF14" i="2"/>
  <c r="AF15" i="2" s="1"/>
  <c r="AF16" i="2" s="1"/>
  <c r="AF13" i="2"/>
  <c r="AG14" i="2"/>
  <c r="AG15" i="2" s="1"/>
  <c r="AG16" i="2" s="1"/>
  <c r="AG13" i="2"/>
  <c r="AH14" i="2"/>
  <c r="AH15" i="2" s="1"/>
  <c r="AH16" i="2" s="1"/>
  <c r="AH13" i="2"/>
  <c r="AI14" i="2"/>
  <c r="AI15" i="2" s="1"/>
  <c r="AI16" i="2" s="1"/>
  <c r="AI13" i="2"/>
  <c r="AJ13" i="2" s="1"/>
  <c r="D15" i="2"/>
  <c r="D16" i="2"/>
  <c r="AJ7" i="2"/>
  <c r="AK10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J9" i="2"/>
  <c r="D9" i="2"/>
  <c r="AF116" i="2"/>
  <c r="AG116" i="2"/>
  <c r="AH116" i="2"/>
  <c r="AJ10" i="2"/>
  <c r="AD116" i="2"/>
  <c r="AE116" i="2"/>
  <c r="AC116" i="2"/>
  <c r="X116" i="2"/>
  <c r="AA116" i="2"/>
  <c r="AB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E116" i="2"/>
  <c r="F116" i="2"/>
  <c r="G116" i="2"/>
  <c r="D116" i="2"/>
  <c r="AJ117" i="2"/>
  <c r="AK117" i="2" s="1"/>
  <c r="AK118" i="2" s="1"/>
  <c r="AJ113" i="2"/>
  <c r="AK113" i="2" s="1"/>
  <c r="AJ109" i="2"/>
  <c r="AK109" i="2" s="1"/>
  <c r="AJ118" i="2"/>
  <c r="AJ114" i="2"/>
  <c r="AL117" i="2"/>
  <c r="AI116" i="2"/>
  <c r="AL113" i="2"/>
  <c r="AI121" i="2"/>
  <c r="AI123" i="2" s="1"/>
  <c r="AI124" i="2" s="1"/>
  <c r="AJ121" i="2"/>
  <c r="AK121" i="2" s="1"/>
  <c r="AK122" i="2" s="1"/>
  <c r="AJ105" i="2"/>
  <c r="AK105" i="2"/>
  <c r="AK106" i="2" s="1"/>
  <c r="AJ101" i="2"/>
  <c r="AK101" i="2" s="1"/>
  <c r="AK102" i="2" s="1"/>
  <c r="AJ97" i="2"/>
  <c r="AK97" i="2"/>
  <c r="AK98" i="2" s="1"/>
  <c r="AJ93" i="2"/>
  <c r="AK93" i="2" s="1"/>
  <c r="AK94" i="2" s="1"/>
  <c r="AJ89" i="2"/>
  <c r="AK89" i="2"/>
  <c r="AK90" i="2" s="1"/>
  <c r="AJ85" i="2"/>
  <c r="AK85" i="2" s="1"/>
  <c r="AK86" i="2" s="1"/>
  <c r="AJ81" i="2"/>
  <c r="AK81" i="2"/>
  <c r="AK82" i="2" s="1"/>
  <c r="AJ77" i="2"/>
  <c r="AK77" i="2" s="1"/>
  <c r="AK78" i="2" s="1"/>
  <c r="AJ73" i="2"/>
  <c r="AK73" i="2"/>
  <c r="AK74" i="2" s="1"/>
  <c r="AJ69" i="2"/>
  <c r="AK69" i="2" s="1"/>
  <c r="AK70" i="2" s="1"/>
  <c r="AJ65" i="2"/>
  <c r="AK65" i="2"/>
  <c r="AK66" i="2" s="1"/>
  <c r="AJ61" i="2"/>
  <c r="AK61" i="2" s="1"/>
  <c r="AK62" i="2" s="1"/>
  <c r="AJ57" i="2"/>
  <c r="AK57" i="2"/>
  <c r="AK58" i="2" s="1"/>
  <c r="AJ53" i="2"/>
  <c r="AK53" i="2" s="1"/>
  <c r="AK54" i="2" s="1"/>
  <c r="AJ49" i="2"/>
  <c r="AK49" i="2"/>
  <c r="AK50" i="2" s="1"/>
  <c r="AJ45" i="2"/>
  <c r="AK45" i="2" s="1"/>
  <c r="AK46" i="2" s="1"/>
  <c r="AJ41" i="2"/>
  <c r="AK41" i="2"/>
  <c r="AK42" i="2" s="1"/>
  <c r="AJ37" i="2"/>
  <c r="AK37" i="2" s="1"/>
  <c r="AK38" i="2" s="1"/>
  <c r="AJ33" i="2"/>
  <c r="AK33" i="2"/>
  <c r="AK34" i="2" s="1"/>
  <c r="AJ29" i="2"/>
  <c r="AK29" i="2" s="1"/>
  <c r="AK30" i="2" s="1"/>
  <c r="AJ25" i="2"/>
  <c r="AK25" i="2"/>
  <c r="AK26" i="2" s="1"/>
  <c r="AJ21" i="2"/>
  <c r="AK21" i="2" s="1"/>
  <c r="AK22" i="2" s="1"/>
  <c r="AJ17" i="2"/>
  <c r="AK17" i="2" s="1"/>
  <c r="AK18" i="2" s="1"/>
  <c r="AJ110" i="2"/>
  <c r="AL109" i="2"/>
  <c r="AJ106" i="2"/>
  <c r="AJ98" i="2"/>
  <c r="AJ94" i="2"/>
  <c r="AJ90" i="2"/>
  <c r="AL105" i="2"/>
  <c r="AL101" i="2"/>
  <c r="AL97" i="2"/>
  <c r="AL89" i="2"/>
  <c r="AL93" i="2"/>
  <c r="AJ86" i="2"/>
  <c r="AJ82" i="2"/>
  <c r="AL85" i="2"/>
  <c r="AL81" i="2"/>
  <c r="AJ70" i="2"/>
  <c r="AL69" i="2"/>
  <c r="AJ122" i="2"/>
  <c r="AL121" i="2"/>
  <c r="AL77" i="2"/>
  <c r="AL73" i="2"/>
  <c r="AL65" i="2"/>
  <c r="AL61" i="2"/>
  <c r="AL57" i="2"/>
  <c r="AL53" i="2"/>
  <c r="AL49" i="2"/>
  <c r="AL45" i="2"/>
  <c r="AL41" i="2"/>
  <c r="AL37" i="2"/>
  <c r="AL33" i="2"/>
  <c r="AL29" i="2"/>
  <c r="AL25" i="2"/>
  <c r="AL21" i="2"/>
  <c r="AL17" i="2"/>
  <c r="AJ78" i="2"/>
  <c r="AJ74" i="2"/>
  <c r="AJ66" i="2"/>
  <c r="AJ62" i="2"/>
  <c r="AJ58" i="2"/>
  <c r="AJ54" i="2"/>
  <c r="AJ50" i="2"/>
  <c r="AJ46" i="2"/>
  <c r="AJ42" i="2"/>
  <c r="AJ38" i="2"/>
  <c r="AJ34" i="2"/>
  <c r="AJ30" i="2"/>
  <c r="AJ26" i="2"/>
  <c r="AJ22" i="2"/>
  <c r="AJ18" i="2"/>
  <c r="AK110" i="2" l="1"/>
  <c r="AJ16" i="2"/>
  <c r="AK13" i="2"/>
  <c r="AK114" i="2"/>
  <c r="AK16" i="2"/>
  <c r="AJ102" i="2"/>
  <c r="AI91" i="2"/>
  <c r="AI92" i="2" s="1"/>
</calcChain>
</file>

<file path=xl/sharedStrings.xml><?xml version="1.0" encoding="utf-8"?>
<sst xmlns="http://schemas.openxmlformats.org/spreadsheetml/2006/main" count="166" uniqueCount="52">
  <si>
    <t>Date</t>
  </si>
  <si>
    <t>Production</t>
  </si>
  <si>
    <t>Rejection</t>
  </si>
  <si>
    <t>Defects</t>
  </si>
  <si>
    <t>Percentage</t>
  </si>
  <si>
    <t>Remarks And Action Taken</t>
  </si>
  <si>
    <t>Details</t>
  </si>
  <si>
    <t>Blow Hole</t>
  </si>
  <si>
    <t>Damage/Br.</t>
  </si>
  <si>
    <t>DEFECTS ANALYSIS</t>
  </si>
  <si>
    <t>Total</t>
  </si>
  <si>
    <t>% Rejection</t>
  </si>
  <si>
    <t>C1</t>
  </si>
  <si>
    <t>C2</t>
  </si>
  <si>
    <t>%</t>
  </si>
  <si>
    <t>Cav Total</t>
  </si>
  <si>
    <t>Core Lift</t>
  </si>
  <si>
    <t>C/Br.</t>
  </si>
  <si>
    <t>Sand/Mould</t>
  </si>
  <si>
    <t>Amtek India Ltd. [ Foundry Division ]</t>
  </si>
  <si>
    <t>GUM</t>
  </si>
  <si>
    <t>No Core</t>
  </si>
  <si>
    <t>M/Leak</t>
  </si>
  <si>
    <t>B/core</t>
  </si>
  <si>
    <t>HSF</t>
  </si>
  <si>
    <t>M/Cr.</t>
  </si>
  <si>
    <t>SCAB</t>
  </si>
  <si>
    <t>M/BR.</t>
  </si>
  <si>
    <t>UTC</t>
  </si>
  <si>
    <t>cold</t>
  </si>
  <si>
    <t>B/mold</t>
  </si>
  <si>
    <t>Total Checked</t>
  </si>
  <si>
    <t>% on check casting</t>
  </si>
  <si>
    <t>Wall less</t>
  </si>
  <si>
    <t>Core/tilt</t>
  </si>
  <si>
    <t>Core Shift</t>
  </si>
  <si>
    <t>Sand Core</t>
  </si>
  <si>
    <t>DIRT</t>
  </si>
  <si>
    <t>Wr. Grind</t>
  </si>
  <si>
    <t>W/DIG</t>
  </si>
  <si>
    <t>B/WELD</t>
  </si>
  <si>
    <t>BAD WASH</t>
  </si>
  <si>
    <t>sum</t>
  </si>
  <si>
    <t>REJN %</t>
  </si>
  <si>
    <r>
      <t>Drg.No</t>
    </r>
    <r>
      <rPr>
        <b/>
        <sz val="16"/>
        <rFont val="Arial"/>
        <family val="2"/>
      </rPr>
      <t xml:space="preserve">.  </t>
    </r>
  </si>
  <si>
    <r>
      <t>Status</t>
    </r>
    <r>
      <rPr>
        <b/>
        <sz val="16"/>
        <rFont val="Arial"/>
        <family val="2"/>
      </rPr>
      <t xml:space="preserve">: Sample / Pilot lot / </t>
    </r>
    <r>
      <rPr>
        <b/>
        <u/>
        <sz val="16"/>
        <rFont val="Arial"/>
        <family val="2"/>
      </rPr>
      <t>Regular</t>
    </r>
  </si>
  <si>
    <t xml:space="preserve">Party Name: EICHER </t>
  </si>
  <si>
    <r>
      <t>Item</t>
    </r>
    <r>
      <rPr>
        <b/>
        <sz val="16"/>
        <rFont val="Arial"/>
        <family val="2"/>
      </rPr>
      <t>: GB dlx</t>
    </r>
  </si>
  <si>
    <t>Component ID -33</t>
  </si>
  <si>
    <t>Short Pour</t>
  </si>
  <si>
    <t>UFC</t>
  </si>
  <si>
    <r>
      <t>Month</t>
    </r>
    <r>
      <rPr>
        <b/>
        <sz val="16"/>
        <rFont val="Arial"/>
        <family val="2"/>
      </rPr>
      <t>:  Jan.'22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</si>
</sst>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%"/>
  </numFmts>
  <fonts count="7" x14ac:knownFonts="1">
    <font>
      <sz val="10"/>
      <name val="Arial"/>
    </font>
    <font>
      <b/>
      <sz val="16"/>
      <name val="Arial"/>
      <family val="2"/>
    </font>
    <font>
      <b/>
      <u/>
      <sz val="16"/>
      <name val="Arial"/>
      <family val="2"/>
    </font>
    <font>
      <b/>
      <sz val="16"/>
      <color indexed="14"/>
      <name val="Arial"/>
      <family val="2"/>
    </font>
    <font>
      <b/>
      <sz val="16"/>
      <color indexed="12"/>
      <name val="Arial"/>
      <family val="2"/>
    </font>
    <font>
      <b/>
      <sz val="16"/>
      <color indexed="10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0" borderId="10" xfId="0" applyFont="1" applyBorder="1" applyAlignment="1">
      <alignment horizontal="center" vertical="center" textRotation="90"/>
    </xf>
    <xf numFmtId="0" fontId="3" fillId="0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Fill="1"/>
    <xf numFmtId="0" fontId="1" fillId="0" borderId="10" xfId="0" applyNumberFormat="1" applyFont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3" borderId="0" xfId="0" applyFont="1" applyFill="1" applyBorder="1"/>
    <xf numFmtId="167" fontId="5" fillId="3" borderId="10" xfId="0" applyNumberFormat="1" applyFont="1" applyFill="1" applyBorder="1" applyAlignment="1">
      <alignment horizontal="center" vertical="center"/>
    </xf>
    <xf numFmtId="167" fontId="5" fillId="2" borderId="1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7" fontId="1" fillId="2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167" fontId="1" fillId="0" borderId="1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0" xfId="0" applyNumberFormat="1" applyFont="1"/>
    <xf numFmtId="0" fontId="1" fillId="0" borderId="0" xfId="0" applyNumberFormat="1" applyFont="1"/>
    <xf numFmtId="0" fontId="4" fillId="3" borderId="0" xfId="0" applyNumberFormat="1" applyFont="1" applyFill="1"/>
    <xf numFmtId="10" fontId="4" fillId="3" borderId="10" xfId="0" applyNumberFormat="1" applyFont="1" applyFill="1" applyBorder="1" applyAlignment="1">
      <alignment horizontal="center" vertical="center"/>
    </xf>
    <xf numFmtId="167" fontId="4" fillId="3" borderId="10" xfId="0" applyNumberFormat="1" applyFont="1" applyFill="1" applyBorder="1" applyAlignment="1">
      <alignment horizontal="center" vertical="center"/>
    </xf>
    <xf numFmtId="167" fontId="4" fillId="2" borderId="10" xfId="0" applyNumberFormat="1" applyFont="1" applyFill="1" applyBorder="1" applyAlignment="1">
      <alignment horizontal="center" vertical="center"/>
    </xf>
    <xf numFmtId="10" fontId="4" fillId="3" borderId="0" xfId="0" applyNumberFormat="1" applyFont="1" applyFill="1"/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167" fontId="1" fillId="2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 shrinkToFit="1"/>
    </xf>
    <xf numFmtId="164" fontId="1" fillId="2" borderId="10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347206872232337E-2"/>
          <c:y val="0.19426090443248231"/>
          <c:w val="0.84229853990133496"/>
          <c:h val="0.61810287773971639"/>
        </c:manualLayout>
      </c:layout>
      <c:lineChart>
        <c:grouping val="standard"/>
        <c:varyColors val="0"/>
        <c:ser>
          <c:idx val="0"/>
          <c:order val="0"/>
          <c:tx>
            <c:strRef>
              <c:f>'GB FRONT'!$C$16</c:f>
              <c:strCache>
                <c:ptCount val="1"/>
                <c:pt idx="0">
                  <c:v>REJN %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'GB FRONT'!$D$16:$AH$16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7.3170731707317069E-2</c:v>
                </c:pt>
                <c:pt idx="5">
                  <c:v>4.7619047619047616E-2</c:v>
                </c:pt>
                <c:pt idx="6">
                  <c:v>8.3333333333333329E-2</c:v>
                </c:pt>
                <c:pt idx="7">
                  <c:v>6.8181818181818177E-2</c:v>
                </c:pt>
                <c:pt idx="8">
                  <c:v>0</c:v>
                </c:pt>
                <c:pt idx="9">
                  <c:v>2.2222222222222223E-2</c:v>
                </c:pt>
                <c:pt idx="10">
                  <c:v>0.33333333333333331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716288"/>
        <c:axId val="136717824"/>
      </c:lineChart>
      <c:catAx>
        <c:axId val="1367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6332532165835405"/>
              <c:y val="0.88079660077909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7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</a:t>
                </a:r>
              </a:p>
            </c:rich>
          </c:tx>
          <c:layout>
            <c:manualLayout>
              <c:xMode val="edge"/>
              <c:yMode val="edge"/>
              <c:x val="1.0391201145372056E-2"/>
              <c:y val="0.4768222199706383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6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59195941414595"/>
          <c:y val="0.46578466858242917"/>
          <c:w val="8.2518362036778092E-2"/>
          <c:h val="7.0640328884539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123825</xdr:rowOff>
    </xdr:from>
    <xdr:to>
      <xdr:col>1</xdr:col>
      <xdr:colOff>647700</xdr:colOff>
      <xdr:row>5</xdr:row>
      <xdr:rowOff>123825</xdr:rowOff>
    </xdr:to>
    <xdr:sp macro="" textlink="">
      <xdr:nvSpPr>
        <xdr:cNvPr id="23553" name="Line 3073"/>
        <xdr:cNvSpPr>
          <a:spLocks noChangeShapeType="1"/>
        </xdr:cNvSpPr>
      </xdr:nvSpPr>
      <xdr:spPr bwMode="auto">
        <a:xfrm>
          <a:off x="1000125" y="1543050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47625</xdr:colOff>
      <xdr:row>0</xdr:row>
      <xdr:rowOff>57150</xdr:rowOff>
    </xdr:from>
    <xdr:to>
      <xdr:col>17</xdr:col>
      <xdr:colOff>361950</xdr:colOff>
      <xdr:row>0</xdr:row>
      <xdr:rowOff>447675</xdr:rowOff>
    </xdr:to>
    <xdr:sp macro="" textlink="">
      <xdr:nvSpPr>
        <xdr:cNvPr id="23554" name="AutoShape 3074"/>
        <xdr:cNvSpPr>
          <a:spLocks noChangeArrowheads="1"/>
        </xdr:cNvSpPr>
      </xdr:nvSpPr>
      <xdr:spPr bwMode="auto">
        <a:xfrm>
          <a:off x="8867775" y="57150"/>
          <a:ext cx="0" cy="323850"/>
        </a:xfrm>
        <a:prstGeom prst="downArrow">
          <a:avLst>
            <a:gd name="adj1" fmla="val 50000"/>
            <a:gd name="adj2" fmla="val -2147483648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57150</xdr:colOff>
      <xdr:row>124</xdr:row>
      <xdr:rowOff>0</xdr:rowOff>
    </xdr:from>
    <xdr:to>
      <xdr:col>38</xdr:col>
      <xdr:colOff>9525</xdr:colOff>
      <xdr:row>141</xdr:row>
      <xdr:rowOff>133350</xdr:rowOff>
    </xdr:to>
    <xdr:graphicFrame macro="">
      <xdr:nvGraphicFramePr>
        <xdr:cNvPr id="23627" name="Chart 3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74"/>
  <sheetViews>
    <sheetView showZeros="0" tabSelected="1" topLeftCell="A5" zoomScale="70" zoomScaleNormal="100" zoomScaleSheetLayoutView="100" workbookViewId="0">
      <pane xSplit="7" ySplit="13" topLeftCell="H81" activePane="bottomRight" state="frozen"/>
      <selection activeCell="A5" sqref="A5"/>
      <selection pane="topRight" activeCell="H5" sqref="H5"/>
      <selection pane="bottomLeft" activeCell="A14" sqref="A14"/>
      <selection pane="bottomRight" activeCell="Y93" sqref="Y93"/>
    </sheetView>
  </sheetViews>
  <sheetFormatPr defaultRowHeight="20.25" x14ac:dyDescent="0.3"/>
  <cols>
    <col min="1" max="1" width="10.42578125" style="5" customWidth="1"/>
    <col min="2" max="2" width="20.42578125" style="5" customWidth="1"/>
    <col min="3" max="3" width="13.140625" style="5" customWidth="1"/>
    <col min="4" max="9" width="12.7109375" style="5" hidden="1" customWidth="1"/>
    <col min="10" max="13" width="12.7109375" style="5" customWidth="1"/>
    <col min="14" max="14" width="12.7109375" style="5" hidden="1" customWidth="1"/>
    <col min="15" max="17" width="12.7109375" style="5" customWidth="1"/>
    <col min="18" max="23" width="12.7109375" style="5" hidden="1" customWidth="1"/>
    <col min="24" max="26" width="12.7109375" style="5" customWidth="1"/>
    <col min="27" max="27" width="12.7109375" style="5" hidden="1" customWidth="1"/>
    <col min="28" max="28" width="12.7109375" style="5" customWidth="1"/>
    <col min="29" max="34" width="12.7109375" style="5" hidden="1" customWidth="1"/>
    <col min="35" max="35" width="16" style="6" customWidth="1"/>
    <col min="36" max="37" width="12.7109375" style="6" customWidth="1"/>
    <col min="38" max="38" width="19.5703125" style="7" customWidth="1"/>
    <col min="39" max="16384" width="9.140625" style="8"/>
  </cols>
  <sheetData>
    <row r="1" spans="1:38" ht="30" customHeight="1" thickBot="1" x14ac:dyDescent="0.35"/>
    <row r="2" spans="1:38" ht="21" thickTop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2" t="s">
        <v>9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/>
      <c r="AK2" s="13"/>
    </row>
    <row r="3" spans="1:38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2"/>
      <c r="AJ3" s="3"/>
      <c r="AK3" s="13"/>
    </row>
    <row r="4" spans="1:38" x14ac:dyDescent="0.3">
      <c r="A4" s="4"/>
      <c r="B4" s="74" t="s">
        <v>19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16"/>
      <c r="AJ4" s="17"/>
      <c r="AK4" s="18"/>
    </row>
    <row r="5" spans="1:38" x14ac:dyDescent="0.3">
      <c r="A5" s="19"/>
      <c r="B5" s="76" t="s">
        <v>46</v>
      </c>
      <c r="C5" s="76"/>
      <c r="D5" s="76"/>
      <c r="E5" s="76"/>
      <c r="F5" s="76"/>
      <c r="G5" s="76"/>
      <c r="H5" s="19"/>
      <c r="I5" s="19"/>
      <c r="J5" s="20" t="s">
        <v>47</v>
      </c>
      <c r="K5" s="60"/>
      <c r="L5" s="60" t="s">
        <v>48</v>
      </c>
      <c r="M5" s="60"/>
      <c r="N5" s="19"/>
      <c r="O5" s="19"/>
      <c r="P5" s="19"/>
      <c r="Q5" s="19"/>
      <c r="R5" s="19"/>
      <c r="S5" s="19"/>
      <c r="T5" s="20" t="s">
        <v>44</v>
      </c>
      <c r="U5" s="19"/>
      <c r="V5" s="19"/>
      <c r="W5" s="19"/>
      <c r="X5" s="20" t="s">
        <v>51</v>
      </c>
      <c r="Y5" s="20"/>
      <c r="Z5" s="20"/>
      <c r="AA5" s="20"/>
      <c r="AB5" s="19"/>
      <c r="AC5" s="20" t="s">
        <v>45</v>
      </c>
      <c r="AD5" s="19"/>
      <c r="AE5" s="20"/>
      <c r="AF5" s="20"/>
      <c r="AG5" s="20"/>
      <c r="AH5" s="20"/>
      <c r="AI5" s="21"/>
      <c r="AJ5" s="22"/>
      <c r="AK5" s="79" t="s">
        <v>31</v>
      </c>
      <c r="AL5" s="80"/>
    </row>
    <row r="6" spans="1:38" ht="18" customHeight="1" x14ac:dyDescent="0.3">
      <c r="A6" s="66" t="s">
        <v>6</v>
      </c>
      <c r="B6" s="68" t="s">
        <v>0</v>
      </c>
      <c r="C6" s="68"/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  <c r="J6" s="19">
        <v>7</v>
      </c>
      <c r="K6" s="19">
        <v>8</v>
      </c>
      <c r="L6" s="19">
        <v>9</v>
      </c>
      <c r="M6" s="19">
        <v>10</v>
      </c>
      <c r="N6" s="19">
        <v>11</v>
      </c>
      <c r="O6" s="19">
        <v>12</v>
      </c>
      <c r="P6" s="19">
        <v>13</v>
      </c>
      <c r="Q6" s="19">
        <v>14</v>
      </c>
      <c r="R6" s="19">
        <v>15</v>
      </c>
      <c r="S6" s="19">
        <v>16</v>
      </c>
      <c r="T6" s="19">
        <v>17</v>
      </c>
      <c r="U6" s="19">
        <v>18</v>
      </c>
      <c r="V6" s="19">
        <v>19</v>
      </c>
      <c r="W6" s="19">
        <v>20</v>
      </c>
      <c r="X6" s="19">
        <v>21</v>
      </c>
      <c r="Y6" s="19">
        <v>22</v>
      </c>
      <c r="Z6" s="19">
        <v>23</v>
      </c>
      <c r="AA6" s="19">
        <v>24</v>
      </c>
      <c r="AB6" s="19">
        <v>25</v>
      </c>
      <c r="AC6" s="19">
        <v>26</v>
      </c>
      <c r="AD6" s="19">
        <v>27</v>
      </c>
      <c r="AE6" s="19">
        <v>28</v>
      </c>
      <c r="AF6" s="19">
        <v>29</v>
      </c>
      <c r="AG6" s="19">
        <v>30</v>
      </c>
      <c r="AH6" s="19">
        <v>31</v>
      </c>
      <c r="AI6" s="21" t="s">
        <v>15</v>
      </c>
      <c r="AJ6" s="21" t="s">
        <v>10</v>
      </c>
      <c r="AK6" s="81"/>
      <c r="AL6" s="82"/>
    </row>
    <row r="7" spans="1:38" ht="18" customHeight="1" x14ac:dyDescent="0.3">
      <c r="A7" s="66"/>
      <c r="B7" s="68" t="s">
        <v>1</v>
      </c>
      <c r="C7" s="19" t="s">
        <v>12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>
        <v>25</v>
      </c>
      <c r="P7" s="19">
        <f>3+10</f>
        <v>13</v>
      </c>
      <c r="Q7" s="19">
        <v>11</v>
      </c>
      <c r="R7" s="19"/>
      <c r="S7" s="19"/>
      <c r="T7" s="19"/>
      <c r="U7" s="19"/>
      <c r="V7" s="19"/>
      <c r="W7" s="19"/>
      <c r="X7" s="19">
        <f>41+24</f>
        <v>65</v>
      </c>
      <c r="Y7" s="19">
        <v>22</v>
      </c>
      <c r="Z7" s="19">
        <v>49</v>
      </c>
      <c r="AA7" s="19"/>
      <c r="AB7" s="19">
        <f>29+25</f>
        <v>54</v>
      </c>
      <c r="AC7" s="19"/>
      <c r="AD7" s="19"/>
      <c r="AE7" s="19"/>
      <c r="AF7" s="19"/>
      <c r="AG7" s="19"/>
      <c r="AH7" s="19"/>
      <c r="AI7" s="21">
        <f>D7+E7+F7+G7+H7+I7+J7+K7+L7+M7+N7+O7+P7+Q7+R7+S7+T7+U7+V7+W7+X7+Y7+Z7+AA7+AB7+AC7+AD7+AE7+AF7+AG7+AH7</f>
        <v>239</v>
      </c>
      <c r="AJ7" s="70">
        <f>AI7+AI8</f>
        <v>478</v>
      </c>
      <c r="AK7" s="81"/>
      <c r="AL7" s="82"/>
    </row>
    <row r="8" spans="1:38" ht="18" customHeight="1" x14ac:dyDescent="0.3">
      <c r="A8" s="66"/>
      <c r="B8" s="68"/>
      <c r="C8" s="19" t="s">
        <v>13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>
        <v>25</v>
      </c>
      <c r="P8" s="19">
        <v>13</v>
      </c>
      <c r="Q8" s="19">
        <v>11</v>
      </c>
      <c r="R8" s="19"/>
      <c r="S8" s="19"/>
      <c r="T8" s="19"/>
      <c r="U8" s="19"/>
      <c r="V8" s="19"/>
      <c r="W8" s="19"/>
      <c r="X8" s="19">
        <v>65</v>
      </c>
      <c r="Y8" s="19">
        <v>22</v>
      </c>
      <c r="Z8" s="19">
        <v>49</v>
      </c>
      <c r="AA8" s="19"/>
      <c r="AB8" s="19">
        <v>54</v>
      </c>
      <c r="AC8" s="19"/>
      <c r="AD8" s="19"/>
      <c r="AE8" s="19"/>
      <c r="AF8" s="19"/>
      <c r="AG8" s="19"/>
      <c r="AH8" s="19"/>
      <c r="AI8" s="21">
        <f>D8+E8+F8+G8+H8+I8+J8+K8+L8+M8+N8+O8+P8+Q8+R8+S8+T8+U8+V8+W8+X8+Y8+Z8+AA8+AB8+AC8+AD8+AE8+AF8+AG8+AH8</f>
        <v>239</v>
      </c>
      <c r="AJ8" s="71"/>
      <c r="AK8" s="83"/>
      <c r="AL8" s="84"/>
    </row>
    <row r="9" spans="1:38" s="27" customFormat="1" ht="18" customHeight="1" x14ac:dyDescent="0.3">
      <c r="A9" s="66"/>
      <c r="B9" s="68"/>
      <c r="C9" s="25" t="s">
        <v>42</v>
      </c>
      <c r="D9" s="25">
        <f>D8+D7</f>
        <v>0</v>
      </c>
      <c r="E9" s="25">
        <f t="shared" ref="E9:AJ9" si="0">E8+E7</f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  <c r="L9" s="25">
        <f t="shared" si="0"/>
        <v>0</v>
      </c>
      <c r="M9" s="25">
        <f t="shared" si="0"/>
        <v>0</v>
      </c>
      <c r="N9" s="25">
        <f t="shared" si="0"/>
        <v>0</v>
      </c>
      <c r="O9" s="25">
        <f t="shared" si="0"/>
        <v>50</v>
      </c>
      <c r="P9" s="25">
        <f t="shared" si="0"/>
        <v>26</v>
      </c>
      <c r="Q9" s="25">
        <f t="shared" si="0"/>
        <v>22</v>
      </c>
      <c r="R9" s="25">
        <f t="shared" si="0"/>
        <v>0</v>
      </c>
      <c r="S9" s="25">
        <f t="shared" si="0"/>
        <v>0</v>
      </c>
      <c r="T9" s="25">
        <f t="shared" si="0"/>
        <v>0</v>
      </c>
      <c r="U9" s="25">
        <f t="shared" si="0"/>
        <v>0</v>
      </c>
      <c r="V9" s="25">
        <f t="shared" si="0"/>
        <v>0</v>
      </c>
      <c r="W9" s="25">
        <f t="shared" si="0"/>
        <v>0</v>
      </c>
      <c r="X9" s="25">
        <f t="shared" si="0"/>
        <v>130</v>
      </c>
      <c r="Y9" s="25">
        <f t="shared" si="0"/>
        <v>44</v>
      </c>
      <c r="Z9" s="25">
        <f t="shared" si="0"/>
        <v>98</v>
      </c>
      <c r="AA9" s="25">
        <f t="shared" si="0"/>
        <v>0</v>
      </c>
      <c r="AB9" s="25">
        <f t="shared" si="0"/>
        <v>108</v>
      </c>
      <c r="AC9" s="25">
        <f t="shared" si="0"/>
        <v>0</v>
      </c>
      <c r="AD9" s="25">
        <f t="shared" si="0"/>
        <v>0</v>
      </c>
      <c r="AE9" s="25">
        <f t="shared" si="0"/>
        <v>0</v>
      </c>
      <c r="AF9" s="25">
        <f t="shared" si="0"/>
        <v>0</v>
      </c>
      <c r="AG9" s="25">
        <f t="shared" si="0"/>
        <v>0</v>
      </c>
      <c r="AH9" s="25">
        <f t="shared" si="0"/>
        <v>0</v>
      </c>
      <c r="AI9" s="21">
        <f>AI8+AI7</f>
        <v>478</v>
      </c>
      <c r="AJ9" s="26">
        <f t="shared" si="0"/>
        <v>478</v>
      </c>
      <c r="AK9" s="26"/>
      <c r="AL9" s="85" t="s">
        <v>32</v>
      </c>
    </row>
    <row r="10" spans="1:38" ht="18" customHeight="1" x14ac:dyDescent="0.3">
      <c r="A10" s="66"/>
      <c r="B10" s="69" t="s">
        <v>31</v>
      </c>
      <c r="C10" s="19" t="s">
        <v>12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>
        <v>41</v>
      </c>
      <c r="P10" s="19">
        <v>21</v>
      </c>
      <c r="Q10" s="19">
        <v>12</v>
      </c>
      <c r="R10" s="19"/>
      <c r="S10" s="19"/>
      <c r="T10" s="19"/>
      <c r="U10" s="19"/>
      <c r="V10" s="19"/>
      <c r="W10" s="19"/>
      <c r="X10" s="19">
        <v>88</v>
      </c>
      <c r="Y10" s="19">
        <v>25</v>
      </c>
      <c r="Z10" s="19">
        <v>45</v>
      </c>
      <c r="AA10" s="19"/>
      <c r="AB10" s="19">
        <v>15</v>
      </c>
      <c r="AC10" s="19"/>
      <c r="AD10" s="19"/>
      <c r="AE10" s="19"/>
      <c r="AF10" s="19"/>
      <c r="AG10" s="19"/>
      <c r="AH10" s="19"/>
      <c r="AI10" s="21">
        <f>D10+E10+F10+G10+H10+I10+J10+K10+L10+M10+N10+O10+P10+Q10+R10+S10+T10+U10+V10+W10+X10+Y10+Z10+AA10+AB10+AC10+AD10+AE10+AF10+AG10+AH10</f>
        <v>247</v>
      </c>
      <c r="AJ10" s="65">
        <f>AI10+AI11</f>
        <v>247</v>
      </c>
      <c r="AK10" s="65">
        <f>AI10+AI11</f>
        <v>247</v>
      </c>
      <c r="AL10" s="86"/>
    </row>
    <row r="11" spans="1:38" ht="18" hidden="1" customHeight="1" x14ac:dyDescent="0.3">
      <c r="A11" s="66"/>
      <c r="B11" s="69"/>
      <c r="C11" s="19" t="s">
        <v>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1">
        <f>D11+E11+F11+G11+H11+I11+J11+K11+L11+M11+N11+O11+P11+Q11+R11+S11+T11+U11+V11+W11+X11+Y11+Z11+AA11+AB11+AC11+AD11+AE11+AF11+AG11+AH11</f>
        <v>0</v>
      </c>
      <c r="AJ11" s="65"/>
      <c r="AK11" s="65"/>
      <c r="AL11" s="86"/>
    </row>
    <row r="12" spans="1:38" s="30" customFormat="1" ht="18" customHeight="1" x14ac:dyDescent="0.3">
      <c r="A12" s="66"/>
      <c r="B12" s="69"/>
      <c r="C12" s="28" t="s">
        <v>42</v>
      </c>
      <c r="D12" s="28">
        <f>D11+D10</f>
        <v>0</v>
      </c>
      <c r="E12" s="28">
        <f t="shared" ref="E12:AH12" si="1">E11+E10</f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8">
        <f t="shared" si="1"/>
        <v>0</v>
      </c>
      <c r="K12" s="28">
        <f t="shared" si="1"/>
        <v>0</v>
      </c>
      <c r="L12" s="28">
        <f t="shared" si="1"/>
        <v>0</v>
      </c>
      <c r="M12" s="28">
        <f t="shared" si="1"/>
        <v>0</v>
      </c>
      <c r="N12" s="28">
        <f t="shared" si="1"/>
        <v>0</v>
      </c>
      <c r="O12" s="28">
        <f t="shared" si="1"/>
        <v>41</v>
      </c>
      <c r="P12" s="28">
        <f t="shared" si="1"/>
        <v>21</v>
      </c>
      <c r="Q12" s="28">
        <f t="shared" si="1"/>
        <v>12</v>
      </c>
      <c r="R12" s="28">
        <f t="shared" si="1"/>
        <v>0</v>
      </c>
      <c r="S12" s="28">
        <f t="shared" si="1"/>
        <v>0</v>
      </c>
      <c r="T12" s="28">
        <f t="shared" si="1"/>
        <v>0</v>
      </c>
      <c r="U12" s="28">
        <f t="shared" si="1"/>
        <v>0</v>
      </c>
      <c r="V12" s="28">
        <f t="shared" si="1"/>
        <v>0</v>
      </c>
      <c r="W12" s="28">
        <f t="shared" si="1"/>
        <v>0</v>
      </c>
      <c r="X12" s="28">
        <f t="shared" si="1"/>
        <v>88</v>
      </c>
      <c r="Y12" s="28">
        <f t="shared" si="1"/>
        <v>25</v>
      </c>
      <c r="Z12" s="28">
        <f t="shared" si="1"/>
        <v>45</v>
      </c>
      <c r="AA12" s="28">
        <f t="shared" si="1"/>
        <v>0</v>
      </c>
      <c r="AB12" s="28">
        <f t="shared" si="1"/>
        <v>15</v>
      </c>
      <c r="AC12" s="28">
        <f t="shared" si="1"/>
        <v>0</v>
      </c>
      <c r="AD12" s="28">
        <f t="shared" si="1"/>
        <v>0</v>
      </c>
      <c r="AE12" s="28">
        <f t="shared" si="1"/>
        <v>0</v>
      </c>
      <c r="AF12" s="28">
        <f t="shared" si="1"/>
        <v>0</v>
      </c>
      <c r="AG12" s="28">
        <f t="shared" si="1"/>
        <v>0</v>
      </c>
      <c r="AH12" s="28">
        <f t="shared" si="1"/>
        <v>0</v>
      </c>
      <c r="AI12" s="29">
        <f>AI11+AI10</f>
        <v>247</v>
      </c>
      <c r="AJ12" s="65"/>
      <c r="AK12" s="65"/>
      <c r="AL12" s="86"/>
    </row>
    <row r="13" spans="1:38" ht="18" customHeight="1" x14ac:dyDescent="0.3">
      <c r="A13" s="66"/>
      <c r="B13" s="68" t="s">
        <v>2</v>
      </c>
      <c r="C13" s="19" t="s">
        <v>12</v>
      </c>
      <c r="D13" s="31">
        <f t="shared" ref="D13:AH13" si="2">D17+D21+D25+D29+D33+D37+D41+D45+D49+D53+D57+D61+D65+D73+D77+D121+D69+D81+D85+D89+D93+D97+D101+D105+D109+D113+D117</f>
        <v>0</v>
      </c>
      <c r="E13" s="31">
        <f t="shared" si="2"/>
        <v>0</v>
      </c>
      <c r="F13" s="31">
        <f t="shared" si="2"/>
        <v>0</v>
      </c>
      <c r="G13" s="31">
        <f t="shared" si="2"/>
        <v>0</v>
      </c>
      <c r="H13" s="31">
        <f t="shared" si="2"/>
        <v>0</v>
      </c>
      <c r="I13" s="31">
        <f t="shared" si="2"/>
        <v>0</v>
      </c>
      <c r="J13" s="31">
        <f t="shared" si="2"/>
        <v>0</v>
      </c>
      <c r="K13" s="31">
        <f t="shared" si="2"/>
        <v>0</v>
      </c>
      <c r="L13" s="31">
        <f t="shared" si="2"/>
        <v>0</v>
      </c>
      <c r="M13" s="31">
        <f t="shared" si="2"/>
        <v>0</v>
      </c>
      <c r="N13" s="31">
        <f t="shared" si="2"/>
        <v>0</v>
      </c>
      <c r="O13" s="31">
        <f t="shared" si="2"/>
        <v>1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f t="shared" si="2"/>
        <v>0</v>
      </c>
      <c r="U13" s="31">
        <f t="shared" si="2"/>
        <v>0</v>
      </c>
      <c r="V13" s="31">
        <f t="shared" si="2"/>
        <v>0</v>
      </c>
      <c r="W13" s="31">
        <f t="shared" si="2"/>
        <v>0</v>
      </c>
      <c r="X13" s="31">
        <f t="shared" si="2"/>
        <v>4</v>
      </c>
      <c r="Y13" s="31">
        <f t="shared" si="2"/>
        <v>0</v>
      </c>
      <c r="Z13" s="31">
        <f t="shared" si="2"/>
        <v>1</v>
      </c>
      <c r="AA13" s="31">
        <f t="shared" si="2"/>
        <v>0</v>
      </c>
      <c r="AB13" s="31">
        <f t="shared" si="2"/>
        <v>2</v>
      </c>
      <c r="AC13" s="31">
        <f t="shared" si="2"/>
        <v>0</v>
      </c>
      <c r="AD13" s="31">
        <f t="shared" si="2"/>
        <v>0</v>
      </c>
      <c r="AE13" s="31">
        <f t="shared" si="2"/>
        <v>0</v>
      </c>
      <c r="AF13" s="31">
        <f t="shared" si="2"/>
        <v>0</v>
      </c>
      <c r="AG13" s="31">
        <f t="shared" si="2"/>
        <v>0</v>
      </c>
      <c r="AH13" s="31">
        <f t="shared" si="2"/>
        <v>0</v>
      </c>
      <c r="AI13" s="32">
        <f>SUM(D13:AH13)</f>
        <v>8</v>
      </c>
      <c r="AJ13" s="64">
        <f>AI13+AI14</f>
        <v>17</v>
      </c>
      <c r="AK13" s="64">
        <f>AJ13</f>
        <v>17</v>
      </c>
      <c r="AL13" s="86"/>
    </row>
    <row r="14" spans="1:38" s="34" customFormat="1" ht="18" customHeight="1" x14ac:dyDescent="0.3">
      <c r="A14" s="66"/>
      <c r="B14" s="68"/>
      <c r="C14" s="19" t="s">
        <v>13</v>
      </c>
      <c r="D14" s="31">
        <f t="shared" ref="D14:AH14" si="3">D18+D22+D26+D30+D34+D38+D42+D46+D50+D54+D58+D62+D66+D74+D78+D122+D70+D82+D86+D90+D94+D98+D102+D106+D110+D114+D118</f>
        <v>0</v>
      </c>
      <c r="E14" s="31">
        <f t="shared" si="3"/>
        <v>0</v>
      </c>
      <c r="F14" s="31">
        <f t="shared" si="3"/>
        <v>0</v>
      </c>
      <c r="G14" s="31">
        <f t="shared" si="3"/>
        <v>0</v>
      </c>
      <c r="H14" s="31">
        <f t="shared" si="3"/>
        <v>0</v>
      </c>
      <c r="I14" s="31">
        <f t="shared" si="3"/>
        <v>0</v>
      </c>
      <c r="J14" s="31">
        <f t="shared" si="3"/>
        <v>0</v>
      </c>
      <c r="K14" s="31">
        <f t="shared" si="3"/>
        <v>0</v>
      </c>
      <c r="L14" s="31">
        <f t="shared" si="3"/>
        <v>0</v>
      </c>
      <c r="M14" s="31">
        <f t="shared" si="3"/>
        <v>0</v>
      </c>
      <c r="N14" s="31">
        <f t="shared" si="3"/>
        <v>0</v>
      </c>
      <c r="O14" s="31">
        <f t="shared" si="3"/>
        <v>2</v>
      </c>
      <c r="P14" s="31">
        <f t="shared" si="3"/>
        <v>1</v>
      </c>
      <c r="Q14" s="31">
        <f t="shared" si="3"/>
        <v>1</v>
      </c>
      <c r="R14" s="31">
        <f t="shared" si="3"/>
        <v>0</v>
      </c>
      <c r="S14" s="31">
        <f t="shared" si="3"/>
        <v>0</v>
      </c>
      <c r="T14" s="31">
        <f t="shared" si="3"/>
        <v>0</v>
      </c>
      <c r="U14" s="31">
        <f t="shared" si="3"/>
        <v>0</v>
      </c>
      <c r="V14" s="31">
        <f t="shared" si="3"/>
        <v>0</v>
      </c>
      <c r="W14" s="31">
        <f t="shared" si="3"/>
        <v>0</v>
      </c>
      <c r="X14" s="31">
        <f t="shared" si="3"/>
        <v>2</v>
      </c>
      <c r="Y14" s="31">
        <f t="shared" si="3"/>
        <v>0</v>
      </c>
      <c r="Z14" s="31">
        <f t="shared" si="3"/>
        <v>0</v>
      </c>
      <c r="AA14" s="31">
        <f t="shared" si="3"/>
        <v>0</v>
      </c>
      <c r="AB14" s="31">
        <f t="shared" si="3"/>
        <v>3</v>
      </c>
      <c r="AC14" s="31">
        <f t="shared" si="3"/>
        <v>0</v>
      </c>
      <c r="AD14" s="31">
        <f t="shared" si="3"/>
        <v>0</v>
      </c>
      <c r="AE14" s="31">
        <f t="shared" si="3"/>
        <v>0</v>
      </c>
      <c r="AF14" s="31">
        <f t="shared" si="3"/>
        <v>0</v>
      </c>
      <c r="AG14" s="31">
        <f t="shared" si="3"/>
        <v>0</v>
      </c>
      <c r="AH14" s="31">
        <f t="shared" si="3"/>
        <v>0</v>
      </c>
      <c r="AI14" s="32">
        <f>SUM(D14:AH14)</f>
        <v>9</v>
      </c>
      <c r="AJ14" s="64"/>
      <c r="AK14" s="64"/>
      <c r="AL14" s="86"/>
    </row>
    <row r="15" spans="1:38" s="38" customFormat="1" ht="18" customHeight="1" x14ac:dyDescent="0.3">
      <c r="A15" s="66"/>
      <c r="B15" s="68"/>
      <c r="C15" s="35" t="s">
        <v>42</v>
      </c>
      <c r="D15" s="36">
        <f>D14+D13</f>
        <v>0</v>
      </c>
      <c r="E15" s="36">
        <f t="shared" ref="E15:AI15" si="4">E14+E13</f>
        <v>0</v>
      </c>
      <c r="F15" s="36">
        <f t="shared" si="4"/>
        <v>0</v>
      </c>
      <c r="G15" s="36">
        <f t="shared" si="4"/>
        <v>0</v>
      </c>
      <c r="H15" s="36">
        <f t="shared" si="4"/>
        <v>0</v>
      </c>
      <c r="I15" s="36">
        <f t="shared" si="4"/>
        <v>0</v>
      </c>
      <c r="J15" s="36">
        <f t="shared" si="4"/>
        <v>0</v>
      </c>
      <c r="K15" s="36">
        <f t="shared" si="4"/>
        <v>0</v>
      </c>
      <c r="L15" s="36">
        <f t="shared" si="4"/>
        <v>0</v>
      </c>
      <c r="M15" s="36">
        <f t="shared" si="4"/>
        <v>0</v>
      </c>
      <c r="N15" s="36">
        <f t="shared" si="4"/>
        <v>0</v>
      </c>
      <c r="O15" s="36">
        <f t="shared" si="4"/>
        <v>3</v>
      </c>
      <c r="P15" s="36">
        <f t="shared" si="4"/>
        <v>1</v>
      </c>
      <c r="Q15" s="36">
        <f t="shared" si="4"/>
        <v>1</v>
      </c>
      <c r="R15" s="36">
        <f t="shared" si="4"/>
        <v>0</v>
      </c>
      <c r="S15" s="36">
        <f t="shared" si="4"/>
        <v>0</v>
      </c>
      <c r="T15" s="36">
        <f t="shared" si="4"/>
        <v>0</v>
      </c>
      <c r="U15" s="36">
        <f t="shared" si="4"/>
        <v>0</v>
      </c>
      <c r="V15" s="36">
        <f t="shared" si="4"/>
        <v>0</v>
      </c>
      <c r="W15" s="36">
        <f t="shared" si="4"/>
        <v>0</v>
      </c>
      <c r="X15" s="36">
        <f t="shared" si="4"/>
        <v>6</v>
      </c>
      <c r="Y15" s="36">
        <f t="shared" si="4"/>
        <v>0</v>
      </c>
      <c r="Z15" s="36">
        <f t="shared" si="4"/>
        <v>1</v>
      </c>
      <c r="AA15" s="36">
        <f t="shared" si="4"/>
        <v>0</v>
      </c>
      <c r="AB15" s="36">
        <f t="shared" si="4"/>
        <v>5</v>
      </c>
      <c r="AC15" s="36">
        <f t="shared" si="4"/>
        <v>0</v>
      </c>
      <c r="AD15" s="36">
        <f t="shared" si="4"/>
        <v>0</v>
      </c>
      <c r="AE15" s="36">
        <f t="shared" si="4"/>
        <v>0</v>
      </c>
      <c r="AF15" s="36">
        <f t="shared" si="4"/>
        <v>0</v>
      </c>
      <c r="AG15" s="36">
        <f t="shared" si="4"/>
        <v>0</v>
      </c>
      <c r="AH15" s="36">
        <f t="shared" si="4"/>
        <v>0</v>
      </c>
      <c r="AI15" s="37">
        <f t="shared" si="4"/>
        <v>17</v>
      </c>
      <c r="AJ15" s="64"/>
      <c r="AK15" s="64"/>
      <c r="AL15" s="86"/>
    </row>
    <row r="16" spans="1:38" s="38" customFormat="1" ht="33.75" customHeight="1" x14ac:dyDescent="0.3">
      <c r="A16" s="66"/>
      <c r="B16" s="35" t="s">
        <v>11</v>
      </c>
      <c r="C16" s="35" t="s">
        <v>43</v>
      </c>
      <c r="D16" s="39" t="e">
        <f>D15/D12</f>
        <v>#DIV/0!</v>
      </c>
      <c r="E16" s="39" t="e">
        <f t="shared" ref="E16:AI16" si="5">E15/E12</f>
        <v>#DIV/0!</v>
      </c>
      <c r="F16" s="39" t="e">
        <f t="shared" si="5"/>
        <v>#DIV/0!</v>
      </c>
      <c r="G16" s="39" t="e">
        <f t="shared" si="5"/>
        <v>#DIV/0!</v>
      </c>
      <c r="H16" s="39" t="e">
        <f t="shared" si="5"/>
        <v>#DIV/0!</v>
      </c>
      <c r="I16" s="39" t="e">
        <f t="shared" si="5"/>
        <v>#DIV/0!</v>
      </c>
      <c r="J16" s="39" t="e">
        <f t="shared" si="5"/>
        <v>#DIV/0!</v>
      </c>
      <c r="K16" s="39" t="e">
        <f t="shared" si="5"/>
        <v>#DIV/0!</v>
      </c>
      <c r="L16" s="39" t="e">
        <f t="shared" si="5"/>
        <v>#DIV/0!</v>
      </c>
      <c r="M16" s="39" t="e">
        <f t="shared" si="5"/>
        <v>#DIV/0!</v>
      </c>
      <c r="N16" s="39" t="e">
        <f t="shared" si="5"/>
        <v>#DIV/0!</v>
      </c>
      <c r="O16" s="39">
        <f t="shared" si="5"/>
        <v>7.3170731707317069E-2</v>
      </c>
      <c r="P16" s="39">
        <f t="shared" si="5"/>
        <v>4.7619047619047616E-2</v>
      </c>
      <c r="Q16" s="39">
        <f t="shared" si="5"/>
        <v>8.3333333333333329E-2</v>
      </c>
      <c r="R16" s="39" t="e">
        <f t="shared" si="5"/>
        <v>#DIV/0!</v>
      </c>
      <c r="S16" s="39" t="e">
        <f t="shared" si="5"/>
        <v>#DIV/0!</v>
      </c>
      <c r="T16" s="39" t="e">
        <f t="shared" si="5"/>
        <v>#DIV/0!</v>
      </c>
      <c r="U16" s="39" t="e">
        <f t="shared" si="5"/>
        <v>#DIV/0!</v>
      </c>
      <c r="V16" s="39" t="e">
        <f t="shared" si="5"/>
        <v>#DIV/0!</v>
      </c>
      <c r="W16" s="39" t="e">
        <f t="shared" si="5"/>
        <v>#DIV/0!</v>
      </c>
      <c r="X16" s="39">
        <f t="shared" si="5"/>
        <v>6.8181818181818177E-2</v>
      </c>
      <c r="Y16" s="39">
        <f t="shared" si="5"/>
        <v>0</v>
      </c>
      <c r="Z16" s="39">
        <f t="shared" si="5"/>
        <v>2.2222222222222223E-2</v>
      </c>
      <c r="AA16" s="39" t="e">
        <f t="shared" si="5"/>
        <v>#DIV/0!</v>
      </c>
      <c r="AB16" s="39">
        <f t="shared" si="5"/>
        <v>0.33333333333333331</v>
      </c>
      <c r="AC16" s="39" t="e">
        <f t="shared" si="5"/>
        <v>#DIV/0!</v>
      </c>
      <c r="AD16" s="39" t="e">
        <f t="shared" si="5"/>
        <v>#DIV/0!</v>
      </c>
      <c r="AE16" s="39" t="e">
        <f t="shared" si="5"/>
        <v>#DIV/0!</v>
      </c>
      <c r="AF16" s="39" t="e">
        <f t="shared" si="5"/>
        <v>#DIV/0!</v>
      </c>
      <c r="AG16" s="39" t="e">
        <f t="shared" si="5"/>
        <v>#DIV/0!</v>
      </c>
      <c r="AH16" s="39" t="e">
        <f t="shared" si="5"/>
        <v>#DIV/0!</v>
      </c>
      <c r="AI16" s="40">
        <f t="shared" si="5"/>
        <v>6.8825910931174086E-2</v>
      </c>
      <c r="AJ16" s="40">
        <f>IF(AJ7=0,0, AJ13/AJ7)</f>
        <v>3.5564853556485358E-2</v>
      </c>
      <c r="AK16" s="40">
        <f>IF(AK10=0,0, AK13/AK10)</f>
        <v>6.8825910931174086E-2</v>
      </c>
      <c r="AL16" s="87"/>
    </row>
    <row r="17" spans="1:61" ht="18" customHeight="1" x14ac:dyDescent="0.3">
      <c r="A17" s="66" t="s">
        <v>3</v>
      </c>
      <c r="B17" s="67" t="s">
        <v>7</v>
      </c>
      <c r="C17" s="19" t="s">
        <v>12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>
        <v>1</v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2">
        <f>SUM(D17:AH17)</f>
        <v>1</v>
      </c>
      <c r="AJ17" s="32">
        <f>AI17+AI18</f>
        <v>2</v>
      </c>
      <c r="AK17" s="33">
        <f>AJ17</f>
        <v>2</v>
      </c>
      <c r="AL17" s="63" t="str">
        <f>B17</f>
        <v>Blow Hole</v>
      </c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1"/>
    </row>
    <row r="18" spans="1:61" ht="18" customHeight="1" x14ac:dyDescent="0.3">
      <c r="A18" s="66"/>
      <c r="B18" s="67"/>
      <c r="C18" s="19" t="s">
        <v>13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>
        <v>1</v>
      </c>
      <c r="AC18" s="31"/>
      <c r="AD18" s="31"/>
      <c r="AE18" s="31"/>
      <c r="AF18" s="31"/>
      <c r="AG18" s="31"/>
      <c r="AH18" s="31"/>
      <c r="AI18" s="32">
        <f>SUM(D18:AH18)</f>
        <v>1</v>
      </c>
      <c r="AJ18" s="61">
        <f>IF(AJ7=0,0,AJ17/ AJ7)</f>
        <v>4.1841004184100415E-3</v>
      </c>
      <c r="AK18" s="61">
        <f>IF(AK10=0,0,AK17/ AK10)</f>
        <v>8.0971659919028341E-3</v>
      </c>
      <c r="AL18" s="63"/>
    </row>
    <row r="19" spans="1:61" s="46" customFormat="1" ht="18" customHeight="1" x14ac:dyDescent="0.3">
      <c r="A19" s="66"/>
      <c r="B19" s="67"/>
      <c r="C19" s="43" t="s">
        <v>42</v>
      </c>
      <c r="D19" s="44">
        <f>D18+D17</f>
        <v>0</v>
      </c>
      <c r="E19" s="44">
        <f t="shared" ref="E19:AI19" si="6">E18+E17</f>
        <v>0</v>
      </c>
      <c r="F19" s="44">
        <f t="shared" si="6"/>
        <v>0</v>
      </c>
      <c r="G19" s="44">
        <f t="shared" si="6"/>
        <v>0</v>
      </c>
      <c r="H19" s="44">
        <f t="shared" si="6"/>
        <v>0</v>
      </c>
      <c r="I19" s="44">
        <f t="shared" si="6"/>
        <v>0</v>
      </c>
      <c r="J19" s="44">
        <f t="shared" si="6"/>
        <v>0</v>
      </c>
      <c r="K19" s="44">
        <f t="shared" si="6"/>
        <v>0</v>
      </c>
      <c r="L19" s="44">
        <f t="shared" si="6"/>
        <v>0</v>
      </c>
      <c r="M19" s="44">
        <f t="shared" si="6"/>
        <v>0</v>
      </c>
      <c r="N19" s="44">
        <f t="shared" si="6"/>
        <v>0</v>
      </c>
      <c r="O19" s="44">
        <f t="shared" si="6"/>
        <v>0</v>
      </c>
      <c r="P19" s="44">
        <f t="shared" si="6"/>
        <v>0</v>
      </c>
      <c r="Q19" s="44">
        <f t="shared" si="6"/>
        <v>0</v>
      </c>
      <c r="R19" s="44">
        <f t="shared" si="6"/>
        <v>0</v>
      </c>
      <c r="S19" s="44">
        <f t="shared" si="6"/>
        <v>0</v>
      </c>
      <c r="T19" s="44">
        <f t="shared" si="6"/>
        <v>0</v>
      </c>
      <c r="U19" s="44">
        <f t="shared" si="6"/>
        <v>0</v>
      </c>
      <c r="V19" s="44">
        <f t="shared" si="6"/>
        <v>0</v>
      </c>
      <c r="W19" s="44">
        <f t="shared" si="6"/>
        <v>0</v>
      </c>
      <c r="X19" s="44">
        <f t="shared" si="6"/>
        <v>1</v>
      </c>
      <c r="Y19" s="44">
        <f t="shared" si="6"/>
        <v>0</v>
      </c>
      <c r="Z19" s="44">
        <f t="shared" si="6"/>
        <v>0</v>
      </c>
      <c r="AA19" s="44">
        <f t="shared" si="6"/>
        <v>0</v>
      </c>
      <c r="AB19" s="44">
        <f t="shared" si="6"/>
        <v>1</v>
      </c>
      <c r="AC19" s="44">
        <f t="shared" si="6"/>
        <v>0</v>
      </c>
      <c r="AD19" s="44">
        <f t="shared" si="6"/>
        <v>0</v>
      </c>
      <c r="AE19" s="44">
        <f t="shared" si="6"/>
        <v>0</v>
      </c>
      <c r="AF19" s="44">
        <f t="shared" si="6"/>
        <v>0</v>
      </c>
      <c r="AG19" s="44">
        <f t="shared" si="6"/>
        <v>0</v>
      </c>
      <c r="AH19" s="44">
        <f t="shared" si="6"/>
        <v>0</v>
      </c>
      <c r="AI19" s="45">
        <f t="shared" si="6"/>
        <v>2</v>
      </c>
      <c r="AJ19" s="61"/>
      <c r="AK19" s="61"/>
      <c r="AL19" s="63"/>
    </row>
    <row r="20" spans="1:61" ht="18" customHeight="1" x14ac:dyDescent="0.3">
      <c r="A20" s="66"/>
      <c r="B20" s="67"/>
      <c r="C20" s="19" t="s">
        <v>14</v>
      </c>
      <c r="D20" s="47" t="e">
        <f>D19/D12</f>
        <v>#DIV/0!</v>
      </c>
      <c r="E20" s="47" t="e">
        <f t="shared" ref="E20:AI20" si="7">E19/E12</f>
        <v>#DIV/0!</v>
      </c>
      <c r="F20" s="47" t="e">
        <f t="shared" si="7"/>
        <v>#DIV/0!</v>
      </c>
      <c r="G20" s="47" t="e">
        <f t="shared" si="7"/>
        <v>#DIV/0!</v>
      </c>
      <c r="H20" s="47" t="e">
        <f t="shared" si="7"/>
        <v>#DIV/0!</v>
      </c>
      <c r="I20" s="47" t="e">
        <f t="shared" si="7"/>
        <v>#DIV/0!</v>
      </c>
      <c r="J20" s="47" t="e">
        <f t="shared" si="7"/>
        <v>#DIV/0!</v>
      </c>
      <c r="K20" s="47" t="e">
        <f t="shared" si="7"/>
        <v>#DIV/0!</v>
      </c>
      <c r="L20" s="47" t="e">
        <f t="shared" si="7"/>
        <v>#DIV/0!</v>
      </c>
      <c r="M20" s="47" t="e">
        <f t="shared" si="7"/>
        <v>#DIV/0!</v>
      </c>
      <c r="N20" s="47" t="e">
        <f t="shared" si="7"/>
        <v>#DIV/0!</v>
      </c>
      <c r="O20" s="47">
        <f t="shared" si="7"/>
        <v>0</v>
      </c>
      <c r="P20" s="47">
        <f t="shared" si="7"/>
        <v>0</v>
      </c>
      <c r="Q20" s="47">
        <f t="shared" si="7"/>
        <v>0</v>
      </c>
      <c r="R20" s="47" t="e">
        <f t="shared" si="7"/>
        <v>#DIV/0!</v>
      </c>
      <c r="S20" s="47" t="e">
        <f t="shared" si="7"/>
        <v>#DIV/0!</v>
      </c>
      <c r="T20" s="47" t="e">
        <f t="shared" si="7"/>
        <v>#DIV/0!</v>
      </c>
      <c r="U20" s="47" t="e">
        <f t="shared" si="7"/>
        <v>#DIV/0!</v>
      </c>
      <c r="V20" s="47" t="e">
        <f t="shared" si="7"/>
        <v>#DIV/0!</v>
      </c>
      <c r="W20" s="47" t="e">
        <f t="shared" si="7"/>
        <v>#DIV/0!</v>
      </c>
      <c r="X20" s="47">
        <f t="shared" si="7"/>
        <v>1.1363636363636364E-2</v>
      </c>
      <c r="Y20" s="47">
        <f t="shared" si="7"/>
        <v>0</v>
      </c>
      <c r="Z20" s="47">
        <f t="shared" si="7"/>
        <v>0</v>
      </c>
      <c r="AA20" s="47" t="e">
        <f t="shared" si="7"/>
        <v>#DIV/0!</v>
      </c>
      <c r="AB20" s="47">
        <f t="shared" si="7"/>
        <v>6.6666666666666666E-2</v>
      </c>
      <c r="AC20" s="47" t="e">
        <f t="shared" si="7"/>
        <v>#DIV/0!</v>
      </c>
      <c r="AD20" s="47" t="e">
        <f t="shared" si="7"/>
        <v>#DIV/0!</v>
      </c>
      <c r="AE20" s="47" t="e">
        <f t="shared" si="7"/>
        <v>#DIV/0!</v>
      </c>
      <c r="AF20" s="47" t="e">
        <f t="shared" si="7"/>
        <v>#DIV/0!</v>
      </c>
      <c r="AG20" s="47" t="e">
        <f t="shared" si="7"/>
        <v>#DIV/0!</v>
      </c>
      <c r="AH20" s="47" t="e">
        <f t="shared" si="7"/>
        <v>#DIV/0!</v>
      </c>
      <c r="AI20" s="42">
        <f t="shared" si="7"/>
        <v>8.0971659919028341E-3</v>
      </c>
      <c r="AJ20" s="61"/>
      <c r="AK20" s="61"/>
      <c r="AL20" s="63"/>
    </row>
    <row r="21" spans="1:61" ht="18" customHeight="1" x14ac:dyDescent="0.3">
      <c r="A21" s="66"/>
      <c r="B21" s="67" t="s">
        <v>21</v>
      </c>
      <c r="C21" s="19" t="s">
        <v>12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2">
        <f>SUM(D21:AH21)</f>
        <v>0</v>
      </c>
      <c r="AJ21" s="32">
        <f>AI21+AI22</f>
        <v>0</v>
      </c>
      <c r="AK21" s="33">
        <f>AJ21</f>
        <v>0</v>
      </c>
      <c r="AL21" s="63" t="str">
        <f>B21</f>
        <v>No Core</v>
      </c>
    </row>
    <row r="22" spans="1:61" ht="18" customHeight="1" x14ac:dyDescent="0.3">
      <c r="A22" s="66"/>
      <c r="B22" s="67"/>
      <c r="C22" s="19" t="s">
        <v>13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2">
        <f>SUM(D22:AH22)</f>
        <v>0</v>
      </c>
      <c r="AJ22" s="61">
        <f>IF(AJ7=0,0,AJ21/AJ7)</f>
        <v>0</v>
      </c>
      <c r="AK22" s="61">
        <f>IF(AK10=0,0,AK21/AK10)</f>
        <v>0</v>
      </c>
      <c r="AL22" s="63"/>
    </row>
    <row r="23" spans="1:61" s="46" customFormat="1" ht="18" customHeight="1" x14ac:dyDescent="0.3">
      <c r="A23" s="66"/>
      <c r="B23" s="67"/>
      <c r="C23" s="43" t="s">
        <v>42</v>
      </c>
      <c r="D23" s="44">
        <f>D22+D21</f>
        <v>0</v>
      </c>
      <c r="E23" s="44">
        <f t="shared" ref="E23:AI23" si="8">E22+E21</f>
        <v>0</v>
      </c>
      <c r="F23" s="44">
        <f t="shared" si="8"/>
        <v>0</v>
      </c>
      <c r="G23" s="44">
        <f t="shared" si="8"/>
        <v>0</v>
      </c>
      <c r="H23" s="44">
        <f t="shared" si="8"/>
        <v>0</v>
      </c>
      <c r="I23" s="44">
        <f t="shared" si="8"/>
        <v>0</v>
      </c>
      <c r="J23" s="44">
        <f t="shared" si="8"/>
        <v>0</v>
      </c>
      <c r="K23" s="44">
        <f t="shared" si="8"/>
        <v>0</v>
      </c>
      <c r="L23" s="44">
        <f t="shared" si="8"/>
        <v>0</v>
      </c>
      <c r="M23" s="44">
        <f t="shared" si="8"/>
        <v>0</v>
      </c>
      <c r="N23" s="44">
        <f t="shared" si="8"/>
        <v>0</v>
      </c>
      <c r="O23" s="44">
        <f t="shared" si="8"/>
        <v>0</v>
      </c>
      <c r="P23" s="44">
        <f t="shared" si="8"/>
        <v>0</v>
      </c>
      <c r="Q23" s="44">
        <f t="shared" si="8"/>
        <v>0</v>
      </c>
      <c r="R23" s="44">
        <f t="shared" si="8"/>
        <v>0</v>
      </c>
      <c r="S23" s="44">
        <f t="shared" si="8"/>
        <v>0</v>
      </c>
      <c r="T23" s="44">
        <f t="shared" si="8"/>
        <v>0</v>
      </c>
      <c r="U23" s="44">
        <f t="shared" si="8"/>
        <v>0</v>
      </c>
      <c r="V23" s="44">
        <f t="shared" si="8"/>
        <v>0</v>
      </c>
      <c r="W23" s="44">
        <f t="shared" si="8"/>
        <v>0</v>
      </c>
      <c r="X23" s="44">
        <f t="shared" si="8"/>
        <v>0</v>
      </c>
      <c r="Y23" s="44">
        <f t="shared" si="8"/>
        <v>0</v>
      </c>
      <c r="Z23" s="44">
        <f t="shared" si="8"/>
        <v>0</v>
      </c>
      <c r="AA23" s="44">
        <f t="shared" si="8"/>
        <v>0</v>
      </c>
      <c r="AB23" s="44">
        <f t="shared" si="8"/>
        <v>0</v>
      </c>
      <c r="AC23" s="44">
        <f t="shared" si="8"/>
        <v>0</v>
      </c>
      <c r="AD23" s="44">
        <f t="shared" si="8"/>
        <v>0</v>
      </c>
      <c r="AE23" s="44">
        <f t="shared" si="8"/>
        <v>0</v>
      </c>
      <c r="AF23" s="44">
        <f t="shared" si="8"/>
        <v>0</v>
      </c>
      <c r="AG23" s="44">
        <f t="shared" si="8"/>
        <v>0</v>
      </c>
      <c r="AH23" s="44">
        <f t="shared" si="8"/>
        <v>0</v>
      </c>
      <c r="AI23" s="45">
        <f t="shared" si="8"/>
        <v>0</v>
      </c>
      <c r="AJ23" s="61"/>
      <c r="AK23" s="61"/>
      <c r="AL23" s="63"/>
    </row>
    <row r="24" spans="1:61" s="49" customFormat="1" ht="18" customHeight="1" x14ac:dyDescent="0.3">
      <c r="A24" s="66"/>
      <c r="B24" s="67"/>
      <c r="C24" s="48" t="s">
        <v>14</v>
      </c>
      <c r="D24" s="47" t="e">
        <f>D23/D12</f>
        <v>#DIV/0!</v>
      </c>
      <c r="E24" s="47" t="e">
        <f t="shared" ref="E24:AI24" si="9">E23/E12</f>
        <v>#DIV/0!</v>
      </c>
      <c r="F24" s="47" t="e">
        <f t="shared" si="9"/>
        <v>#DIV/0!</v>
      </c>
      <c r="G24" s="47" t="e">
        <f t="shared" si="9"/>
        <v>#DIV/0!</v>
      </c>
      <c r="H24" s="47" t="e">
        <f t="shared" si="9"/>
        <v>#DIV/0!</v>
      </c>
      <c r="I24" s="47" t="e">
        <f t="shared" si="9"/>
        <v>#DIV/0!</v>
      </c>
      <c r="J24" s="47" t="e">
        <f t="shared" si="9"/>
        <v>#DIV/0!</v>
      </c>
      <c r="K24" s="47" t="e">
        <f t="shared" si="9"/>
        <v>#DIV/0!</v>
      </c>
      <c r="L24" s="47" t="e">
        <f t="shared" si="9"/>
        <v>#DIV/0!</v>
      </c>
      <c r="M24" s="47" t="e">
        <f t="shared" si="9"/>
        <v>#DIV/0!</v>
      </c>
      <c r="N24" s="47" t="e">
        <f t="shared" si="9"/>
        <v>#DIV/0!</v>
      </c>
      <c r="O24" s="47">
        <f t="shared" si="9"/>
        <v>0</v>
      </c>
      <c r="P24" s="47">
        <f t="shared" si="9"/>
        <v>0</v>
      </c>
      <c r="Q24" s="47">
        <f t="shared" si="9"/>
        <v>0</v>
      </c>
      <c r="R24" s="47" t="e">
        <f t="shared" si="9"/>
        <v>#DIV/0!</v>
      </c>
      <c r="S24" s="47" t="e">
        <f t="shared" si="9"/>
        <v>#DIV/0!</v>
      </c>
      <c r="T24" s="47" t="e">
        <f t="shared" si="9"/>
        <v>#DIV/0!</v>
      </c>
      <c r="U24" s="47" t="e">
        <f t="shared" si="9"/>
        <v>#DIV/0!</v>
      </c>
      <c r="V24" s="47" t="e">
        <f t="shared" si="9"/>
        <v>#DIV/0!</v>
      </c>
      <c r="W24" s="47" t="e">
        <f t="shared" si="9"/>
        <v>#DIV/0!</v>
      </c>
      <c r="X24" s="47">
        <f t="shared" si="9"/>
        <v>0</v>
      </c>
      <c r="Y24" s="47">
        <f t="shared" si="9"/>
        <v>0</v>
      </c>
      <c r="Z24" s="47">
        <f t="shared" si="9"/>
        <v>0</v>
      </c>
      <c r="AA24" s="47" t="e">
        <f t="shared" si="9"/>
        <v>#DIV/0!</v>
      </c>
      <c r="AB24" s="47">
        <f t="shared" si="9"/>
        <v>0</v>
      </c>
      <c r="AC24" s="47" t="e">
        <f t="shared" si="9"/>
        <v>#DIV/0!</v>
      </c>
      <c r="AD24" s="47" t="e">
        <f t="shared" si="9"/>
        <v>#DIV/0!</v>
      </c>
      <c r="AE24" s="47" t="e">
        <f t="shared" si="9"/>
        <v>#DIV/0!</v>
      </c>
      <c r="AF24" s="47" t="e">
        <f t="shared" si="9"/>
        <v>#DIV/0!</v>
      </c>
      <c r="AG24" s="47" t="e">
        <f t="shared" si="9"/>
        <v>#DIV/0!</v>
      </c>
      <c r="AH24" s="47" t="e">
        <f t="shared" si="9"/>
        <v>#DIV/0!</v>
      </c>
      <c r="AI24" s="42">
        <f t="shared" si="9"/>
        <v>0</v>
      </c>
      <c r="AJ24" s="61"/>
      <c r="AK24" s="61"/>
      <c r="AL24" s="63"/>
    </row>
    <row r="25" spans="1:61" ht="18" customHeight="1" x14ac:dyDescent="0.3">
      <c r="A25" s="66"/>
      <c r="B25" s="67" t="s">
        <v>23</v>
      </c>
      <c r="C25" s="19" t="s">
        <v>12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>
        <v>2</v>
      </c>
      <c r="Y25" s="31"/>
      <c r="Z25" s="31">
        <v>1</v>
      </c>
      <c r="AA25" s="31"/>
      <c r="AB25" s="31"/>
      <c r="AC25" s="31"/>
      <c r="AD25" s="31"/>
      <c r="AE25" s="31"/>
      <c r="AF25" s="31"/>
      <c r="AG25" s="31"/>
      <c r="AH25" s="31"/>
      <c r="AI25" s="32">
        <f>SUM(D25:AH25)</f>
        <v>3</v>
      </c>
      <c r="AJ25" s="32">
        <f>AI25+AI26</f>
        <v>5</v>
      </c>
      <c r="AK25" s="33">
        <f>AJ25</f>
        <v>5</v>
      </c>
      <c r="AL25" s="63" t="str">
        <f>B25</f>
        <v>B/core</v>
      </c>
    </row>
    <row r="26" spans="1:61" ht="18" customHeight="1" x14ac:dyDescent="0.3">
      <c r="A26" s="66"/>
      <c r="B26" s="67"/>
      <c r="C26" s="19" t="s">
        <v>13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>
        <v>1</v>
      </c>
      <c r="Q26" s="31"/>
      <c r="R26" s="31"/>
      <c r="S26" s="31"/>
      <c r="T26" s="31"/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2">
        <f>SUM(D26:AH26)</f>
        <v>2</v>
      </c>
      <c r="AJ26" s="61">
        <f>IF(AJ7=0,0,AJ25/AJ7)</f>
        <v>1.0460251046025104E-2</v>
      </c>
      <c r="AK26" s="61">
        <f>IF(AK10=0,0,AK25/AK10)</f>
        <v>2.0242914979757085E-2</v>
      </c>
      <c r="AL26" s="63"/>
    </row>
    <row r="27" spans="1:61" s="46" customFormat="1" ht="18" customHeight="1" x14ac:dyDescent="0.3">
      <c r="A27" s="66"/>
      <c r="B27" s="67"/>
      <c r="C27" s="43" t="s">
        <v>42</v>
      </c>
      <c r="D27" s="44">
        <f>D26+D25</f>
        <v>0</v>
      </c>
      <c r="E27" s="44">
        <f t="shared" ref="E27:AI27" si="10">E26+E25</f>
        <v>0</v>
      </c>
      <c r="F27" s="44">
        <f t="shared" si="10"/>
        <v>0</v>
      </c>
      <c r="G27" s="44">
        <f t="shared" si="10"/>
        <v>0</v>
      </c>
      <c r="H27" s="44">
        <f t="shared" si="10"/>
        <v>0</v>
      </c>
      <c r="I27" s="44">
        <f t="shared" si="10"/>
        <v>0</v>
      </c>
      <c r="J27" s="44">
        <f t="shared" si="10"/>
        <v>0</v>
      </c>
      <c r="K27" s="44">
        <f t="shared" si="10"/>
        <v>0</v>
      </c>
      <c r="L27" s="44">
        <f t="shared" si="10"/>
        <v>0</v>
      </c>
      <c r="M27" s="44">
        <f t="shared" si="10"/>
        <v>0</v>
      </c>
      <c r="N27" s="44">
        <f t="shared" si="10"/>
        <v>0</v>
      </c>
      <c r="O27" s="44">
        <f t="shared" si="10"/>
        <v>0</v>
      </c>
      <c r="P27" s="44">
        <f t="shared" si="10"/>
        <v>1</v>
      </c>
      <c r="Q27" s="44">
        <f t="shared" si="10"/>
        <v>0</v>
      </c>
      <c r="R27" s="44">
        <f t="shared" si="10"/>
        <v>0</v>
      </c>
      <c r="S27" s="44">
        <f t="shared" si="10"/>
        <v>0</v>
      </c>
      <c r="T27" s="44">
        <f t="shared" si="10"/>
        <v>0</v>
      </c>
      <c r="U27" s="44">
        <f t="shared" si="10"/>
        <v>0</v>
      </c>
      <c r="V27" s="44">
        <f t="shared" si="10"/>
        <v>0</v>
      </c>
      <c r="W27" s="44">
        <f t="shared" si="10"/>
        <v>0</v>
      </c>
      <c r="X27" s="44">
        <f t="shared" si="10"/>
        <v>3</v>
      </c>
      <c r="Y27" s="44">
        <f t="shared" si="10"/>
        <v>0</v>
      </c>
      <c r="Z27" s="44">
        <f t="shared" si="10"/>
        <v>1</v>
      </c>
      <c r="AA27" s="44">
        <f t="shared" si="10"/>
        <v>0</v>
      </c>
      <c r="AB27" s="44">
        <f t="shared" si="10"/>
        <v>0</v>
      </c>
      <c r="AC27" s="44">
        <f t="shared" si="10"/>
        <v>0</v>
      </c>
      <c r="AD27" s="44">
        <f t="shared" si="10"/>
        <v>0</v>
      </c>
      <c r="AE27" s="44">
        <f t="shared" si="10"/>
        <v>0</v>
      </c>
      <c r="AF27" s="44">
        <f t="shared" si="10"/>
        <v>0</v>
      </c>
      <c r="AG27" s="44">
        <f t="shared" si="10"/>
        <v>0</v>
      </c>
      <c r="AH27" s="44">
        <f t="shared" si="10"/>
        <v>0</v>
      </c>
      <c r="AI27" s="45">
        <f t="shared" si="10"/>
        <v>5</v>
      </c>
      <c r="AJ27" s="61"/>
      <c r="AK27" s="61"/>
      <c r="AL27" s="63"/>
    </row>
    <row r="28" spans="1:61" s="49" customFormat="1" ht="18" customHeight="1" x14ac:dyDescent="0.3">
      <c r="A28" s="66"/>
      <c r="B28" s="67"/>
      <c r="C28" s="48" t="s">
        <v>14</v>
      </c>
      <c r="D28" s="47" t="e">
        <f>D27/D12</f>
        <v>#DIV/0!</v>
      </c>
      <c r="E28" s="47" t="e">
        <f t="shared" ref="E28:AI28" si="11">E27/E12</f>
        <v>#DIV/0!</v>
      </c>
      <c r="F28" s="47" t="e">
        <f t="shared" si="11"/>
        <v>#DIV/0!</v>
      </c>
      <c r="G28" s="47" t="e">
        <f t="shared" si="11"/>
        <v>#DIV/0!</v>
      </c>
      <c r="H28" s="47" t="e">
        <f t="shared" si="11"/>
        <v>#DIV/0!</v>
      </c>
      <c r="I28" s="47" t="e">
        <f t="shared" si="11"/>
        <v>#DIV/0!</v>
      </c>
      <c r="J28" s="47" t="e">
        <f t="shared" si="11"/>
        <v>#DIV/0!</v>
      </c>
      <c r="K28" s="47" t="e">
        <f t="shared" si="11"/>
        <v>#DIV/0!</v>
      </c>
      <c r="L28" s="47" t="e">
        <f t="shared" si="11"/>
        <v>#DIV/0!</v>
      </c>
      <c r="M28" s="47" t="e">
        <f t="shared" si="11"/>
        <v>#DIV/0!</v>
      </c>
      <c r="N28" s="47" t="e">
        <f t="shared" si="11"/>
        <v>#DIV/0!</v>
      </c>
      <c r="O28" s="47">
        <f t="shared" si="11"/>
        <v>0</v>
      </c>
      <c r="P28" s="47">
        <f t="shared" si="11"/>
        <v>4.7619047619047616E-2</v>
      </c>
      <c r="Q28" s="47">
        <f t="shared" si="11"/>
        <v>0</v>
      </c>
      <c r="R28" s="47" t="e">
        <f t="shared" si="11"/>
        <v>#DIV/0!</v>
      </c>
      <c r="S28" s="47" t="e">
        <f t="shared" si="11"/>
        <v>#DIV/0!</v>
      </c>
      <c r="T28" s="47" t="e">
        <f t="shared" si="11"/>
        <v>#DIV/0!</v>
      </c>
      <c r="U28" s="47" t="e">
        <f t="shared" si="11"/>
        <v>#DIV/0!</v>
      </c>
      <c r="V28" s="47" t="e">
        <f t="shared" si="11"/>
        <v>#DIV/0!</v>
      </c>
      <c r="W28" s="47" t="e">
        <f t="shared" si="11"/>
        <v>#DIV/0!</v>
      </c>
      <c r="X28" s="47">
        <f t="shared" si="11"/>
        <v>3.4090909090909088E-2</v>
      </c>
      <c r="Y28" s="47">
        <f t="shared" si="11"/>
        <v>0</v>
      </c>
      <c r="Z28" s="47">
        <f t="shared" si="11"/>
        <v>2.2222222222222223E-2</v>
      </c>
      <c r="AA28" s="47" t="e">
        <f t="shared" si="11"/>
        <v>#DIV/0!</v>
      </c>
      <c r="AB28" s="47">
        <f t="shared" si="11"/>
        <v>0</v>
      </c>
      <c r="AC28" s="47" t="e">
        <f t="shared" si="11"/>
        <v>#DIV/0!</v>
      </c>
      <c r="AD28" s="47" t="e">
        <f t="shared" si="11"/>
        <v>#DIV/0!</v>
      </c>
      <c r="AE28" s="47" t="e">
        <f t="shared" si="11"/>
        <v>#DIV/0!</v>
      </c>
      <c r="AF28" s="47" t="e">
        <f t="shared" si="11"/>
        <v>#DIV/0!</v>
      </c>
      <c r="AG28" s="47" t="e">
        <f t="shared" si="11"/>
        <v>#DIV/0!</v>
      </c>
      <c r="AH28" s="47" t="e">
        <f t="shared" si="11"/>
        <v>#DIV/0!</v>
      </c>
      <c r="AI28" s="42">
        <f t="shared" si="11"/>
        <v>2.0242914979757085E-2</v>
      </c>
      <c r="AJ28" s="61"/>
      <c r="AK28" s="61"/>
      <c r="AL28" s="63"/>
    </row>
    <row r="29" spans="1:61" ht="18" customHeight="1" x14ac:dyDescent="0.3">
      <c r="A29" s="66"/>
      <c r="B29" s="67" t="s">
        <v>18</v>
      </c>
      <c r="C29" s="19" t="s">
        <v>12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>
        <v>1</v>
      </c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2">
        <f>SUM(D29:AH29)</f>
        <v>1</v>
      </c>
      <c r="AJ29" s="32">
        <f>AI29+AI30</f>
        <v>1</v>
      </c>
      <c r="AK29" s="33">
        <f>AJ29</f>
        <v>1</v>
      </c>
      <c r="AL29" s="63" t="str">
        <f>B29</f>
        <v>Sand/Mould</v>
      </c>
    </row>
    <row r="30" spans="1:61" ht="18" customHeight="1" x14ac:dyDescent="0.3">
      <c r="A30" s="66"/>
      <c r="B30" s="67"/>
      <c r="C30" s="19" t="s">
        <v>13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2">
        <f>SUM(D30:AH30)</f>
        <v>0</v>
      </c>
      <c r="AJ30" s="61">
        <f>IF(AJ7=0,0,AJ29/AJ7)</f>
        <v>2.0920502092050207E-3</v>
      </c>
      <c r="AK30" s="61">
        <f>IF(AK10=0,0,AK29/AK10)</f>
        <v>4.048582995951417E-3</v>
      </c>
      <c r="AL30" s="63"/>
    </row>
    <row r="31" spans="1:61" s="46" customFormat="1" ht="18" customHeight="1" x14ac:dyDescent="0.3">
      <c r="A31" s="66"/>
      <c r="B31" s="67"/>
      <c r="C31" s="43" t="s">
        <v>42</v>
      </c>
      <c r="D31" s="44">
        <f>D30+D29</f>
        <v>0</v>
      </c>
      <c r="E31" s="44">
        <f t="shared" ref="E31:AI31" si="12">E30+E29</f>
        <v>0</v>
      </c>
      <c r="F31" s="44">
        <f t="shared" si="12"/>
        <v>0</v>
      </c>
      <c r="G31" s="44">
        <f t="shared" si="12"/>
        <v>0</v>
      </c>
      <c r="H31" s="44">
        <f t="shared" si="12"/>
        <v>0</v>
      </c>
      <c r="I31" s="44">
        <f t="shared" si="12"/>
        <v>0</v>
      </c>
      <c r="J31" s="44">
        <f t="shared" si="12"/>
        <v>0</v>
      </c>
      <c r="K31" s="44">
        <f t="shared" si="12"/>
        <v>0</v>
      </c>
      <c r="L31" s="44">
        <f t="shared" si="12"/>
        <v>0</v>
      </c>
      <c r="M31" s="44">
        <f t="shared" si="12"/>
        <v>0</v>
      </c>
      <c r="N31" s="44">
        <f t="shared" si="12"/>
        <v>0</v>
      </c>
      <c r="O31" s="44">
        <f t="shared" si="12"/>
        <v>0</v>
      </c>
      <c r="P31" s="44">
        <f t="shared" si="12"/>
        <v>0</v>
      </c>
      <c r="Q31" s="44">
        <f t="shared" si="12"/>
        <v>0</v>
      </c>
      <c r="R31" s="44">
        <f t="shared" si="12"/>
        <v>0</v>
      </c>
      <c r="S31" s="44">
        <f t="shared" si="12"/>
        <v>0</v>
      </c>
      <c r="T31" s="44">
        <f t="shared" si="12"/>
        <v>0</v>
      </c>
      <c r="U31" s="44">
        <f t="shared" si="12"/>
        <v>0</v>
      </c>
      <c r="V31" s="44">
        <f t="shared" si="12"/>
        <v>0</v>
      </c>
      <c r="W31" s="44">
        <f t="shared" si="12"/>
        <v>0</v>
      </c>
      <c r="X31" s="44">
        <f t="shared" si="12"/>
        <v>1</v>
      </c>
      <c r="Y31" s="44">
        <f t="shared" si="12"/>
        <v>0</v>
      </c>
      <c r="Z31" s="44">
        <f t="shared" si="12"/>
        <v>0</v>
      </c>
      <c r="AA31" s="44">
        <f t="shared" si="12"/>
        <v>0</v>
      </c>
      <c r="AB31" s="44">
        <f t="shared" si="12"/>
        <v>0</v>
      </c>
      <c r="AC31" s="44">
        <f t="shared" si="12"/>
        <v>0</v>
      </c>
      <c r="AD31" s="44">
        <f t="shared" si="12"/>
        <v>0</v>
      </c>
      <c r="AE31" s="44">
        <f t="shared" si="12"/>
        <v>0</v>
      </c>
      <c r="AF31" s="44">
        <f t="shared" si="12"/>
        <v>0</v>
      </c>
      <c r="AG31" s="44">
        <f t="shared" si="12"/>
        <v>0</v>
      </c>
      <c r="AH31" s="44">
        <f t="shared" si="12"/>
        <v>0</v>
      </c>
      <c r="AI31" s="45">
        <f t="shared" si="12"/>
        <v>1</v>
      </c>
      <c r="AJ31" s="61"/>
      <c r="AK31" s="61"/>
      <c r="AL31" s="63"/>
    </row>
    <row r="32" spans="1:61" s="49" customFormat="1" ht="18" customHeight="1" x14ac:dyDescent="0.3">
      <c r="A32" s="66"/>
      <c r="B32" s="67"/>
      <c r="C32" s="48" t="s">
        <v>14</v>
      </c>
      <c r="D32" s="47" t="e">
        <f>D31/D12</f>
        <v>#DIV/0!</v>
      </c>
      <c r="E32" s="47" t="e">
        <f t="shared" ref="E32:AI32" si="13">E31/E12</f>
        <v>#DIV/0!</v>
      </c>
      <c r="F32" s="47" t="e">
        <f t="shared" si="13"/>
        <v>#DIV/0!</v>
      </c>
      <c r="G32" s="47" t="e">
        <f t="shared" si="13"/>
        <v>#DIV/0!</v>
      </c>
      <c r="H32" s="47" t="e">
        <f t="shared" si="13"/>
        <v>#DIV/0!</v>
      </c>
      <c r="I32" s="47" t="e">
        <f t="shared" si="13"/>
        <v>#DIV/0!</v>
      </c>
      <c r="J32" s="47" t="e">
        <f t="shared" si="13"/>
        <v>#DIV/0!</v>
      </c>
      <c r="K32" s="47" t="e">
        <f t="shared" si="13"/>
        <v>#DIV/0!</v>
      </c>
      <c r="L32" s="47" t="e">
        <f t="shared" si="13"/>
        <v>#DIV/0!</v>
      </c>
      <c r="M32" s="47" t="e">
        <f t="shared" si="13"/>
        <v>#DIV/0!</v>
      </c>
      <c r="N32" s="47" t="e">
        <f t="shared" si="13"/>
        <v>#DIV/0!</v>
      </c>
      <c r="O32" s="47">
        <f t="shared" si="13"/>
        <v>0</v>
      </c>
      <c r="P32" s="47">
        <f t="shared" si="13"/>
        <v>0</v>
      </c>
      <c r="Q32" s="47">
        <f t="shared" si="13"/>
        <v>0</v>
      </c>
      <c r="R32" s="47" t="e">
        <f t="shared" si="13"/>
        <v>#DIV/0!</v>
      </c>
      <c r="S32" s="47" t="e">
        <f t="shared" si="13"/>
        <v>#DIV/0!</v>
      </c>
      <c r="T32" s="47" t="e">
        <f t="shared" si="13"/>
        <v>#DIV/0!</v>
      </c>
      <c r="U32" s="47" t="e">
        <f t="shared" si="13"/>
        <v>#DIV/0!</v>
      </c>
      <c r="V32" s="47" t="e">
        <f t="shared" si="13"/>
        <v>#DIV/0!</v>
      </c>
      <c r="W32" s="47" t="e">
        <f t="shared" si="13"/>
        <v>#DIV/0!</v>
      </c>
      <c r="X32" s="47">
        <f t="shared" si="13"/>
        <v>1.1363636363636364E-2</v>
      </c>
      <c r="Y32" s="47">
        <f t="shared" si="13"/>
        <v>0</v>
      </c>
      <c r="Z32" s="47">
        <f t="shared" si="13"/>
        <v>0</v>
      </c>
      <c r="AA32" s="47" t="e">
        <f t="shared" si="13"/>
        <v>#DIV/0!</v>
      </c>
      <c r="AB32" s="47">
        <f t="shared" si="13"/>
        <v>0</v>
      </c>
      <c r="AC32" s="47" t="e">
        <f t="shared" si="13"/>
        <v>#DIV/0!</v>
      </c>
      <c r="AD32" s="47" t="e">
        <f t="shared" si="13"/>
        <v>#DIV/0!</v>
      </c>
      <c r="AE32" s="47" t="e">
        <f t="shared" si="13"/>
        <v>#DIV/0!</v>
      </c>
      <c r="AF32" s="47" t="e">
        <f t="shared" si="13"/>
        <v>#DIV/0!</v>
      </c>
      <c r="AG32" s="47" t="e">
        <f t="shared" si="13"/>
        <v>#DIV/0!</v>
      </c>
      <c r="AH32" s="47" t="e">
        <f t="shared" si="13"/>
        <v>#DIV/0!</v>
      </c>
      <c r="AI32" s="42">
        <f t="shared" si="13"/>
        <v>4.048582995951417E-3</v>
      </c>
      <c r="AJ32" s="61"/>
      <c r="AK32" s="61"/>
      <c r="AL32" s="63"/>
    </row>
    <row r="33" spans="1:40" ht="18" customHeight="1" x14ac:dyDescent="0.3">
      <c r="A33" s="66"/>
      <c r="B33" s="67" t="s">
        <v>25</v>
      </c>
      <c r="C33" s="19" t="s">
        <v>12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2">
        <f>SUM(D33:AH33)</f>
        <v>0</v>
      </c>
      <c r="AJ33" s="32">
        <f>AI33+AI34</f>
        <v>0</v>
      </c>
      <c r="AK33" s="33">
        <f>AJ33</f>
        <v>0</v>
      </c>
      <c r="AL33" s="63" t="str">
        <f>B33</f>
        <v>M/Cr.</v>
      </c>
    </row>
    <row r="34" spans="1:40" ht="18" customHeight="1" x14ac:dyDescent="0.3">
      <c r="A34" s="66"/>
      <c r="B34" s="67"/>
      <c r="C34" s="19" t="s">
        <v>13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2">
        <f>SUM(D34:AH34)</f>
        <v>0</v>
      </c>
      <c r="AJ34" s="61">
        <f>IF(AJ7=0,0,AJ33/AJ7)</f>
        <v>0</v>
      </c>
      <c r="AK34" s="61">
        <f>IF(AK10=0,0,AK33/AK10)</f>
        <v>0</v>
      </c>
      <c r="AL34" s="63"/>
    </row>
    <row r="35" spans="1:40" s="46" customFormat="1" ht="18" customHeight="1" x14ac:dyDescent="0.3">
      <c r="A35" s="66"/>
      <c r="B35" s="67"/>
      <c r="C35" s="43" t="s">
        <v>42</v>
      </c>
      <c r="D35" s="44">
        <f>D34+D33</f>
        <v>0</v>
      </c>
      <c r="E35" s="44">
        <f t="shared" ref="E35:AI35" si="14">E34+E33</f>
        <v>0</v>
      </c>
      <c r="F35" s="44">
        <f t="shared" si="14"/>
        <v>0</v>
      </c>
      <c r="G35" s="44">
        <f t="shared" si="14"/>
        <v>0</v>
      </c>
      <c r="H35" s="44">
        <f t="shared" si="14"/>
        <v>0</v>
      </c>
      <c r="I35" s="44">
        <f t="shared" si="14"/>
        <v>0</v>
      </c>
      <c r="J35" s="44">
        <f t="shared" si="14"/>
        <v>0</v>
      </c>
      <c r="K35" s="44">
        <f t="shared" si="14"/>
        <v>0</v>
      </c>
      <c r="L35" s="44">
        <f t="shared" si="14"/>
        <v>0</v>
      </c>
      <c r="M35" s="44">
        <f t="shared" si="14"/>
        <v>0</v>
      </c>
      <c r="N35" s="44">
        <f t="shared" si="14"/>
        <v>0</v>
      </c>
      <c r="O35" s="44">
        <f t="shared" si="14"/>
        <v>0</v>
      </c>
      <c r="P35" s="44">
        <f t="shared" si="14"/>
        <v>0</v>
      </c>
      <c r="Q35" s="44">
        <f t="shared" si="14"/>
        <v>0</v>
      </c>
      <c r="R35" s="44">
        <f t="shared" si="14"/>
        <v>0</v>
      </c>
      <c r="S35" s="44">
        <f t="shared" si="14"/>
        <v>0</v>
      </c>
      <c r="T35" s="44">
        <f t="shared" si="14"/>
        <v>0</v>
      </c>
      <c r="U35" s="44">
        <f t="shared" si="14"/>
        <v>0</v>
      </c>
      <c r="V35" s="44">
        <f t="shared" si="14"/>
        <v>0</v>
      </c>
      <c r="W35" s="44">
        <f t="shared" si="14"/>
        <v>0</v>
      </c>
      <c r="X35" s="44">
        <f t="shared" si="14"/>
        <v>0</v>
      </c>
      <c r="Y35" s="44">
        <f t="shared" si="14"/>
        <v>0</v>
      </c>
      <c r="Z35" s="44">
        <f t="shared" si="14"/>
        <v>0</v>
      </c>
      <c r="AA35" s="44">
        <f t="shared" si="14"/>
        <v>0</v>
      </c>
      <c r="AB35" s="44">
        <f t="shared" si="14"/>
        <v>0</v>
      </c>
      <c r="AC35" s="44">
        <f t="shared" si="14"/>
        <v>0</v>
      </c>
      <c r="AD35" s="44">
        <f t="shared" si="14"/>
        <v>0</v>
      </c>
      <c r="AE35" s="44">
        <f t="shared" si="14"/>
        <v>0</v>
      </c>
      <c r="AF35" s="44">
        <f t="shared" si="14"/>
        <v>0</v>
      </c>
      <c r="AG35" s="44">
        <f t="shared" si="14"/>
        <v>0</v>
      </c>
      <c r="AH35" s="44">
        <f t="shared" si="14"/>
        <v>0</v>
      </c>
      <c r="AI35" s="45">
        <f t="shared" si="14"/>
        <v>0</v>
      </c>
      <c r="AJ35" s="61"/>
      <c r="AK35" s="61"/>
      <c r="AL35" s="63"/>
    </row>
    <row r="36" spans="1:40" s="49" customFormat="1" ht="18" customHeight="1" x14ac:dyDescent="0.3">
      <c r="A36" s="66"/>
      <c r="B36" s="67"/>
      <c r="C36" s="48" t="s">
        <v>14</v>
      </c>
      <c r="D36" s="47" t="e">
        <f>D35/D12</f>
        <v>#DIV/0!</v>
      </c>
      <c r="E36" s="47" t="e">
        <f t="shared" ref="E36:AI36" si="15">E35/E12</f>
        <v>#DIV/0!</v>
      </c>
      <c r="F36" s="47" t="e">
        <f t="shared" si="15"/>
        <v>#DIV/0!</v>
      </c>
      <c r="G36" s="47" t="e">
        <f t="shared" si="15"/>
        <v>#DIV/0!</v>
      </c>
      <c r="H36" s="47" t="e">
        <f t="shared" si="15"/>
        <v>#DIV/0!</v>
      </c>
      <c r="I36" s="47" t="e">
        <f t="shared" si="15"/>
        <v>#DIV/0!</v>
      </c>
      <c r="J36" s="47" t="e">
        <f t="shared" si="15"/>
        <v>#DIV/0!</v>
      </c>
      <c r="K36" s="47" t="e">
        <f t="shared" si="15"/>
        <v>#DIV/0!</v>
      </c>
      <c r="L36" s="47" t="e">
        <f t="shared" si="15"/>
        <v>#DIV/0!</v>
      </c>
      <c r="M36" s="47" t="e">
        <f t="shared" si="15"/>
        <v>#DIV/0!</v>
      </c>
      <c r="N36" s="47" t="e">
        <f t="shared" si="15"/>
        <v>#DIV/0!</v>
      </c>
      <c r="O36" s="47">
        <f t="shared" si="15"/>
        <v>0</v>
      </c>
      <c r="P36" s="47">
        <f t="shared" si="15"/>
        <v>0</v>
      </c>
      <c r="Q36" s="47">
        <f t="shared" si="15"/>
        <v>0</v>
      </c>
      <c r="R36" s="47" t="e">
        <f t="shared" si="15"/>
        <v>#DIV/0!</v>
      </c>
      <c r="S36" s="47" t="e">
        <f t="shared" si="15"/>
        <v>#DIV/0!</v>
      </c>
      <c r="T36" s="47" t="e">
        <f t="shared" si="15"/>
        <v>#DIV/0!</v>
      </c>
      <c r="U36" s="47" t="e">
        <f t="shared" si="15"/>
        <v>#DIV/0!</v>
      </c>
      <c r="V36" s="47" t="e">
        <f t="shared" si="15"/>
        <v>#DIV/0!</v>
      </c>
      <c r="W36" s="47" t="e">
        <f t="shared" si="15"/>
        <v>#DIV/0!</v>
      </c>
      <c r="X36" s="47">
        <f t="shared" si="15"/>
        <v>0</v>
      </c>
      <c r="Y36" s="47">
        <f t="shared" si="15"/>
        <v>0</v>
      </c>
      <c r="Z36" s="47">
        <f t="shared" si="15"/>
        <v>0</v>
      </c>
      <c r="AA36" s="47" t="e">
        <f t="shared" si="15"/>
        <v>#DIV/0!</v>
      </c>
      <c r="AB36" s="47">
        <f t="shared" si="15"/>
        <v>0</v>
      </c>
      <c r="AC36" s="47" t="e">
        <f t="shared" si="15"/>
        <v>#DIV/0!</v>
      </c>
      <c r="AD36" s="47" t="e">
        <f t="shared" si="15"/>
        <v>#DIV/0!</v>
      </c>
      <c r="AE36" s="47" t="e">
        <f t="shared" si="15"/>
        <v>#DIV/0!</v>
      </c>
      <c r="AF36" s="47" t="e">
        <f t="shared" si="15"/>
        <v>#DIV/0!</v>
      </c>
      <c r="AG36" s="47" t="e">
        <f t="shared" si="15"/>
        <v>#DIV/0!</v>
      </c>
      <c r="AH36" s="47" t="e">
        <f t="shared" si="15"/>
        <v>#DIV/0!</v>
      </c>
      <c r="AI36" s="42">
        <f t="shared" si="15"/>
        <v>0</v>
      </c>
      <c r="AJ36" s="61"/>
      <c r="AK36" s="61"/>
      <c r="AL36" s="63"/>
    </row>
    <row r="37" spans="1:40" ht="18" customHeight="1" x14ac:dyDescent="0.3">
      <c r="A37" s="66"/>
      <c r="B37" s="67" t="s">
        <v>16</v>
      </c>
      <c r="C37" s="19" t="s">
        <v>12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2">
        <f>SUM(D37:AH37)</f>
        <v>0</v>
      </c>
      <c r="AJ37" s="32">
        <f>AI37+AI38</f>
        <v>0</v>
      </c>
      <c r="AK37" s="33">
        <f>AJ37</f>
        <v>0</v>
      </c>
      <c r="AL37" s="63" t="str">
        <f>B37</f>
        <v>Core Lift</v>
      </c>
    </row>
    <row r="38" spans="1:40" ht="18" customHeight="1" x14ac:dyDescent="0.3">
      <c r="A38" s="66"/>
      <c r="B38" s="67"/>
      <c r="C38" s="19" t="s">
        <v>13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2">
        <f>SUM(D38:AH38)</f>
        <v>0</v>
      </c>
      <c r="AJ38" s="61">
        <f>IF(AJ7=0,0,AJ37/AJ7)</f>
        <v>0</v>
      </c>
      <c r="AK38" s="61">
        <f>IF(AK10=0,0,AK37/AK10)</f>
        <v>0</v>
      </c>
      <c r="AL38" s="63"/>
    </row>
    <row r="39" spans="1:40" s="46" customFormat="1" ht="18" customHeight="1" x14ac:dyDescent="0.3">
      <c r="A39" s="66"/>
      <c r="B39" s="67"/>
      <c r="C39" s="43" t="s">
        <v>42</v>
      </c>
      <c r="D39" s="44">
        <f>D38+D37</f>
        <v>0</v>
      </c>
      <c r="E39" s="44">
        <f t="shared" ref="E39:AI39" si="16">E38+E37</f>
        <v>0</v>
      </c>
      <c r="F39" s="44">
        <f t="shared" si="16"/>
        <v>0</v>
      </c>
      <c r="G39" s="44">
        <f t="shared" si="16"/>
        <v>0</v>
      </c>
      <c r="H39" s="44">
        <f t="shared" si="16"/>
        <v>0</v>
      </c>
      <c r="I39" s="44">
        <f t="shared" si="16"/>
        <v>0</v>
      </c>
      <c r="J39" s="44">
        <f t="shared" si="16"/>
        <v>0</v>
      </c>
      <c r="K39" s="44">
        <f t="shared" si="16"/>
        <v>0</v>
      </c>
      <c r="L39" s="44">
        <f t="shared" si="16"/>
        <v>0</v>
      </c>
      <c r="M39" s="44">
        <f t="shared" si="16"/>
        <v>0</v>
      </c>
      <c r="N39" s="44">
        <f t="shared" si="16"/>
        <v>0</v>
      </c>
      <c r="O39" s="44">
        <f t="shared" si="16"/>
        <v>0</v>
      </c>
      <c r="P39" s="44">
        <f t="shared" si="16"/>
        <v>0</v>
      </c>
      <c r="Q39" s="44">
        <f t="shared" si="16"/>
        <v>0</v>
      </c>
      <c r="R39" s="44">
        <f t="shared" si="16"/>
        <v>0</v>
      </c>
      <c r="S39" s="44">
        <f t="shared" si="16"/>
        <v>0</v>
      </c>
      <c r="T39" s="44">
        <f t="shared" si="16"/>
        <v>0</v>
      </c>
      <c r="U39" s="44">
        <f t="shared" si="16"/>
        <v>0</v>
      </c>
      <c r="V39" s="44">
        <f t="shared" si="16"/>
        <v>0</v>
      </c>
      <c r="W39" s="44">
        <f t="shared" si="16"/>
        <v>0</v>
      </c>
      <c r="X39" s="44">
        <f t="shared" si="16"/>
        <v>0</v>
      </c>
      <c r="Y39" s="44">
        <f t="shared" si="16"/>
        <v>0</v>
      </c>
      <c r="Z39" s="44">
        <f t="shared" si="16"/>
        <v>0</v>
      </c>
      <c r="AA39" s="44">
        <f t="shared" si="16"/>
        <v>0</v>
      </c>
      <c r="AB39" s="44">
        <f t="shared" si="16"/>
        <v>0</v>
      </c>
      <c r="AC39" s="44">
        <f t="shared" si="16"/>
        <v>0</v>
      </c>
      <c r="AD39" s="44">
        <f t="shared" si="16"/>
        <v>0</v>
      </c>
      <c r="AE39" s="44">
        <f t="shared" si="16"/>
        <v>0</v>
      </c>
      <c r="AF39" s="44">
        <f t="shared" si="16"/>
        <v>0</v>
      </c>
      <c r="AG39" s="44">
        <f t="shared" si="16"/>
        <v>0</v>
      </c>
      <c r="AH39" s="44">
        <f t="shared" si="16"/>
        <v>0</v>
      </c>
      <c r="AI39" s="45">
        <f t="shared" si="16"/>
        <v>0</v>
      </c>
      <c r="AJ39" s="61"/>
      <c r="AK39" s="61"/>
      <c r="AL39" s="63"/>
    </row>
    <row r="40" spans="1:40" s="49" customFormat="1" ht="18" customHeight="1" x14ac:dyDescent="0.3">
      <c r="A40" s="66"/>
      <c r="B40" s="67"/>
      <c r="C40" s="48" t="s">
        <v>14</v>
      </c>
      <c r="D40" s="47" t="e">
        <f>D39/D12</f>
        <v>#DIV/0!</v>
      </c>
      <c r="E40" s="47" t="e">
        <f t="shared" ref="E40:AI40" si="17">E39/E12</f>
        <v>#DIV/0!</v>
      </c>
      <c r="F40" s="47" t="e">
        <f t="shared" si="17"/>
        <v>#DIV/0!</v>
      </c>
      <c r="G40" s="47" t="e">
        <f t="shared" si="17"/>
        <v>#DIV/0!</v>
      </c>
      <c r="H40" s="47" t="e">
        <f t="shared" si="17"/>
        <v>#DIV/0!</v>
      </c>
      <c r="I40" s="47" t="e">
        <f t="shared" si="17"/>
        <v>#DIV/0!</v>
      </c>
      <c r="J40" s="47" t="e">
        <f t="shared" si="17"/>
        <v>#DIV/0!</v>
      </c>
      <c r="K40" s="47" t="e">
        <f t="shared" si="17"/>
        <v>#DIV/0!</v>
      </c>
      <c r="L40" s="47" t="e">
        <f t="shared" si="17"/>
        <v>#DIV/0!</v>
      </c>
      <c r="M40" s="47" t="e">
        <f t="shared" si="17"/>
        <v>#DIV/0!</v>
      </c>
      <c r="N40" s="47" t="e">
        <f t="shared" si="17"/>
        <v>#DIV/0!</v>
      </c>
      <c r="O40" s="47">
        <f t="shared" si="17"/>
        <v>0</v>
      </c>
      <c r="P40" s="47">
        <f t="shared" si="17"/>
        <v>0</v>
      </c>
      <c r="Q40" s="47">
        <f t="shared" si="17"/>
        <v>0</v>
      </c>
      <c r="R40" s="47" t="e">
        <f t="shared" si="17"/>
        <v>#DIV/0!</v>
      </c>
      <c r="S40" s="47" t="e">
        <f t="shared" si="17"/>
        <v>#DIV/0!</v>
      </c>
      <c r="T40" s="47" t="e">
        <f t="shared" si="17"/>
        <v>#DIV/0!</v>
      </c>
      <c r="U40" s="47" t="e">
        <f t="shared" si="17"/>
        <v>#DIV/0!</v>
      </c>
      <c r="V40" s="47" t="e">
        <f t="shared" si="17"/>
        <v>#DIV/0!</v>
      </c>
      <c r="W40" s="47" t="e">
        <f t="shared" si="17"/>
        <v>#DIV/0!</v>
      </c>
      <c r="X40" s="47">
        <f t="shared" si="17"/>
        <v>0</v>
      </c>
      <c r="Y40" s="47">
        <f t="shared" si="17"/>
        <v>0</v>
      </c>
      <c r="Z40" s="47">
        <f t="shared" si="17"/>
        <v>0</v>
      </c>
      <c r="AA40" s="47" t="e">
        <f t="shared" si="17"/>
        <v>#DIV/0!</v>
      </c>
      <c r="AB40" s="47">
        <f t="shared" si="17"/>
        <v>0</v>
      </c>
      <c r="AC40" s="47" t="e">
        <f t="shared" si="17"/>
        <v>#DIV/0!</v>
      </c>
      <c r="AD40" s="47" t="e">
        <f t="shared" si="17"/>
        <v>#DIV/0!</v>
      </c>
      <c r="AE40" s="47" t="e">
        <f t="shared" si="17"/>
        <v>#DIV/0!</v>
      </c>
      <c r="AF40" s="47" t="e">
        <f t="shared" si="17"/>
        <v>#DIV/0!</v>
      </c>
      <c r="AG40" s="47" t="e">
        <f t="shared" si="17"/>
        <v>#DIV/0!</v>
      </c>
      <c r="AH40" s="47" t="e">
        <f t="shared" si="17"/>
        <v>#DIV/0!</v>
      </c>
      <c r="AI40" s="42">
        <f t="shared" si="17"/>
        <v>0</v>
      </c>
      <c r="AJ40" s="61"/>
      <c r="AK40" s="61"/>
      <c r="AL40" s="63"/>
    </row>
    <row r="41" spans="1:40" ht="18" customHeight="1" x14ac:dyDescent="0.3">
      <c r="A41" s="66"/>
      <c r="B41" s="67" t="s">
        <v>17</v>
      </c>
      <c r="C41" s="19" t="s">
        <v>12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2">
        <f>SUM(D41:AH41)</f>
        <v>0</v>
      </c>
      <c r="AJ41" s="32">
        <f>AI41+AI42</f>
        <v>0</v>
      </c>
      <c r="AK41" s="33">
        <f>AJ41</f>
        <v>0</v>
      </c>
      <c r="AL41" s="63" t="str">
        <f>B41</f>
        <v>C/Br.</v>
      </c>
    </row>
    <row r="42" spans="1:40" ht="18" customHeight="1" x14ac:dyDescent="0.3">
      <c r="A42" s="66"/>
      <c r="B42" s="67"/>
      <c r="C42" s="19" t="s">
        <v>13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>
        <f>SUM(D42:AH42)</f>
        <v>0</v>
      </c>
      <c r="AJ42" s="61">
        <f>IF(AJ7=0,0,AJ41/AJ7)</f>
        <v>0</v>
      </c>
      <c r="AK42" s="61">
        <f>IF(AK10=0,0,AK41/AK10)</f>
        <v>0</v>
      </c>
      <c r="AL42" s="63"/>
      <c r="AM42" s="50"/>
      <c r="AN42" s="50"/>
    </row>
    <row r="43" spans="1:40" s="46" customFormat="1" ht="18" customHeight="1" x14ac:dyDescent="0.3">
      <c r="A43" s="66"/>
      <c r="B43" s="67"/>
      <c r="C43" s="43" t="s">
        <v>42</v>
      </c>
      <c r="D43" s="44">
        <f>D42+D41</f>
        <v>0</v>
      </c>
      <c r="E43" s="44">
        <f t="shared" ref="E43:AI43" si="18">E42+E41</f>
        <v>0</v>
      </c>
      <c r="F43" s="44">
        <f t="shared" si="18"/>
        <v>0</v>
      </c>
      <c r="G43" s="44">
        <f t="shared" si="18"/>
        <v>0</v>
      </c>
      <c r="H43" s="44">
        <f t="shared" si="18"/>
        <v>0</v>
      </c>
      <c r="I43" s="44">
        <f t="shared" si="18"/>
        <v>0</v>
      </c>
      <c r="J43" s="44">
        <f t="shared" si="18"/>
        <v>0</v>
      </c>
      <c r="K43" s="44">
        <f t="shared" si="18"/>
        <v>0</v>
      </c>
      <c r="L43" s="44">
        <f t="shared" si="18"/>
        <v>0</v>
      </c>
      <c r="M43" s="44">
        <f t="shared" si="18"/>
        <v>0</v>
      </c>
      <c r="N43" s="44">
        <f t="shared" si="18"/>
        <v>0</v>
      </c>
      <c r="O43" s="44">
        <f t="shared" si="18"/>
        <v>0</v>
      </c>
      <c r="P43" s="44">
        <f t="shared" si="18"/>
        <v>0</v>
      </c>
      <c r="Q43" s="44">
        <f t="shared" si="18"/>
        <v>0</v>
      </c>
      <c r="R43" s="44">
        <f t="shared" si="18"/>
        <v>0</v>
      </c>
      <c r="S43" s="44">
        <f t="shared" si="18"/>
        <v>0</v>
      </c>
      <c r="T43" s="44">
        <f t="shared" si="18"/>
        <v>0</v>
      </c>
      <c r="U43" s="44">
        <f t="shared" si="18"/>
        <v>0</v>
      </c>
      <c r="V43" s="44">
        <f t="shared" si="18"/>
        <v>0</v>
      </c>
      <c r="W43" s="44">
        <f t="shared" si="18"/>
        <v>0</v>
      </c>
      <c r="X43" s="44">
        <f t="shared" si="18"/>
        <v>0</v>
      </c>
      <c r="Y43" s="44">
        <f t="shared" si="18"/>
        <v>0</v>
      </c>
      <c r="Z43" s="44">
        <f t="shared" si="18"/>
        <v>0</v>
      </c>
      <c r="AA43" s="44">
        <f t="shared" si="18"/>
        <v>0</v>
      </c>
      <c r="AB43" s="44">
        <f t="shared" si="18"/>
        <v>0</v>
      </c>
      <c r="AC43" s="44">
        <f t="shared" si="18"/>
        <v>0</v>
      </c>
      <c r="AD43" s="44">
        <f t="shared" si="18"/>
        <v>0</v>
      </c>
      <c r="AE43" s="44">
        <f t="shared" si="18"/>
        <v>0</v>
      </c>
      <c r="AF43" s="44">
        <f t="shared" si="18"/>
        <v>0</v>
      </c>
      <c r="AG43" s="44">
        <f t="shared" si="18"/>
        <v>0</v>
      </c>
      <c r="AH43" s="44">
        <f t="shared" si="18"/>
        <v>0</v>
      </c>
      <c r="AI43" s="45">
        <f t="shared" si="18"/>
        <v>0</v>
      </c>
      <c r="AJ43" s="61"/>
      <c r="AK43" s="61"/>
      <c r="AL43" s="63"/>
      <c r="AM43" s="51"/>
      <c r="AN43" s="51"/>
    </row>
    <row r="44" spans="1:40" s="49" customFormat="1" ht="18" customHeight="1" x14ac:dyDescent="0.3">
      <c r="A44" s="66"/>
      <c r="B44" s="67"/>
      <c r="C44" s="48" t="s">
        <v>14</v>
      </c>
      <c r="D44" s="47" t="e">
        <f>D43/D12</f>
        <v>#DIV/0!</v>
      </c>
      <c r="E44" s="47" t="e">
        <f t="shared" ref="E44:AI44" si="19">E43/E12</f>
        <v>#DIV/0!</v>
      </c>
      <c r="F44" s="47" t="e">
        <f t="shared" si="19"/>
        <v>#DIV/0!</v>
      </c>
      <c r="G44" s="47" t="e">
        <f t="shared" si="19"/>
        <v>#DIV/0!</v>
      </c>
      <c r="H44" s="47" t="e">
        <f t="shared" si="19"/>
        <v>#DIV/0!</v>
      </c>
      <c r="I44" s="47" t="e">
        <f t="shared" si="19"/>
        <v>#DIV/0!</v>
      </c>
      <c r="J44" s="47" t="e">
        <f t="shared" si="19"/>
        <v>#DIV/0!</v>
      </c>
      <c r="K44" s="47" t="e">
        <f t="shared" si="19"/>
        <v>#DIV/0!</v>
      </c>
      <c r="L44" s="47" t="e">
        <f t="shared" si="19"/>
        <v>#DIV/0!</v>
      </c>
      <c r="M44" s="47" t="e">
        <f t="shared" si="19"/>
        <v>#DIV/0!</v>
      </c>
      <c r="N44" s="47" t="e">
        <f t="shared" si="19"/>
        <v>#DIV/0!</v>
      </c>
      <c r="O44" s="47">
        <f t="shared" si="19"/>
        <v>0</v>
      </c>
      <c r="P44" s="47">
        <f t="shared" si="19"/>
        <v>0</v>
      </c>
      <c r="Q44" s="47">
        <f t="shared" si="19"/>
        <v>0</v>
      </c>
      <c r="R44" s="47" t="e">
        <f t="shared" si="19"/>
        <v>#DIV/0!</v>
      </c>
      <c r="S44" s="47" t="e">
        <f t="shared" si="19"/>
        <v>#DIV/0!</v>
      </c>
      <c r="T44" s="47" t="e">
        <f t="shared" si="19"/>
        <v>#DIV/0!</v>
      </c>
      <c r="U44" s="47" t="e">
        <f t="shared" si="19"/>
        <v>#DIV/0!</v>
      </c>
      <c r="V44" s="47" t="e">
        <f t="shared" si="19"/>
        <v>#DIV/0!</v>
      </c>
      <c r="W44" s="47" t="e">
        <f t="shared" si="19"/>
        <v>#DIV/0!</v>
      </c>
      <c r="X44" s="47">
        <f t="shared" si="19"/>
        <v>0</v>
      </c>
      <c r="Y44" s="47">
        <f t="shared" si="19"/>
        <v>0</v>
      </c>
      <c r="Z44" s="47">
        <f t="shared" si="19"/>
        <v>0</v>
      </c>
      <c r="AA44" s="47" t="e">
        <f t="shared" si="19"/>
        <v>#DIV/0!</v>
      </c>
      <c r="AB44" s="47">
        <f t="shared" si="19"/>
        <v>0</v>
      </c>
      <c r="AC44" s="47" t="e">
        <f t="shared" si="19"/>
        <v>#DIV/0!</v>
      </c>
      <c r="AD44" s="47" t="e">
        <f t="shared" si="19"/>
        <v>#DIV/0!</v>
      </c>
      <c r="AE44" s="47" t="e">
        <f t="shared" si="19"/>
        <v>#DIV/0!</v>
      </c>
      <c r="AF44" s="47" t="e">
        <f t="shared" si="19"/>
        <v>#DIV/0!</v>
      </c>
      <c r="AG44" s="47" t="e">
        <f t="shared" si="19"/>
        <v>#DIV/0!</v>
      </c>
      <c r="AH44" s="47" t="e">
        <f t="shared" si="19"/>
        <v>#DIV/0!</v>
      </c>
      <c r="AI44" s="42">
        <f t="shared" si="19"/>
        <v>0</v>
      </c>
      <c r="AJ44" s="61"/>
      <c r="AK44" s="61"/>
      <c r="AL44" s="63"/>
    </row>
    <row r="45" spans="1:40" ht="18" customHeight="1" x14ac:dyDescent="0.3">
      <c r="A45" s="66"/>
      <c r="B45" s="67" t="s">
        <v>50</v>
      </c>
      <c r="C45" s="19" t="s">
        <v>12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2">
        <f>SUM(D45:AH45)</f>
        <v>0</v>
      </c>
      <c r="AJ45" s="32">
        <f>AI45+AI46</f>
        <v>1</v>
      </c>
      <c r="AK45" s="33">
        <f>AJ45</f>
        <v>1</v>
      </c>
      <c r="AL45" s="63" t="str">
        <f>B45</f>
        <v>UFC</v>
      </c>
    </row>
    <row r="46" spans="1:40" ht="18" customHeight="1" x14ac:dyDescent="0.3">
      <c r="A46" s="66"/>
      <c r="B46" s="67"/>
      <c r="C46" s="19" t="s">
        <v>13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>
        <v>1</v>
      </c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2">
        <f>SUM(D46:AH46)</f>
        <v>1</v>
      </c>
      <c r="AJ46" s="61">
        <f>IF(AJ7=0,0,AJ45/AJ7)</f>
        <v>2.0920502092050207E-3</v>
      </c>
      <c r="AK46" s="61">
        <f>IF(AK10=0,0,AK45/AK10)</f>
        <v>4.048582995951417E-3</v>
      </c>
      <c r="AL46" s="63"/>
    </row>
    <row r="47" spans="1:40" s="46" customFormat="1" ht="18" customHeight="1" x14ac:dyDescent="0.3">
      <c r="A47" s="66"/>
      <c r="B47" s="67"/>
      <c r="C47" s="43" t="s">
        <v>42</v>
      </c>
      <c r="D47" s="44">
        <f>D46+D45</f>
        <v>0</v>
      </c>
      <c r="E47" s="44">
        <f t="shared" ref="E47:AI47" si="20">E46+E45</f>
        <v>0</v>
      </c>
      <c r="F47" s="44">
        <f t="shared" si="20"/>
        <v>0</v>
      </c>
      <c r="G47" s="44">
        <f t="shared" si="20"/>
        <v>0</v>
      </c>
      <c r="H47" s="44">
        <f t="shared" si="20"/>
        <v>0</v>
      </c>
      <c r="I47" s="44">
        <f t="shared" si="20"/>
        <v>0</v>
      </c>
      <c r="J47" s="44">
        <f t="shared" si="20"/>
        <v>0</v>
      </c>
      <c r="K47" s="44">
        <f t="shared" si="20"/>
        <v>0</v>
      </c>
      <c r="L47" s="44">
        <f t="shared" si="20"/>
        <v>0</v>
      </c>
      <c r="M47" s="44">
        <f t="shared" si="20"/>
        <v>0</v>
      </c>
      <c r="N47" s="44">
        <f t="shared" si="20"/>
        <v>0</v>
      </c>
      <c r="O47" s="44">
        <f t="shared" si="20"/>
        <v>0</v>
      </c>
      <c r="P47" s="44">
        <f t="shared" si="20"/>
        <v>0</v>
      </c>
      <c r="Q47" s="44">
        <f t="shared" si="20"/>
        <v>0</v>
      </c>
      <c r="R47" s="44">
        <f t="shared" si="20"/>
        <v>0</v>
      </c>
      <c r="S47" s="44">
        <f t="shared" si="20"/>
        <v>0</v>
      </c>
      <c r="T47" s="44">
        <f t="shared" si="20"/>
        <v>0</v>
      </c>
      <c r="U47" s="44">
        <f t="shared" si="20"/>
        <v>0</v>
      </c>
      <c r="V47" s="44">
        <f t="shared" si="20"/>
        <v>0</v>
      </c>
      <c r="W47" s="44">
        <f t="shared" si="20"/>
        <v>0</v>
      </c>
      <c r="X47" s="44">
        <f t="shared" si="20"/>
        <v>1</v>
      </c>
      <c r="Y47" s="44">
        <f t="shared" si="20"/>
        <v>0</v>
      </c>
      <c r="Z47" s="44">
        <f t="shared" si="20"/>
        <v>0</v>
      </c>
      <c r="AA47" s="44">
        <f t="shared" si="20"/>
        <v>0</v>
      </c>
      <c r="AB47" s="44">
        <f t="shared" si="20"/>
        <v>0</v>
      </c>
      <c r="AC47" s="44">
        <f t="shared" si="20"/>
        <v>0</v>
      </c>
      <c r="AD47" s="44">
        <f t="shared" si="20"/>
        <v>0</v>
      </c>
      <c r="AE47" s="44">
        <f t="shared" si="20"/>
        <v>0</v>
      </c>
      <c r="AF47" s="44">
        <f t="shared" si="20"/>
        <v>0</v>
      </c>
      <c r="AG47" s="44">
        <f t="shared" si="20"/>
        <v>0</v>
      </c>
      <c r="AH47" s="44">
        <f t="shared" si="20"/>
        <v>0</v>
      </c>
      <c r="AI47" s="45">
        <f t="shared" si="20"/>
        <v>1</v>
      </c>
      <c r="AJ47" s="61"/>
      <c r="AK47" s="61"/>
      <c r="AL47" s="63"/>
    </row>
    <row r="48" spans="1:40" s="55" customFormat="1" ht="18" customHeight="1" x14ac:dyDescent="0.3">
      <c r="A48" s="66"/>
      <c r="B48" s="67"/>
      <c r="C48" s="52" t="s">
        <v>14</v>
      </c>
      <c r="D48" s="53" t="e">
        <f>D47/D12</f>
        <v>#DIV/0!</v>
      </c>
      <c r="E48" s="53" t="e">
        <f t="shared" ref="E48:AI48" si="21">E47/E12</f>
        <v>#DIV/0!</v>
      </c>
      <c r="F48" s="53" t="e">
        <f t="shared" si="21"/>
        <v>#DIV/0!</v>
      </c>
      <c r="G48" s="53" t="e">
        <f t="shared" si="21"/>
        <v>#DIV/0!</v>
      </c>
      <c r="H48" s="53" t="e">
        <f t="shared" si="21"/>
        <v>#DIV/0!</v>
      </c>
      <c r="I48" s="53" t="e">
        <f t="shared" si="21"/>
        <v>#DIV/0!</v>
      </c>
      <c r="J48" s="53" t="e">
        <f t="shared" si="21"/>
        <v>#DIV/0!</v>
      </c>
      <c r="K48" s="53" t="e">
        <f t="shared" si="21"/>
        <v>#DIV/0!</v>
      </c>
      <c r="L48" s="53" t="e">
        <f t="shared" si="21"/>
        <v>#DIV/0!</v>
      </c>
      <c r="M48" s="53" t="e">
        <f t="shared" si="21"/>
        <v>#DIV/0!</v>
      </c>
      <c r="N48" s="53" t="e">
        <f t="shared" si="21"/>
        <v>#DIV/0!</v>
      </c>
      <c r="O48" s="53">
        <f t="shared" si="21"/>
        <v>0</v>
      </c>
      <c r="P48" s="53">
        <f t="shared" si="21"/>
        <v>0</v>
      </c>
      <c r="Q48" s="53">
        <f t="shared" si="21"/>
        <v>0</v>
      </c>
      <c r="R48" s="53" t="e">
        <f t="shared" si="21"/>
        <v>#DIV/0!</v>
      </c>
      <c r="S48" s="53" t="e">
        <f t="shared" si="21"/>
        <v>#DIV/0!</v>
      </c>
      <c r="T48" s="53" t="e">
        <f t="shared" si="21"/>
        <v>#DIV/0!</v>
      </c>
      <c r="U48" s="53" t="e">
        <f t="shared" si="21"/>
        <v>#DIV/0!</v>
      </c>
      <c r="V48" s="53" t="e">
        <f t="shared" si="21"/>
        <v>#DIV/0!</v>
      </c>
      <c r="W48" s="53" t="e">
        <f t="shared" si="21"/>
        <v>#DIV/0!</v>
      </c>
      <c r="X48" s="53">
        <f t="shared" si="21"/>
        <v>1.1363636363636364E-2</v>
      </c>
      <c r="Y48" s="53">
        <f t="shared" si="21"/>
        <v>0</v>
      </c>
      <c r="Z48" s="53">
        <f t="shared" si="21"/>
        <v>0</v>
      </c>
      <c r="AA48" s="53" t="e">
        <f t="shared" si="21"/>
        <v>#DIV/0!</v>
      </c>
      <c r="AB48" s="53">
        <f t="shared" si="21"/>
        <v>0</v>
      </c>
      <c r="AC48" s="53" t="e">
        <f t="shared" si="21"/>
        <v>#DIV/0!</v>
      </c>
      <c r="AD48" s="53" t="e">
        <f t="shared" si="21"/>
        <v>#DIV/0!</v>
      </c>
      <c r="AE48" s="53" t="e">
        <f t="shared" si="21"/>
        <v>#DIV/0!</v>
      </c>
      <c r="AF48" s="53" t="e">
        <f t="shared" si="21"/>
        <v>#DIV/0!</v>
      </c>
      <c r="AG48" s="53" t="e">
        <f t="shared" si="21"/>
        <v>#DIV/0!</v>
      </c>
      <c r="AH48" s="53" t="e">
        <f t="shared" si="21"/>
        <v>#DIV/0!</v>
      </c>
      <c r="AI48" s="54">
        <f t="shared" si="21"/>
        <v>4.048582995951417E-3</v>
      </c>
      <c r="AJ48" s="61"/>
      <c r="AK48" s="61"/>
      <c r="AL48" s="63"/>
    </row>
    <row r="49" spans="1:38" ht="18" customHeight="1" x14ac:dyDescent="0.3">
      <c r="A49" s="66"/>
      <c r="B49" s="67" t="s">
        <v>8</v>
      </c>
      <c r="C49" s="19" t="s">
        <v>12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2">
        <f>SUM(D49:AH49)</f>
        <v>0</v>
      </c>
      <c r="AJ49" s="32">
        <f>AI49+AI50</f>
        <v>0</v>
      </c>
      <c r="AK49" s="33">
        <f>AJ49</f>
        <v>0</v>
      </c>
      <c r="AL49" s="63" t="str">
        <f>B49</f>
        <v>Damage/Br.</v>
      </c>
    </row>
    <row r="50" spans="1:38" ht="18" customHeight="1" x14ac:dyDescent="0.3">
      <c r="A50" s="66"/>
      <c r="B50" s="67"/>
      <c r="C50" s="19" t="s">
        <v>13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2">
        <f>SUM(D50:AH50)</f>
        <v>0</v>
      </c>
      <c r="AJ50" s="61">
        <f>IF(AJ7=0,0,AJ49/AJ7)</f>
        <v>0</v>
      </c>
      <c r="AK50" s="61">
        <f>IF(AK10=0,0,AK49/AK10)</f>
        <v>0</v>
      </c>
      <c r="AL50" s="63"/>
    </row>
    <row r="51" spans="1:38" s="46" customFormat="1" ht="18" customHeight="1" x14ac:dyDescent="0.3">
      <c r="A51" s="66"/>
      <c r="B51" s="67"/>
      <c r="C51" s="43" t="s">
        <v>42</v>
      </c>
      <c r="D51" s="44">
        <f>D50+D49</f>
        <v>0</v>
      </c>
      <c r="E51" s="44">
        <f t="shared" ref="E51:AI51" si="22">E50+E49</f>
        <v>0</v>
      </c>
      <c r="F51" s="44">
        <f t="shared" si="22"/>
        <v>0</v>
      </c>
      <c r="G51" s="44">
        <f t="shared" si="22"/>
        <v>0</v>
      </c>
      <c r="H51" s="44">
        <f t="shared" si="22"/>
        <v>0</v>
      </c>
      <c r="I51" s="44">
        <f t="shared" si="22"/>
        <v>0</v>
      </c>
      <c r="J51" s="44">
        <f t="shared" si="22"/>
        <v>0</v>
      </c>
      <c r="K51" s="44">
        <f t="shared" si="22"/>
        <v>0</v>
      </c>
      <c r="L51" s="44">
        <f t="shared" si="22"/>
        <v>0</v>
      </c>
      <c r="M51" s="44">
        <f t="shared" si="22"/>
        <v>0</v>
      </c>
      <c r="N51" s="44">
        <f t="shared" si="22"/>
        <v>0</v>
      </c>
      <c r="O51" s="44">
        <f t="shared" si="22"/>
        <v>0</v>
      </c>
      <c r="P51" s="44">
        <f t="shared" si="22"/>
        <v>0</v>
      </c>
      <c r="Q51" s="44">
        <f t="shared" si="22"/>
        <v>0</v>
      </c>
      <c r="R51" s="44">
        <f t="shared" si="22"/>
        <v>0</v>
      </c>
      <c r="S51" s="44">
        <f t="shared" si="22"/>
        <v>0</v>
      </c>
      <c r="T51" s="44">
        <f t="shared" si="22"/>
        <v>0</v>
      </c>
      <c r="U51" s="44">
        <f t="shared" si="22"/>
        <v>0</v>
      </c>
      <c r="V51" s="44">
        <f t="shared" si="22"/>
        <v>0</v>
      </c>
      <c r="W51" s="44">
        <f t="shared" si="22"/>
        <v>0</v>
      </c>
      <c r="X51" s="44">
        <f t="shared" si="22"/>
        <v>0</v>
      </c>
      <c r="Y51" s="44">
        <f t="shared" si="22"/>
        <v>0</v>
      </c>
      <c r="Z51" s="44">
        <f t="shared" si="22"/>
        <v>0</v>
      </c>
      <c r="AA51" s="44">
        <f t="shared" si="22"/>
        <v>0</v>
      </c>
      <c r="AB51" s="44">
        <f t="shared" si="22"/>
        <v>0</v>
      </c>
      <c r="AC51" s="44">
        <f t="shared" si="22"/>
        <v>0</v>
      </c>
      <c r="AD51" s="44">
        <f t="shared" si="22"/>
        <v>0</v>
      </c>
      <c r="AE51" s="44">
        <f t="shared" si="22"/>
        <v>0</v>
      </c>
      <c r="AF51" s="44">
        <f t="shared" si="22"/>
        <v>0</v>
      </c>
      <c r="AG51" s="44">
        <f t="shared" si="22"/>
        <v>0</v>
      </c>
      <c r="AH51" s="44">
        <f t="shared" si="22"/>
        <v>0</v>
      </c>
      <c r="AI51" s="45">
        <f t="shared" si="22"/>
        <v>0</v>
      </c>
      <c r="AJ51" s="61"/>
      <c r="AK51" s="61"/>
      <c r="AL51" s="63"/>
    </row>
    <row r="52" spans="1:38" s="49" customFormat="1" ht="18" customHeight="1" x14ac:dyDescent="0.3">
      <c r="A52" s="66"/>
      <c r="B52" s="67"/>
      <c r="C52" s="48" t="s">
        <v>14</v>
      </c>
      <c r="D52" s="47" t="e">
        <f>D51/D12</f>
        <v>#DIV/0!</v>
      </c>
      <c r="E52" s="47" t="e">
        <f t="shared" ref="E52:AI52" si="23">E51/E12</f>
        <v>#DIV/0!</v>
      </c>
      <c r="F52" s="47" t="e">
        <f t="shared" si="23"/>
        <v>#DIV/0!</v>
      </c>
      <c r="G52" s="47" t="e">
        <f t="shared" si="23"/>
        <v>#DIV/0!</v>
      </c>
      <c r="H52" s="47" t="e">
        <f t="shared" si="23"/>
        <v>#DIV/0!</v>
      </c>
      <c r="I52" s="47" t="e">
        <f t="shared" si="23"/>
        <v>#DIV/0!</v>
      </c>
      <c r="J52" s="47" t="e">
        <f t="shared" si="23"/>
        <v>#DIV/0!</v>
      </c>
      <c r="K52" s="47" t="e">
        <f t="shared" si="23"/>
        <v>#DIV/0!</v>
      </c>
      <c r="L52" s="47" t="e">
        <f t="shared" si="23"/>
        <v>#DIV/0!</v>
      </c>
      <c r="M52" s="47" t="e">
        <f t="shared" si="23"/>
        <v>#DIV/0!</v>
      </c>
      <c r="N52" s="47" t="e">
        <f t="shared" si="23"/>
        <v>#DIV/0!</v>
      </c>
      <c r="O52" s="47">
        <f t="shared" si="23"/>
        <v>0</v>
      </c>
      <c r="P52" s="47">
        <f t="shared" si="23"/>
        <v>0</v>
      </c>
      <c r="Q52" s="47">
        <f t="shared" si="23"/>
        <v>0</v>
      </c>
      <c r="R52" s="47" t="e">
        <f t="shared" si="23"/>
        <v>#DIV/0!</v>
      </c>
      <c r="S52" s="47" t="e">
        <f t="shared" si="23"/>
        <v>#DIV/0!</v>
      </c>
      <c r="T52" s="47" t="e">
        <f t="shared" si="23"/>
        <v>#DIV/0!</v>
      </c>
      <c r="U52" s="47" t="e">
        <f t="shared" si="23"/>
        <v>#DIV/0!</v>
      </c>
      <c r="V52" s="47" t="e">
        <f t="shared" si="23"/>
        <v>#DIV/0!</v>
      </c>
      <c r="W52" s="47" t="e">
        <f t="shared" si="23"/>
        <v>#DIV/0!</v>
      </c>
      <c r="X52" s="47">
        <f t="shared" si="23"/>
        <v>0</v>
      </c>
      <c r="Y52" s="47">
        <f t="shared" si="23"/>
        <v>0</v>
      </c>
      <c r="Z52" s="47">
        <f t="shared" si="23"/>
        <v>0</v>
      </c>
      <c r="AA52" s="47" t="e">
        <f t="shared" si="23"/>
        <v>#DIV/0!</v>
      </c>
      <c r="AB52" s="47">
        <f t="shared" si="23"/>
        <v>0</v>
      </c>
      <c r="AC52" s="47" t="e">
        <f t="shared" si="23"/>
        <v>#DIV/0!</v>
      </c>
      <c r="AD52" s="47" t="e">
        <f t="shared" si="23"/>
        <v>#DIV/0!</v>
      </c>
      <c r="AE52" s="47" t="e">
        <f t="shared" si="23"/>
        <v>#DIV/0!</v>
      </c>
      <c r="AF52" s="47" t="e">
        <f t="shared" si="23"/>
        <v>#DIV/0!</v>
      </c>
      <c r="AG52" s="47" t="e">
        <f t="shared" si="23"/>
        <v>#DIV/0!</v>
      </c>
      <c r="AH52" s="47" t="e">
        <f t="shared" si="23"/>
        <v>#DIV/0!</v>
      </c>
      <c r="AI52" s="42">
        <f t="shared" si="23"/>
        <v>0</v>
      </c>
      <c r="AJ52" s="61"/>
      <c r="AK52" s="61"/>
      <c r="AL52" s="63"/>
    </row>
    <row r="53" spans="1:38" ht="18" customHeight="1" x14ac:dyDescent="0.3">
      <c r="A53" s="66"/>
      <c r="B53" s="67" t="s">
        <v>24</v>
      </c>
      <c r="C53" s="19" t="s">
        <v>12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2">
        <f>SUM(D53:AH53)</f>
        <v>0</v>
      </c>
      <c r="AJ53" s="32">
        <f>AI53+AI54</f>
        <v>0</v>
      </c>
      <c r="AK53" s="33">
        <f>AJ53</f>
        <v>0</v>
      </c>
      <c r="AL53" s="63" t="str">
        <f>B53</f>
        <v>HSF</v>
      </c>
    </row>
    <row r="54" spans="1:38" ht="18" customHeight="1" x14ac:dyDescent="0.3">
      <c r="A54" s="66"/>
      <c r="B54" s="67"/>
      <c r="C54" s="19" t="s">
        <v>13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2">
        <f>SUM(D54:AH54)</f>
        <v>0</v>
      </c>
      <c r="AJ54" s="61">
        <f>IF(AJ7=0,0,AJ53/AJ7)</f>
        <v>0</v>
      </c>
      <c r="AK54" s="61">
        <f>IF(AK10=0,0,AK53/AK10)</f>
        <v>0</v>
      </c>
      <c r="AL54" s="63"/>
    </row>
    <row r="55" spans="1:38" s="46" customFormat="1" ht="18" customHeight="1" x14ac:dyDescent="0.3">
      <c r="A55" s="66"/>
      <c r="B55" s="67"/>
      <c r="C55" s="43" t="s">
        <v>42</v>
      </c>
      <c r="D55" s="44">
        <f>D54+D53</f>
        <v>0</v>
      </c>
      <c r="E55" s="44">
        <f t="shared" ref="E55:AI55" si="24">E54+E53</f>
        <v>0</v>
      </c>
      <c r="F55" s="44">
        <f t="shared" si="24"/>
        <v>0</v>
      </c>
      <c r="G55" s="44">
        <f t="shared" si="24"/>
        <v>0</v>
      </c>
      <c r="H55" s="44">
        <f t="shared" si="24"/>
        <v>0</v>
      </c>
      <c r="I55" s="44">
        <f t="shared" si="24"/>
        <v>0</v>
      </c>
      <c r="J55" s="44">
        <f t="shared" si="24"/>
        <v>0</v>
      </c>
      <c r="K55" s="44">
        <f t="shared" si="24"/>
        <v>0</v>
      </c>
      <c r="L55" s="44">
        <f t="shared" si="24"/>
        <v>0</v>
      </c>
      <c r="M55" s="44">
        <f t="shared" si="24"/>
        <v>0</v>
      </c>
      <c r="N55" s="44">
        <f t="shared" si="24"/>
        <v>0</v>
      </c>
      <c r="O55" s="44">
        <f t="shared" si="24"/>
        <v>0</v>
      </c>
      <c r="P55" s="44">
        <f t="shared" si="24"/>
        <v>0</v>
      </c>
      <c r="Q55" s="44">
        <f t="shared" si="24"/>
        <v>0</v>
      </c>
      <c r="R55" s="44">
        <f t="shared" si="24"/>
        <v>0</v>
      </c>
      <c r="S55" s="44">
        <f t="shared" si="24"/>
        <v>0</v>
      </c>
      <c r="T55" s="44">
        <f t="shared" si="24"/>
        <v>0</v>
      </c>
      <c r="U55" s="44">
        <f t="shared" si="24"/>
        <v>0</v>
      </c>
      <c r="V55" s="44">
        <f t="shared" si="24"/>
        <v>0</v>
      </c>
      <c r="W55" s="44">
        <f t="shared" si="24"/>
        <v>0</v>
      </c>
      <c r="X55" s="44">
        <f t="shared" si="24"/>
        <v>0</v>
      </c>
      <c r="Y55" s="44">
        <f t="shared" si="24"/>
        <v>0</v>
      </c>
      <c r="Z55" s="44">
        <f t="shared" si="24"/>
        <v>0</v>
      </c>
      <c r="AA55" s="44">
        <f t="shared" si="24"/>
        <v>0</v>
      </c>
      <c r="AB55" s="44">
        <f t="shared" si="24"/>
        <v>0</v>
      </c>
      <c r="AC55" s="44">
        <f t="shared" si="24"/>
        <v>0</v>
      </c>
      <c r="AD55" s="44">
        <f t="shared" si="24"/>
        <v>0</v>
      </c>
      <c r="AE55" s="44">
        <f t="shared" si="24"/>
        <v>0</v>
      </c>
      <c r="AF55" s="44">
        <f t="shared" si="24"/>
        <v>0</v>
      </c>
      <c r="AG55" s="44">
        <f t="shared" si="24"/>
        <v>0</v>
      </c>
      <c r="AH55" s="44">
        <f t="shared" si="24"/>
        <v>0</v>
      </c>
      <c r="AI55" s="45">
        <f t="shared" si="24"/>
        <v>0</v>
      </c>
      <c r="AJ55" s="61"/>
      <c r="AK55" s="61"/>
      <c r="AL55" s="63"/>
    </row>
    <row r="56" spans="1:38" s="49" customFormat="1" ht="18" customHeight="1" x14ac:dyDescent="0.3">
      <c r="A56" s="66"/>
      <c r="B56" s="67"/>
      <c r="C56" s="48" t="s">
        <v>14</v>
      </c>
      <c r="D56" s="47" t="e">
        <f>D55/D12</f>
        <v>#DIV/0!</v>
      </c>
      <c r="E56" s="47" t="e">
        <f t="shared" ref="E56:AI56" si="25">E55/E12</f>
        <v>#DIV/0!</v>
      </c>
      <c r="F56" s="47" t="e">
        <f t="shared" si="25"/>
        <v>#DIV/0!</v>
      </c>
      <c r="G56" s="47" t="e">
        <f t="shared" si="25"/>
        <v>#DIV/0!</v>
      </c>
      <c r="H56" s="47" t="e">
        <f t="shared" si="25"/>
        <v>#DIV/0!</v>
      </c>
      <c r="I56" s="47" t="e">
        <f t="shared" si="25"/>
        <v>#DIV/0!</v>
      </c>
      <c r="J56" s="47" t="e">
        <f t="shared" si="25"/>
        <v>#DIV/0!</v>
      </c>
      <c r="K56" s="47" t="e">
        <f t="shared" si="25"/>
        <v>#DIV/0!</v>
      </c>
      <c r="L56" s="47" t="e">
        <f t="shared" si="25"/>
        <v>#DIV/0!</v>
      </c>
      <c r="M56" s="47" t="e">
        <f t="shared" si="25"/>
        <v>#DIV/0!</v>
      </c>
      <c r="N56" s="47" t="e">
        <f t="shared" si="25"/>
        <v>#DIV/0!</v>
      </c>
      <c r="O56" s="47">
        <f t="shared" si="25"/>
        <v>0</v>
      </c>
      <c r="P56" s="47">
        <f t="shared" si="25"/>
        <v>0</v>
      </c>
      <c r="Q56" s="47">
        <f t="shared" si="25"/>
        <v>0</v>
      </c>
      <c r="R56" s="47" t="e">
        <f t="shared" si="25"/>
        <v>#DIV/0!</v>
      </c>
      <c r="S56" s="47" t="e">
        <f t="shared" si="25"/>
        <v>#DIV/0!</v>
      </c>
      <c r="T56" s="47" t="e">
        <f t="shared" si="25"/>
        <v>#DIV/0!</v>
      </c>
      <c r="U56" s="47" t="e">
        <f t="shared" si="25"/>
        <v>#DIV/0!</v>
      </c>
      <c r="V56" s="47" t="e">
        <f t="shared" si="25"/>
        <v>#DIV/0!</v>
      </c>
      <c r="W56" s="47" t="e">
        <f t="shared" si="25"/>
        <v>#DIV/0!</v>
      </c>
      <c r="X56" s="47">
        <f t="shared" si="25"/>
        <v>0</v>
      </c>
      <c r="Y56" s="47">
        <f t="shared" si="25"/>
        <v>0</v>
      </c>
      <c r="Z56" s="47">
        <f t="shared" si="25"/>
        <v>0</v>
      </c>
      <c r="AA56" s="47" t="e">
        <f t="shared" si="25"/>
        <v>#DIV/0!</v>
      </c>
      <c r="AB56" s="47">
        <f t="shared" si="25"/>
        <v>0</v>
      </c>
      <c r="AC56" s="47" t="e">
        <f t="shared" si="25"/>
        <v>#DIV/0!</v>
      </c>
      <c r="AD56" s="47" t="e">
        <f t="shared" si="25"/>
        <v>#DIV/0!</v>
      </c>
      <c r="AE56" s="47" t="e">
        <f t="shared" si="25"/>
        <v>#DIV/0!</v>
      </c>
      <c r="AF56" s="47" t="e">
        <f t="shared" si="25"/>
        <v>#DIV/0!</v>
      </c>
      <c r="AG56" s="47" t="e">
        <f t="shared" si="25"/>
        <v>#DIV/0!</v>
      </c>
      <c r="AH56" s="47" t="e">
        <f t="shared" si="25"/>
        <v>#DIV/0!</v>
      </c>
      <c r="AI56" s="42">
        <f t="shared" si="25"/>
        <v>0</v>
      </c>
      <c r="AJ56" s="61"/>
      <c r="AK56" s="61"/>
      <c r="AL56" s="63"/>
    </row>
    <row r="57" spans="1:38" ht="18" customHeight="1" x14ac:dyDescent="0.3">
      <c r="A57" s="66"/>
      <c r="B57" s="62" t="s">
        <v>22</v>
      </c>
      <c r="C57" s="19" t="s">
        <v>12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2">
        <f>SUM(D57:AH57)</f>
        <v>0</v>
      </c>
      <c r="AJ57" s="32">
        <f>AI57+AI58</f>
        <v>0</v>
      </c>
      <c r="AK57" s="33">
        <f>AJ57</f>
        <v>0</v>
      </c>
      <c r="AL57" s="63" t="str">
        <f>B57</f>
        <v>M/Leak</v>
      </c>
    </row>
    <row r="58" spans="1:38" ht="18" customHeight="1" x14ac:dyDescent="0.3">
      <c r="A58" s="66"/>
      <c r="B58" s="62"/>
      <c r="C58" s="19" t="s">
        <v>13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2">
        <f>SUM(D58:AH58)</f>
        <v>0</v>
      </c>
      <c r="AJ58" s="61">
        <f>IF(AJ7=0,0,AJ57/AJ7)</f>
        <v>0</v>
      </c>
      <c r="AK58" s="61">
        <f>IF(AK10=0,0,AK57/AK10)</f>
        <v>0</v>
      </c>
      <c r="AL58" s="63"/>
    </row>
    <row r="59" spans="1:38" s="46" customFormat="1" ht="18" customHeight="1" x14ac:dyDescent="0.3">
      <c r="A59" s="66"/>
      <c r="B59" s="62"/>
      <c r="C59" s="43" t="s">
        <v>42</v>
      </c>
      <c r="D59" s="44">
        <f>D58+D57</f>
        <v>0</v>
      </c>
      <c r="E59" s="44">
        <f t="shared" ref="E59:AI59" si="26">E58+E57</f>
        <v>0</v>
      </c>
      <c r="F59" s="44">
        <f t="shared" si="26"/>
        <v>0</v>
      </c>
      <c r="G59" s="44">
        <f t="shared" si="26"/>
        <v>0</v>
      </c>
      <c r="H59" s="44">
        <f t="shared" si="26"/>
        <v>0</v>
      </c>
      <c r="I59" s="44">
        <f t="shared" si="26"/>
        <v>0</v>
      </c>
      <c r="J59" s="44">
        <f t="shared" si="26"/>
        <v>0</v>
      </c>
      <c r="K59" s="44">
        <f t="shared" si="26"/>
        <v>0</v>
      </c>
      <c r="L59" s="44">
        <f t="shared" si="26"/>
        <v>0</v>
      </c>
      <c r="M59" s="44">
        <f t="shared" si="26"/>
        <v>0</v>
      </c>
      <c r="N59" s="44">
        <f t="shared" si="26"/>
        <v>0</v>
      </c>
      <c r="O59" s="44">
        <f t="shared" si="26"/>
        <v>0</v>
      </c>
      <c r="P59" s="44">
        <f t="shared" si="26"/>
        <v>0</v>
      </c>
      <c r="Q59" s="44">
        <f t="shared" si="26"/>
        <v>0</v>
      </c>
      <c r="R59" s="44">
        <f t="shared" si="26"/>
        <v>0</v>
      </c>
      <c r="S59" s="44">
        <f t="shared" si="26"/>
        <v>0</v>
      </c>
      <c r="T59" s="44">
        <f t="shared" si="26"/>
        <v>0</v>
      </c>
      <c r="U59" s="44">
        <f t="shared" si="26"/>
        <v>0</v>
      </c>
      <c r="V59" s="44">
        <f t="shared" si="26"/>
        <v>0</v>
      </c>
      <c r="W59" s="44">
        <f t="shared" si="26"/>
        <v>0</v>
      </c>
      <c r="X59" s="44">
        <f t="shared" si="26"/>
        <v>0</v>
      </c>
      <c r="Y59" s="44">
        <f t="shared" si="26"/>
        <v>0</v>
      </c>
      <c r="Z59" s="44">
        <f t="shared" si="26"/>
        <v>0</v>
      </c>
      <c r="AA59" s="44">
        <f t="shared" si="26"/>
        <v>0</v>
      </c>
      <c r="AB59" s="44">
        <f t="shared" si="26"/>
        <v>0</v>
      </c>
      <c r="AC59" s="44">
        <f t="shared" si="26"/>
        <v>0</v>
      </c>
      <c r="AD59" s="44">
        <f t="shared" si="26"/>
        <v>0</v>
      </c>
      <c r="AE59" s="44">
        <f t="shared" si="26"/>
        <v>0</v>
      </c>
      <c r="AF59" s="44">
        <f t="shared" si="26"/>
        <v>0</v>
      </c>
      <c r="AG59" s="44">
        <f t="shared" si="26"/>
        <v>0</v>
      </c>
      <c r="AH59" s="44">
        <f t="shared" si="26"/>
        <v>0</v>
      </c>
      <c r="AI59" s="45">
        <f t="shared" si="26"/>
        <v>0</v>
      </c>
      <c r="AJ59" s="61"/>
      <c r="AK59" s="61"/>
      <c r="AL59" s="63"/>
    </row>
    <row r="60" spans="1:38" s="49" customFormat="1" ht="18" customHeight="1" x14ac:dyDescent="0.3">
      <c r="A60" s="66"/>
      <c r="B60" s="62"/>
      <c r="C60" s="48" t="s">
        <v>14</v>
      </c>
      <c r="D60" s="47" t="e">
        <f>D59/D12</f>
        <v>#DIV/0!</v>
      </c>
      <c r="E60" s="47" t="e">
        <f t="shared" ref="E60:AI60" si="27">E59/E12</f>
        <v>#DIV/0!</v>
      </c>
      <c r="F60" s="47" t="e">
        <f t="shared" si="27"/>
        <v>#DIV/0!</v>
      </c>
      <c r="G60" s="47" t="e">
        <f t="shared" si="27"/>
        <v>#DIV/0!</v>
      </c>
      <c r="H60" s="47" t="e">
        <f t="shared" si="27"/>
        <v>#DIV/0!</v>
      </c>
      <c r="I60" s="47" t="e">
        <f t="shared" si="27"/>
        <v>#DIV/0!</v>
      </c>
      <c r="J60" s="47" t="e">
        <f t="shared" si="27"/>
        <v>#DIV/0!</v>
      </c>
      <c r="K60" s="47" t="e">
        <f t="shared" si="27"/>
        <v>#DIV/0!</v>
      </c>
      <c r="L60" s="47" t="e">
        <f t="shared" si="27"/>
        <v>#DIV/0!</v>
      </c>
      <c r="M60" s="47" t="e">
        <f t="shared" si="27"/>
        <v>#DIV/0!</v>
      </c>
      <c r="N60" s="47" t="e">
        <f t="shared" si="27"/>
        <v>#DIV/0!</v>
      </c>
      <c r="O60" s="47">
        <f t="shared" si="27"/>
        <v>0</v>
      </c>
      <c r="P60" s="47">
        <f t="shared" si="27"/>
        <v>0</v>
      </c>
      <c r="Q60" s="47">
        <f t="shared" si="27"/>
        <v>0</v>
      </c>
      <c r="R60" s="47" t="e">
        <f t="shared" si="27"/>
        <v>#DIV/0!</v>
      </c>
      <c r="S60" s="47" t="e">
        <f t="shared" si="27"/>
        <v>#DIV/0!</v>
      </c>
      <c r="T60" s="47" t="e">
        <f t="shared" si="27"/>
        <v>#DIV/0!</v>
      </c>
      <c r="U60" s="47" t="e">
        <f t="shared" si="27"/>
        <v>#DIV/0!</v>
      </c>
      <c r="V60" s="47" t="e">
        <f t="shared" si="27"/>
        <v>#DIV/0!</v>
      </c>
      <c r="W60" s="47" t="e">
        <f t="shared" si="27"/>
        <v>#DIV/0!</v>
      </c>
      <c r="X60" s="47">
        <f t="shared" si="27"/>
        <v>0</v>
      </c>
      <c r="Y60" s="47">
        <f t="shared" si="27"/>
        <v>0</v>
      </c>
      <c r="Z60" s="47">
        <f t="shared" si="27"/>
        <v>0</v>
      </c>
      <c r="AA60" s="47" t="e">
        <f t="shared" si="27"/>
        <v>#DIV/0!</v>
      </c>
      <c r="AB60" s="47">
        <f t="shared" si="27"/>
        <v>0</v>
      </c>
      <c r="AC60" s="47" t="e">
        <f t="shared" si="27"/>
        <v>#DIV/0!</v>
      </c>
      <c r="AD60" s="47" t="e">
        <f t="shared" si="27"/>
        <v>#DIV/0!</v>
      </c>
      <c r="AE60" s="47" t="e">
        <f t="shared" si="27"/>
        <v>#DIV/0!</v>
      </c>
      <c r="AF60" s="47" t="e">
        <f t="shared" si="27"/>
        <v>#DIV/0!</v>
      </c>
      <c r="AG60" s="47" t="e">
        <f t="shared" si="27"/>
        <v>#DIV/0!</v>
      </c>
      <c r="AH60" s="47" t="e">
        <f t="shared" si="27"/>
        <v>#DIV/0!</v>
      </c>
      <c r="AI60" s="42">
        <f t="shared" si="27"/>
        <v>0</v>
      </c>
      <c r="AJ60" s="61"/>
      <c r="AK60" s="61"/>
      <c r="AL60" s="63"/>
    </row>
    <row r="61" spans="1:38" ht="18" customHeight="1" x14ac:dyDescent="0.3">
      <c r="A61" s="24"/>
      <c r="B61" s="62" t="s">
        <v>37</v>
      </c>
      <c r="C61" s="19" t="s">
        <v>12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2">
        <f>SUM(D61:AH61)</f>
        <v>0</v>
      </c>
      <c r="AJ61" s="32">
        <f>AI61+AI62</f>
        <v>0</v>
      </c>
      <c r="AK61" s="33">
        <f>AJ61</f>
        <v>0</v>
      </c>
      <c r="AL61" s="63" t="str">
        <f>B61</f>
        <v>DIRT</v>
      </c>
    </row>
    <row r="62" spans="1:38" ht="18" customHeight="1" x14ac:dyDescent="0.3">
      <c r="A62" s="66" t="s">
        <v>4</v>
      </c>
      <c r="B62" s="62"/>
      <c r="C62" s="19" t="s">
        <v>13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2">
        <f>SUM(D62:AH62)</f>
        <v>0</v>
      </c>
      <c r="AJ62" s="61">
        <f>IF(AJ7=0,0,AJ61/AJ7)</f>
        <v>0</v>
      </c>
      <c r="AK62" s="61">
        <f>IF(AK10=0,0,AK61/AK10)</f>
        <v>0</v>
      </c>
      <c r="AL62" s="63"/>
    </row>
    <row r="63" spans="1:38" s="46" customFormat="1" ht="18" customHeight="1" x14ac:dyDescent="0.3">
      <c r="A63" s="66"/>
      <c r="B63" s="62"/>
      <c r="C63" s="43" t="s">
        <v>42</v>
      </c>
      <c r="D63" s="44">
        <f>D62+D61</f>
        <v>0</v>
      </c>
      <c r="E63" s="44">
        <f t="shared" ref="E63:AI63" si="28">E62+E61</f>
        <v>0</v>
      </c>
      <c r="F63" s="44">
        <f t="shared" si="28"/>
        <v>0</v>
      </c>
      <c r="G63" s="44">
        <f t="shared" si="28"/>
        <v>0</v>
      </c>
      <c r="H63" s="44">
        <f t="shared" si="28"/>
        <v>0</v>
      </c>
      <c r="I63" s="44">
        <f t="shared" si="28"/>
        <v>0</v>
      </c>
      <c r="J63" s="44">
        <f t="shared" si="28"/>
        <v>0</v>
      </c>
      <c r="K63" s="44">
        <f t="shared" si="28"/>
        <v>0</v>
      </c>
      <c r="L63" s="44">
        <f t="shared" si="28"/>
        <v>0</v>
      </c>
      <c r="M63" s="44">
        <f t="shared" si="28"/>
        <v>0</v>
      </c>
      <c r="N63" s="44">
        <f t="shared" si="28"/>
        <v>0</v>
      </c>
      <c r="O63" s="44">
        <f t="shared" si="28"/>
        <v>0</v>
      </c>
      <c r="P63" s="44">
        <f t="shared" si="28"/>
        <v>0</v>
      </c>
      <c r="Q63" s="44">
        <f t="shared" si="28"/>
        <v>0</v>
      </c>
      <c r="R63" s="44">
        <f t="shared" si="28"/>
        <v>0</v>
      </c>
      <c r="S63" s="44">
        <f t="shared" si="28"/>
        <v>0</v>
      </c>
      <c r="T63" s="44">
        <f t="shared" si="28"/>
        <v>0</v>
      </c>
      <c r="U63" s="44">
        <f t="shared" si="28"/>
        <v>0</v>
      </c>
      <c r="V63" s="44">
        <f t="shared" si="28"/>
        <v>0</v>
      </c>
      <c r="W63" s="44">
        <f t="shared" si="28"/>
        <v>0</v>
      </c>
      <c r="X63" s="44">
        <f t="shared" si="28"/>
        <v>0</v>
      </c>
      <c r="Y63" s="44">
        <f t="shared" si="28"/>
        <v>0</v>
      </c>
      <c r="Z63" s="44">
        <f t="shared" si="28"/>
        <v>0</v>
      </c>
      <c r="AA63" s="44">
        <f t="shared" si="28"/>
        <v>0</v>
      </c>
      <c r="AB63" s="44">
        <f t="shared" si="28"/>
        <v>0</v>
      </c>
      <c r="AC63" s="44">
        <f t="shared" si="28"/>
        <v>0</v>
      </c>
      <c r="AD63" s="44">
        <f t="shared" si="28"/>
        <v>0</v>
      </c>
      <c r="AE63" s="44">
        <f t="shared" si="28"/>
        <v>0</v>
      </c>
      <c r="AF63" s="44">
        <f t="shared" si="28"/>
        <v>0</v>
      </c>
      <c r="AG63" s="44">
        <f t="shared" si="28"/>
        <v>0</v>
      </c>
      <c r="AH63" s="44">
        <f t="shared" si="28"/>
        <v>0</v>
      </c>
      <c r="AI63" s="45">
        <f t="shared" si="28"/>
        <v>0</v>
      </c>
      <c r="AJ63" s="61"/>
      <c r="AK63" s="61"/>
      <c r="AL63" s="63"/>
    </row>
    <row r="64" spans="1:38" s="49" customFormat="1" ht="18" customHeight="1" x14ac:dyDescent="0.3">
      <c r="A64" s="66"/>
      <c r="B64" s="62"/>
      <c r="C64" s="48" t="s">
        <v>14</v>
      </c>
      <c r="D64" s="47" t="e">
        <f>D63/D12</f>
        <v>#DIV/0!</v>
      </c>
      <c r="E64" s="47" t="e">
        <f t="shared" ref="E64:AI64" si="29">E63/E12</f>
        <v>#DIV/0!</v>
      </c>
      <c r="F64" s="47" t="e">
        <f t="shared" si="29"/>
        <v>#DIV/0!</v>
      </c>
      <c r="G64" s="47" t="e">
        <f t="shared" si="29"/>
        <v>#DIV/0!</v>
      </c>
      <c r="H64" s="47" t="e">
        <f t="shared" si="29"/>
        <v>#DIV/0!</v>
      </c>
      <c r="I64" s="47" t="e">
        <f t="shared" si="29"/>
        <v>#DIV/0!</v>
      </c>
      <c r="J64" s="47" t="e">
        <f t="shared" si="29"/>
        <v>#DIV/0!</v>
      </c>
      <c r="K64" s="47" t="e">
        <f t="shared" si="29"/>
        <v>#DIV/0!</v>
      </c>
      <c r="L64" s="47" t="e">
        <f t="shared" si="29"/>
        <v>#DIV/0!</v>
      </c>
      <c r="M64" s="47" t="e">
        <f t="shared" si="29"/>
        <v>#DIV/0!</v>
      </c>
      <c r="N64" s="47" t="e">
        <f t="shared" si="29"/>
        <v>#DIV/0!</v>
      </c>
      <c r="O64" s="47">
        <f t="shared" si="29"/>
        <v>0</v>
      </c>
      <c r="P64" s="47">
        <f t="shared" si="29"/>
        <v>0</v>
      </c>
      <c r="Q64" s="47">
        <f t="shared" si="29"/>
        <v>0</v>
      </c>
      <c r="R64" s="47" t="e">
        <f t="shared" si="29"/>
        <v>#DIV/0!</v>
      </c>
      <c r="S64" s="47" t="e">
        <f t="shared" si="29"/>
        <v>#DIV/0!</v>
      </c>
      <c r="T64" s="47" t="e">
        <f t="shared" si="29"/>
        <v>#DIV/0!</v>
      </c>
      <c r="U64" s="47" t="e">
        <f t="shared" si="29"/>
        <v>#DIV/0!</v>
      </c>
      <c r="V64" s="47" t="e">
        <f t="shared" si="29"/>
        <v>#DIV/0!</v>
      </c>
      <c r="W64" s="47" t="e">
        <f t="shared" si="29"/>
        <v>#DIV/0!</v>
      </c>
      <c r="X64" s="47">
        <f t="shared" si="29"/>
        <v>0</v>
      </c>
      <c r="Y64" s="47">
        <f t="shared" si="29"/>
        <v>0</v>
      </c>
      <c r="Z64" s="47">
        <f t="shared" si="29"/>
        <v>0</v>
      </c>
      <c r="AA64" s="47" t="e">
        <f t="shared" si="29"/>
        <v>#DIV/0!</v>
      </c>
      <c r="AB64" s="47">
        <f t="shared" si="29"/>
        <v>0</v>
      </c>
      <c r="AC64" s="47" t="e">
        <f t="shared" si="29"/>
        <v>#DIV/0!</v>
      </c>
      <c r="AD64" s="47" t="e">
        <f t="shared" si="29"/>
        <v>#DIV/0!</v>
      </c>
      <c r="AE64" s="47" t="e">
        <f t="shared" si="29"/>
        <v>#DIV/0!</v>
      </c>
      <c r="AF64" s="47" t="e">
        <f t="shared" si="29"/>
        <v>#DIV/0!</v>
      </c>
      <c r="AG64" s="47" t="e">
        <f t="shared" si="29"/>
        <v>#DIV/0!</v>
      </c>
      <c r="AH64" s="47" t="e">
        <f t="shared" si="29"/>
        <v>#DIV/0!</v>
      </c>
      <c r="AI64" s="42">
        <f t="shared" si="29"/>
        <v>0</v>
      </c>
      <c r="AJ64" s="61"/>
      <c r="AK64" s="61"/>
      <c r="AL64" s="63"/>
    </row>
    <row r="65" spans="1:38" ht="18" customHeight="1" x14ac:dyDescent="0.3">
      <c r="A65" s="66"/>
      <c r="B65" s="62" t="s">
        <v>34</v>
      </c>
      <c r="C65" s="19" t="s">
        <v>12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2">
        <f>SUM(D65:AH65)</f>
        <v>0</v>
      </c>
      <c r="AJ65" s="32">
        <f>AI65+AI66</f>
        <v>0</v>
      </c>
      <c r="AK65" s="33">
        <f>AJ65</f>
        <v>0</v>
      </c>
      <c r="AL65" s="63" t="str">
        <f>B65</f>
        <v>Core/tilt</v>
      </c>
    </row>
    <row r="66" spans="1:38" ht="18" customHeight="1" x14ac:dyDescent="0.3">
      <c r="A66" s="66"/>
      <c r="B66" s="62"/>
      <c r="C66" s="19" t="s">
        <v>13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2">
        <f>SUM(D66:AH66)</f>
        <v>0</v>
      </c>
      <c r="AJ66" s="61">
        <f>IF(AJ7=0,0,AJ65/AJ7)</f>
        <v>0</v>
      </c>
      <c r="AK66" s="61">
        <f>IF(AK10=0,0,AK65/AK10)</f>
        <v>0</v>
      </c>
      <c r="AL66" s="63"/>
    </row>
    <row r="67" spans="1:38" s="46" customFormat="1" ht="18" customHeight="1" x14ac:dyDescent="0.3">
      <c r="A67" s="66"/>
      <c r="B67" s="62"/>
      <c r="C67" s="43" t="s">
        <v>42</v>
      </c>
      <c r="D67" s="44">
        <f>D66+D65</f>
        <v>0</v>
      </c>
      <c r="E67" s="44">
        <f t="shared" ref="E67:AI67" si="30">E66+E65</f>
        <v>0</v>
      </c>
      <c r="F67" s="44">
        <f t="shared" si="30"/>
        <v>0</v>
      </c>
      <c r="G67" s="44">
        <f t="shared" si="30"/>
        <v>0</v>
      </c>
      <c r="H67" s="44">
        <f t="shared" si="30"/>
        <v>0</v>
      </c>
      <c r="I67" s="44">
        <f t="shared" si="30"/>
        <v>0</v>
      </c>
      <c r="J67" s="44">
        <f t="shared" si="30"/>
        <v>0</v>
      </c>
      <c r="K67" s="44">
        <f t="shared" si="30"/>
        <v>0</v>
      </c>
      <c r="L67" s="44">
        <f t="shared" si="30"/>
        <v>0</v>
      </c>
      <c r="M67" s="44">
        <f t="shared" si="30"/>
        <v>0</v>
      </c>
      <c r="N67" s="44">
        <f t="shared" si="30"/>
        <v>0</v>
      </c>
      <c r="O67" s="44">
        <f t="shared" si="30"/>
        <v>0</v>
      </c>
      <c r="P67" s="44">
        <f t="shared" si="30"/>
        <v>0</v>
      </c>
      <c r="Q67" s="44">
        <f t="shared" si="30"/>
        <v>0</v>
      </c>
      <c r="R67" s="44">
        <f t="shared" si="30"/>
        <v>0</v>
      </c>
      <c r="S67" s="44">
        <f t="shared" si="30"/>
        <v>0</v>
      </c>
      <c r="T67" s="44">
        <f t="shared" si="30"/>
        <v>0</v>
      </c>
      <c r="U67" s="44">
        <f t="shared" si="30"/>
        <v>0</v>
      </c>
      <c r="V67" s="44">
        <f t="shared" si="30"/>
        <v>0</v>
      </c>
      <c r="W67" s="44">
        <f t="shared" si="30"/>
        <v>0</v>
      </c>
      <c r="X67" s="44">
        <f t="shared" si="30"/>
        <v>0</v>
      </c>
      <c r="Y67" s="44">
        <f t="shared" si="30"/>
        <v>0</v>
      </c>
      <c r="Z67" s="44">
        <f t="shared" si="30"/>
        <v>0</v>
      </c>
      <c r="AA67" s="44">
        <f t="shared" si="30"/>
        <v>0</v>
      </c>
      <c r="AB67" s="44">
        <f t="shared" si="30"/>
        <v>0</v>
      </c>
      <c r="AC67" s="44">
        <f t="shared" si="30"/>
        <v>0</v>
      </c>
      <c r="AD67" s="44">
        <f t="shared" si="30"/>
        <v>0</v>
      </c>
      <c r="AE67" s="44">
        <f t="shared" si="30"/>
        <v>0</v>
      </c>
      <c r="AF67" s="44">
        <f t="shared" si="30"/>
        <v>0</v>
      </c>
      <c r="AG67" s="44">
        <f t="shared" si="30"/>
        <v>0</v>
      </c>
      <c r="AH67" s="44">
        <f t="shared" si="30"/>
        <v>0</v>
      </c>
      <c r="AI67" s="45">
        <f t="shared" si="30"/>
        <v>0</v>
      </c>
      <c r="AJ67" s="61"/>
      <c r="AK67" s="61"/>
      <c r="AL67" s="63"/>
    </row>
    <row r="68" spans="1:38" s="49" customFormat="1" ht="18" customHeight="1" x14ac:dyDescent="0.3">
      <c r="A68" s="66"/>
      <c r="B68" s="62"/>
      <c r="C68" s="48" t="s">
        <v>14</v>
      </c>
      <c r="D68" s="47" t="e">
        <f>D67/D12</f>
        <v>#DIV/0!</v>
      </c>
      <c r="E68" s="47" t="e">
        <f t="shared" ref="E68:AI68" si="31">E67/E12</f>
        <v>#DIV/0!</v>
      </c>
      <c r="F68" s="47" t="e">
        <f t="shared" si="31"/>
        <v>#DIV/0!</v>
      </c>
      <c r="G68" s="47" t="e">
        <f t="shared" si="31"/>
        <v>#DIV/0!</v>
      </c>
      <c r="H68" s="47" t="e">
        <f t="shared" si="31"/>
        <v>#DIV/0!</v>
      </c>
      <c r="I68" s="47" t="e">
        <f t="shared" si="31"/>
        <v>#DIV/0!</v>
      </c>
      <c r="J68" s="47" t="e">
        <f t="shared" si="31"/>
        <v>#DIV/0!</v>
      </c>
      <c r="K68" s="47" t="e">
        <f t="shared" si="31"/>
        <v>#DIV/0!</v>
      </c>
      <c r="L68" s="47" t="e">
        <f t="shared" si="31"/>
        <v>#DIV/0!</v>
      </c>
      <c r="M68" s="47" t="e">
        <f t="shared" si="31"/>
        <v>#DIV/0!</v>
      </c>
      <c r="N68" s="47" t="e">
        <f t="shared" si="31"/>
        <v>#DIV/0!</v>
      </c>
      <c r="O68" s="47">
        <f t="shared" si="31"/>
        <v>0</v>
      </c>
      <c r="P68" s="47">
        <f t="shared" si="31"/>
        <v>0</v>
      </c>
      <c r="Q68" s="47">
        <f t="shared" si="31"/>
        <v>0</v>
      </c>
      <c r="R68" s="47" t="e">
        <f t="shared" si="31"/>
        <v>#DIV/0!</v>
      </c>
      <c r="S68" s="47" t="e">
        <f t="shared" si="31"/>
        <v>#DIV/0!</v>
      </c>
      <c r="T68" s="47" t="e">
        <f t="shared" si="31"/>
        <v>#DIV/0!</v>
      </c>
      <c r="U68" s="47" t="e">
        <f t="shared" si="31"/>
        <v>#DIV/0!</v>
      </c>
      <c r="V68" s="47" t="e">
        <f t="shared" si="31"/>
        <v>#DIV/0!</v>
      </c>
      <c r="W68" s="47" t="e">
        <f t="shared" si="31"/>
        <v>#DIV/0!</v>
      </c>
      <c r="X68" s="47">
        <f t="shared" si="31"/>
        <v>0</v>
      </c>
      <c r="Y68" s="47">
        <f t="shared" si="31"/>
        <v>0</v>
      </c>
      <c r="Z68" s="47">
        <f t="shared" si="31"/>
        <v>0</v>
      </c>
      <c r="AA68" s="47" t="e">
        <f t="shared" si="31"/>
        <v>#DIV/0!</v>
      </c>
      <c r="AB68" s="47">
        <f t="shared" si="31"/>
        <v>0</v>
      </c>
      <c r="AC68" s="47" t="e">
        <f t="shared" si="31"/>
        <v>#DIV/0!</v>
      </c>
      <c r="AD68" s="47" t="e">
        <f t="shared" si="31"/>
        <v>#DIV/0!</v>
      </c>
      <c r="AE68" s="47" t="e">
        <f t="shared" si="31"/>
        <v>#DIV/0!</v>
      </c>
      <c r="AF68" s="47" t="e">
        <f t="shared" si="31"/>
        <v>#DIV/0!</v>
      </c>
      <c r="AG68" s="47" t="e">
        <f t="shared" si="31"/>
        <v>#DIV/0!</v>
      </c>
      <c r="AH68" s="47" t="e">
        <f t="shared" si="31"/>
        <v>#DIV/0!</v>
      </c>
      <c r="AI68" s="42">
        <f t="shared" si="31"/>
        <v>0</v>
      </c>
      <c r="AJ68" s="61"/>
      <c r="AK68" s="61"/>
      <c r="AL68" s="63"/>
    </row>
    <row r="69" spans="1:38" ht="18" customHeight="1" x14ac:dyDescent="0.3">
      <c r="A69" s="66"/>
      <c r="B69" s="62" t="s">
        <v>28</v>
      </c>
      <c r="C69" s="19" t="s">
        <v>12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2">
        <f>SUM(D69:AH69)</f>
        <v>0</v>
      </c>
      <c r="AJ69" s="32">
        <f>AI69+AI70</f>
        <v>0</v>
      </c>
      <c r="AK69" s="33">
        <f>AJ69</f>
        <v>0</v>
      </c>
      <c r="AL69" s="63" t="str">
        <f>B69</f>
        <v>UTC</v>
      </c>
    </row>
    <row r="70" spans="1:38" ht="18" customHeight="1" x14ac:dyDescent="0.3">
      <c r="A70" s="66"/>
      <c r="B70" s="62"/>
      <c r="C70" s="19" t="s">
        <v>13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2">
        <f>SUM(D70:AH70)</f>
        <v>0</v>
      </c>
      <c r="AJ70" s="61">
        <f>IF(AJ7=0,0,AJ69/AJ7)</f>
        <v>0</v>
      </c>
      <c r="AK70" s="61">
        <f>IF(AK10=0,0,AK69/AK10)</f>
        <v>0</v>
      </c>
      <c r="AL70" s="63"/>
    </row>
    <row r="71" spans="1:38" s="46" customFormat="1" ht="18" customHeight="1" x14ac:dyDescent="0.3">
      <c r="A71" s="66"/>
      <c r="B71" s="62"/>
      <c r="C71" s="43" t="s">
        <v>42</v>
      </c>
      <c r="D71" s="44">
        <f>D70+D69</f>
        <v>0</v>
      </c>
      <c r="E71" s="44">
        <f t="shared" ref="E71:AI71" si="32">E70+E69</f>
        <v>0</v>
      </c>
      <c r="F71" s="44">
        <f t="shared" si="32"/>
        <v>0</v>
      </c>
      <c r="G71" s="44">
        <f t="shared" si="32"/>
        <v>0</v>
      </c>
      <c r="H71" s="44">
        <f t="shared" si="32"/>
        <v>0</v>
      </c>
      <c r="I71" s="44">
        <f t="shared" si="32"/>
        <v>0</v>
      </c>
      <c r="J71" s="44">
        <f t="shared" si="32"/>
        <v>0</v>
      </c>
      <c r="K71" s="44">
        <f t="shared" si="32"/>
        <v>0</v>
      </c>
      <c r="L71" s="44">
        <f t="shared" si="32"/>
        <v>0</v>
      </c>
      <c r="M71" s="44">
        <f t="shared" si="32"/>
        <v>0</v>
      </c>
      <c r="N71" s="44">
        <f t="shared" si="32"/>
        <v>0</v>
      </c>
      <c r="O71" s="44">
        <f t="shared" si="32"/>
        <v>0</v>
      </c>
      <c r="P71" s="44">
        <f t="shared" si="32"/>
        <v>0</v>
      </c>
      <c r="Q71" s="44">
        <f t="shared" si="32"/>
        <v>0</v>
      </c>
      <c r="R71" s="44">
        <f t="shared" si="32"/>
        <v>0</v>
      </c>
      <c r="S71" s="44">
        <f t="shared" si="32"/>
        <v>0</v>
      </c>
      <c r="T71" s="44">
        <f t="shared" si="32"/>
        <v>0</v>
      </c>
      <c r="U71" s="44">
        <f t="shared" si="32"/>
        <v>0</v>
      </c>
      <c r="V71" s="44">
        <f t="shared" si="32"/>
        <v>0</v>
      </c>
      <c r="W71" s="44">
        <f t="shared" si="32"/>
        <v>0</v>
      </c>
      <c r="X71" s="44">
        <f t="shared" si="32"/>
        <v>0</v>
      </c>
      <c r="Y71" s="44">
        <f t="shared" si="32"/>
        <v>0</v>
      </c>
      <c r="Z71" s="44">
        <f t="shared" si="32"/>
        <v>0</v>
      </c>
      <c r="AA71" s="44">
        <f t="shared" si="32"/>
        <v>0</v>
      </c>
      <c r="AB71" s="44">
        <f t="shared" si="32"/>
        <v>0</v>
      </c>
      <c r="AC71" s="44">
        <f t="shared" si="32"/>
        <v>0</v>
      </c>
      <c r="AD71" s="44">
        <f t="shared" si="32"/>
        <v>0</v>
      </c>
      <c r="AE71" s="44">
        <f t="shared" si="32"/>
        <v>0</v>
      </c>
      <c r="AF71" s="44">
        <f t="shared" si="32"/>
        <v>0</v>
      </c>
      <c r="AG71" s="44">
        <f t="shared" si="32"/>
        <v>0</v>
      </c>
      <c r="AH71" s="44">
        <f t="shared" si="32"/>
        <v>0</v>
      </c>
      <c r="AI71" s="45">
        <f t="shared" si="32"/>
        <v>0</v>
      </c>
      <c r="AJ71" s="61"/>
      <c r="AK71" s="61"/>
      <c r="AL71" s="63"/>
    </row>
    <row r="72" spans="1:38" s="49" customFormat="1" ht="18" customHeight="1" x14ac:dyDescent="0.3">
      <c r="A72" s="66"/>
      <c r="B72" s="62"/>
      <c r="C72" s="48" t="s">
        <v>14</v>
      </c>
      <c r="D72" s="47" t="e">
        <f>D71/D12</f>
        <v>#DIV/0!</v>
      </c>
      <c r="E72" s="47" t="e">
        <f t="shared" ref="E72:AI72" si="33">E71/E12</f>
        <v>#DIV/0!</v>
      </c>
      <c r="F72" s="47" t="e">
        <f t="shared" si="33"/>
        <v>#DIV/0!</v>
      </c>
      <c r="G72" s="47" t="e">
        <f t="shared" si="33"/>
        <v>#DIV/0!</v>
      </c>
      <c r="H72" s="47" t="e">
        <f t="shared" si="33"/>
        <v>#DIV/0!</v>
      </c>
      <c r="I72" s="47" t="e">
        <f t="shared" si="33"/>
        <v>#DIV/0!</v>
      </c>
      <c r="J72" s="47" t="e">
        <f t="shared" si="33"/>
        <v>#DIV/0!</v>
      </c>
      <c r="K72" s="47" t="e">
        <f t="shared" si="33"/>
        <v>#DIV/0!</v>
      </c>
      <c r="L72" s="47" t="e">
        <f t="shared" si="33"/>
        <v>#DIV/0!</v>
      </c>
      <c r="M72" s="47" t="e">
        <f t="shared" si="33"/>
        <v>#DIV/0!</v>
      </c>
      <c r="N72" s="47" t="e">
        <f t="shared" si="33"/>
        <v>#DIV/0!</v>
      </c>
      <c r="O72" s="47">
        <f t="shared" si="33"/>
        <v>0</v>
      </c>
      <c r="P72" s="47">
        <f t="shared" si="33"/>
        <v>0</v>
      </c>
      <c r="Q72" s="47">
        <f t="shared" si="33"/>
        <v>0</v>
      </c>
      <c r="R72" s="47" t="e">
        <f t="shared" si="33"/>
        <v>#DIV/0!</v>
      </c>
      <c r="S72" s="47" t="e">
        <f t="shared" si="33"/>
        <v>#DIV/0!</v>
      </c>
      <c r="T72" s="47" t="e">
        <f t="shared" si="33"/>
        <v>#DIV/0!</v>
      </c>
      <c r="U72" s="47" t="e">
        <f t="shared" si="33"/>
        <v>#DIV/0!</v>
      </c>
      <c r="V72" s="47" t="e">
        <f t="shared" si="33"/>
        <v>#DIV/0!</v>
      </c>
      <c r="W72" s="47" t="e">
        <f t="shared" si="33"/>
        <v>#DIV/0!</v>
      </c>
      <c r="X72" s="47">
        <f t="shared" si="33"/>
        <v>0</v>
      </c>
      <c r="Y72" s="47">
        <f t="shared" si="33"/>
        <v>0</v>
      </c>
      <c r="Z72" s="47">
        <f t="shared" si="33"/>
        <v>0</v>
      </c>
      <c r="AA72" s="47" t="e">
        <f t="shared" si="33"/>
        <v>#DIV/0!</v>
      </c>
      <c r="AB72" s="47">
        <f t="shared" si="33"/>
        <v>0</v>
      </c>
      <c r="AC72" s="47" t="e">
        <f t="shared" si="33"/>
        <v>#DIV/0!</v>
      </c>
      <c r="AD72" s="47" t="e">
        <f t="shared" si="33"/>
        <v>#DIV/0!</v>
      </c>
      <c r="AE72" s="47" t="e">
        <f t="shared" si="33"/>
        <v>#DIV/0!</v>
      </c>
      <c r="AF72" s="47" t="e">
        <f t="shared" si="33"/>
        <v>#DIV/0!</v>
      </c>
      <c r="AG72" s="47" t="e">
        <f t="shared" si="33"/>
        <v>#DIV/0!</v>
      </c>
      <c r="AH72" s="47" t="e">
        <f t="shared" si="33"/>
        <v>#DIV/0!</v>
      </c>
      <c r="AI72" s="42">
        <f t="shared" si="33"/>
        <v>0</v>
      </c>
      <c r="AJ72" s="61"/>
      <c r="AK72" s="61"/>
      <c r="AL72" s="63"/>
    </row>
    <row r="73" spans="1:38" ht="18" customHeight="1" x14ac:dyDescent="0.3">
      <c r="A73" s="66"/>
      <c r="B73" s="62" t="s">
        <v>35</v>
      </c>
      <c r="C73" s="19" t="s">
        <v>12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2">
        <f>SUM(D73:AH73)</f>
        <v>0</v>
      </c>
      <c r="AJ73" s="32">
        <f>AI73+AI74</f>
        <v>0</v>
      </c>
      <c r="AK73" s="33">
        <f>AJ73</f>
        <v>0</v>
      </c>
      <c r="AL73" s="63" t="str">
        <f>B73</f>
        <v>Core Shift</v>
      </c>
    </row>
    <row r="74" spans="1:38" ht="18" customHeight="1" x14ac:dyDescent="0.3">
      <c r="A74" s="66"/>
      <c r="B74" s="62"/>
      <c r="C74" s="19" t="s">
        <v>13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2">
        <f>SUM(D74:AH74)</f>
        <v>0</v>
      </c>
      <c r="AJ74" s="61">
        <f>IF(AJ7=0,0,AJ73/AJ7)</f>
        <v>0</v>
      </c>
      <c r="AK74" s="61">
        <f>IF(AK10=0,0,AK73/AK10)</f>
        <v>0</v>
      </c>
      <c r="AL74" s="63"/>
    </row>
    <row r="75" spans="1:38" s="46" customFormat="1" ht="18" customHeight="1" x14ac:dyDescent="0.3">
      <c r="A75" s="66"/>
      <c r="B75" s="62"/>
      <c r="C75" s="43" t="s">
        <v>42</v>
      </c>
      <c r="D75" s="44">
        <f>D74+D73</f>
        <v>0</v>
      </c>
      <c r="E75" s="44">
        <f t="shared" ref="E75:AI75" si="34">E74+E73</f>
        <v>0</v>
      </c>
      <c r="F75" s="44">
        <f t="shared" si="34"/>
        <v>0</v>
      </c>
      <c r="G75" s="44">
        <f t="shared" si="34"/>
        <v>0</v>
      </c>
      <c r="H75" s="44">
        <f t="shared" si="34"/>
        <v>0</v>
      </c>
      <c r="I75" s="44">
        <f t="shared" si="34"/>
        <v>0</v>
      </c>
      <c r="J75" s="44">
        <f t="shared" si="34"/>
        <v>0</v>
      </c>
      <c r="K75" s="44">
        <f t="shared" si="34"/>
        <v>0</v>
      </c>
      <c r="L75" s="44">
        <f t="shared" si="34"/>
        <v>0</v>
      </c>
      <c r="M75" s="44">
        <f t="shared" si="34"/>
        <v>0</v>
      </c>
      <c r="N75" s="44">
        <f t="shared" si="34"/>
        <v>0</v>
      </c>
      <c r="O75" s="44">
        <f t="shared" si="34"/>
        <v>0</v>
      </c>
      <c r="P75" s="44">
        <f t="shared" si="34"/>
        <v>0</v>
      </c>
      <c r="Q75" s="44">
        <f t="shared" si="34"/>
        <v>0</v>
      </c>
      <c r="R75" s="44">
        <f t="shared" si="34"/>
        <v>0</v>
      </c>
      <c r="S75" s="44">
        <f t="shared" si="34"/>
        <v>0</v>
      </c>
      <c r="T75" s="44">
        <f t="shared" si="34"/>
        <v>0</v>
      </c>
      <c r="U75" s="44">
        <f t="shared" si="34"/>
        <v>0</v>
      </c>
      <c r="V75" s="44">
        <f t="shared" si="34"/>
        <v>0</v>
      </c>
      <c r="W75" s="44">
        <f t="shared" si="34"/>
        <v>0</v>
      </c>
      <c r="X75" s="44">
        <f t="shared" si="34"/>
        <v>0</v>
      </c>
      <c r="Y75" s="44">
        <f t="shared" si="34"/>
        <v>0</v>
      </c>
      <c r="Z75" s="44">
        <f t="shared" si="34"/>
        <v>0</v>
      </c>
      <c r="AA75" s="44">
        <f t="shared" si="34"/>
        <v>0</v>
      </c>
      <c r="AB75" s="44">
        <f t="shared" si="34"/>
        <v>0</v>
      </c>
      <c r="AC75" s="44">
        <f t="shared" si="34"/>
        <v>0</v>
      </c>
      <c r="AD75" s="44">
        <f t="shared" si="34"/>
        <v>0</v>
      </c>
      <c r="AE75" s="44">
        <f t="shared" si="34"/>
        <v>0</v>
      </c>
      <c r="AF75" s="44">
        <f t="shared" si="34"/>
        <v>0</v>
      </c>
      <c r="AG75" s="44">
        <f t="shared" si="34"/>
        <v>0</v>
      </c>
      <c r="AH75" s="44">
        <f t="shared" si="34"/>
        <v>0</v>
      </c>
      <c r="AI75" s="45">
        <f t="shared" si="34"/>
        <v>0</v>
      </c>
      <c r="AJ75" s="61"/>
      <c r="AK75" s="61"/>
      <c r="AL75" s="63"/>
    </row>
    <row r="76" spans="1:38" s="49" customFormat="1" ht="18" customHeight="1" x14ac:dyDescent="0.3">
      <c r="A76" s="66"/>
      <c r="B76" s="62"/>
      <c r="C76" s="48" t="s">
        <v>14</v>
      </c>
      <c r="D76" s="47" t="e">
        <f>D75/D12</f>
        <v>#DIV/0!</v>
      </c>
      <c r="E76" s="47" t="e">
        <f t="shared" ref="E76:AI76" si="35">E75/E12</f>
        <v>#DIV/0!</v>
      </c>
      <c r="F76" s="47" t="e">
        <f t="shared" si="35"/>
        <v>#DIV/0!</v>
      </c>
      <c r="G76" s="47" t="e">
        <f t="shared" si="35"/>
        <v>#DIV/0!</v>
      </c>
      <c r="H76" s="47" t="e">
        <f t="shared" si="35"/>
        <v>#DIV/0!</v>
      </c>
      <c r="I76" s="47" t="e">
        <f t="shared" si="35"/>
        <v>#DIV/0!</v>
      </c>
      <c r="J76" s="47" t="e">
        <f t="shared" si="35"/>
        <v>#DIV/0!</v>
      </c>
      <c r="K76" s="47" t="e">
        <f t="shared" si="35"/>
        <v>#DIV/0!</v>
      </c>
      <c r="L76" s="47" t="e">
        <f t="shared" si="35"/>
        <v>#DIV/0!</v>
      </c>
      <c r="M76" s="47" t="e">
        <f t="shared" si="35"/>
        <v>#DIV/0!</v>
      </c>
      <c r="N76" s="47" t="e">
        <f t="shared" si="35"/>
        <v>#DIV/0!</v>
      </c>
      <c r="O76" s="47">
        <f t="shared" si="35"/>
        <v>0</v>
      </c>
      <c r="P76" s="47">
        <f t="shared" si="35"/>
        <v>0</v>
      </c>
      <c r="Q76" s="47">
        <f t="shared" si="35"/>
        <v>0</v>
      </c>
      <c r="R76" s="47" t="e">
        <f t="shared" si="35"/>
        <v>#DIV/0!</v>
      </c>
      <c r="S76" s="47" t="e">
        <f t="shared" si="35"/>
        <v>#DIV/0!</v>
      </c>
      <c r="T76" s="47" t="e">
        <f t="shared" si="35"/>
        <v>#DIV/0!</v>
      </c>
      <c r="U76" s="47" t="e">
        <f t="shared" si="35"/>
        <v>#DIV/0!</v>
      </c>
      <c r="V76" s="47" t="e">
        <f t="shared" si="35"/>
        <v>#DIV/0!</v>
      </c>
      <c r="W76" s="47" t="e">
        <f t="shared" si="35"/>
        <v>#DIV/0!</v>
      </c>
      <c r="X76" s="47">
        <f t="shared" si="35"/>
        <v>0</v>
      </c>
      <c r="Y76" s="47">
        <f t="shared" si="35"/>
        <v>0</v>
      </c>
      <c r="Z76" s="47">
        <f t="shared" si="35"/>
        <v>0</v>
      </c>
      <c r="AA76" s="47" t="e">
        <f t="shared" si="35"/>
        <v>#DIV/0!</v>
      </c>
      <c r="AB76" s="47">
        <f t="shared" si="35"/>
        <v>0</v>
      </c>
      <c r="AC76" s="47" t="e">
        <f t="shared" si="35"/>
        <v>#DIV/0!</v>
      </c>
      <c r="AD76" s="47" t="e">
        <f t="shared" si="35"/>
        <v>#DIV/0!</v>
      </c>
      <c r="AE76" s="47" t="e">
        <f t="shared" si="35"/>
        <v>#DIV/0!</v>
      </c>
      <c r="AF76" s="47" t="e">
        <f t="shared" si="35"/>
        <v>#DIV/0!</v>
      </c>
      <c r="AG76" s="47" t="e">
        <f t="shared" si="35"/>
        <v>#DIV/0!</v>
      </c>
      <c r="AH76" s="47" t="e">
        <f t="shared" si="35"/>
        <v>#DIV/0!</v>
      </c>
      <c r="AI76" s="42">
        <f t="shared" si="35"/>
        <v>0</v>
      </c>
      <c r="AJ76" s="61"/>
      <c r="AK76" s="61"/>
      <c r="AL76" s="63"/>
    </row>
    <row r="77" spans="1:38" ht="18" customHeight="1" x14ac:dyDescent="0.3">
      <c r="A77" s="66"/>
      <c r="B77" s="62" t="s">
        <v>20</v>
      </c>
      <c r="C77" s="19" t="s">
        <v>12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2">
        <f>SUM(D77:AH77)</f>
        <v>0</v>
      </c>
      <c r="AJ77" s="32">
        <f>AI77+AI78</f>
        <v>0</v>
      </c>
      <c r="AK77" s="33">
        <f>AJ77</f>
        <v>0</v>
      </c>
      <c r="AL77" s="63" t="str">
        <f>B77</f>
        <v>GUM</v>
      </c>
    </row>
    <row r="78" spans="1:38" ht="18" customHeight="1" x14ac:dyDescent="0.3">
      <c r="A78" s="66"/>
      <c r="B78" s="62"/>
      <c r="C78" s="19" t="s">
        <v>13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2">
        <f>SUM(D78:AH78)</f>
        <v>0</v>
      </c>
      <c r="AJ78" s="61">
        <f>IF(AJ7=0,0,AJ77/AJ7)</f>
        <v>0</v>
      </c>
      <c r="AK78" s="61">
        <f>IF(AK10=0,0,AK77/AK10)</f>
        <v>0</v>
      </c>
      <c r="AL78" s="63"/>
    </row>
    <row r="79" spans="1:38" s="46" customFormat="1" ht="18" customHeight="1" x14ac:dyDescent="0.3">
      <c r="A79" s="66"/>
      <c r="B79" s="62"/>
      <c r="C79" s="43" t="s">
        <v>42</v>
      </c>
      <c r="D79" s="44">
        <f>D78+D77</f>
        <v>0</v>
      </c>
      <c r="E79" s="44">
        <f t="shared" ref="E79:AI79" si="36">E78+E77</f>
        <v>0</v>
      </c>
      <c r="F79" s="44">
        <f t="shared" si="36"/>
        <v>0</v>
      </c>
      <c r="G79" s="44">
        <f t="shared" si="36"/>
        <v>0</v>
      </c>
      <c r="H79" s="44">
        <f t="shared" si="36"/>
        <v>0</v>
      </c>
      <c r="I79" s="44">
        <f t="shared" si="36"/>
        <v>0</v>
      </c>
      <c r="J79" s="44">
        <f t="shared" si="36"/>
        <v>0</v>
      </c>
      <c r="K79" s="44">
        <f t="shared" si="36"/>
        <v>0</v>
      </c>
      <c r="L79" s="44">
        <f t="shared" si="36"/>
        <v>0</v>
      </c>
      <c r="M79" s="44">
        <f t="shared" si="36"/>
        <v>0</v>
      </c>
      <c r="N79" s="44">
        <f t="shared" si="36"/>
        <v>0</v>
      </c>
      <c r="O79" s="44">
        <f t="shared" si="36"/>
        <v>0</v>
      </c>
      <c r="P79" s="44">
        <f t="shared" si="36"/>
        <v>0</v>
      </c>
      <c r="Q79" s="44">
        <f t="shared" si="36"/>
        <v>0</v>
      </c>
      <c r="R79" s="44">
        <f t="shared" si="36"/>
        <v>0</v>
      </c>
      <c r="S79" s="44">
        <f t="shared" si="36"/>
        <v>0</v>
      </c>
      <c r="T79" s="44">
        <f t="shared" si="36"/>
        <v>0</v>
      </c>
      <c r="U79" s="44">
        <f t="shared" si="36"/>
        <v>0</v>
      </c>
      <c r="V79" s="44">
        <f t="shared" si="36"/>
        <v>0</v>
      </c>
      <c r="W79" s="44">
        <f t="shared" si="36"/>
        <v>0</v>
      </c>
      <c r="X79" s="44">
        <f t="shared" si="36"/>
        <v>0</v>
      </c>
      <c r="Y79" s="44">
        <f t="shared" si="36"/>
        <v>0</v>
      </c>
      <c r="Z79" s="44">
        <f t="shared" si="36"/>
        <v>0</v>
      </c>
      <c r="AA79" s="44">
        <f t="shared" si="36"/>
        <v>0</v>
      </c>
      <c r="AB79" s="44">
        <f t="shared" si="36"/>
        <v>0</v>
      </c>
      <c r="AC79" s="44">
        <f t="shared" si="36"/>
        <v>0</v>
      </c>
      <c r="AD79" s="44">
        <f t="shared" si="36"/>
        <v>0</v>
      </c>
      <c r="AE79" s="44">
        <f t="shared" si="36"/>
        <v>0</v>
      </c>
      <c r="AF79" s="44">
        <f t="shared" si="36"/>
        <v>0</v>
      </c>
      <c r="AG79" s="44">
        <f t="shared" si="36"/>
        <v>0</v>
      </c>
      <c r="AH79" s="44">
        <f t="shared" si="36"/>
        <v>0</v>
      </c>
      <c r="AI79" s="45">
        <f t="shared" si="36"/>
        <v>0</v>
      </c>
      <c r="AJ79" s="61"/>
      <c r="AK79" s="61"/>
      <c r="AL79" s="63"/>
    </row>
    <row r="80" spans="1:38" s="49" customFormat="1" ht="18" customHeight="1" x14ac:dyDescent="0.3">
      <c r="A80" s="66"/>
      <c r="B80" s="62"/>
      <c r="C80" s="48" t="s">
        <v>14</v>
      </c>
      <c r="D80" s="47" t="e">
        <f>D79/D12</f>
        <v>#DIV/0!</v>
      </c>
      <c r="E80" s="47" t="e">
        <f t="shared" ref="E80:AH80" si="37">E79/E12</f>
        <v>#DIV/0!</v>
      </c>
      <c r="F80" s="47" t="e">
        <f t="shared" si="37"/>
        <v>#DIV/0!</v>
      </c>
      <c r="G80" s="47" t="e">
        <f t="shared" si="37"/>
        <v>#DIV/0!</v>
      </c>
      <c r="H80" s="47" t="e">
        <f t="shared" si="37"/>
        <v>#DIV/0!</v>
      </c>
      <c r="I80" s="47" t="e">
        <f t="shared" si="37"/>
        <v>#DIV/0!</v>
      </c>
      <c r="J80" s="47" t="e">
        <f t="shared" si="37"/>
        <v>#DIV/0!</v>
      </c>
      <c r="K80" s="47" t="e">
        <f t="shared" si="37"/>
        <v>#DIV/0!</v>
      </c>
      <c r="L80" s="47" t="e">
        <f t="shared" si="37"/>
        <v>#DIV/0!</v>
      </c>
      <c r="M80" s="47" t="e">
        <f t="shared" si="37"/>
        <v>#DIV/0!</v>
      </c>
      <c r="N80" s="47" t="e">
        <f t="shared" si="37"/>
        <v>#DIV/0!</v>
      </c>
      <c r="O80" s="47">
        <f t="shared" si="37"/>
        <v>0</v>
      </c>
      <c r="P80" s="47">
        <f t="shared" si="37"/>
        <v>0</v>
      </c>
      <c r="Q80" s="47">
        <f t="shared" si="37"/>
        <v>0</v>
      </c>
      <c r="R80" s="47" t="e">
        <f t="shared" si="37"/>
        <v>#DIV/0!</v>
      </c>
      <c r="S80" s="47" t="e">
        <f t="shared" si="37"/>
        <v>#DIV/0!</v>
      </c>
      <c r="T80" s="47" t="e">
        <f t="shared" si="37"/>
        <v>#DIV/0!</v>
      </c>
      <c r="U80" s="47" t="e">
        <f t="shared" si="37"/>
        <v>#DIV/0!</v>
      </c>
      <c r="V80" s="47" t="e">
        <f t="shared" si="37"/>
        <v>#DIV/0!</v>
      </c>
      <c r="W80" s="47" t="e">
        <f t="shared" si="37"/>
        <v>#DIV/0!</v>
      </c>
      <c r="X80" s="47">
        <f t="shared" si="37"/>
        <v>0</v>
      </c>
      <c r="Y80" s="47">
        <f t="shared" si="37"/>
        <v>0</v>
      </c>
      <c r="Z80" s="47">
        <f t="shared" si="37"/>
        <v>0</v>
      </c>
      <c r="AA80" s="47" t="e">
        <f t="shared" si="37"/>
        <v>#DIV/0!</v>
      </c>
      <c r="AB80" s="47">
        <f t="shared" si="37"/>
        <v>0</v>
      </c>
      <c r="AC80" s="47" t="e">
        <f t="shared" si="37"/>
        <v>#DIV/0!</v>
      </c>
      <c r="AD80" s="47" t="e">
        <f t="shared" si="37"/>
        <v>#DIV/0!</v>
      </c>
      <c r="AE80" s="47" t="e">
        <f t="shared" si="37"/>
        <v>#DIV/0!</v>
      </c>
      <c r="AF80" s="47" t="e">
        <f t="shared" si="37"/>
        <v>#DIV/0!</v>
      </c>
      <c r="AG80" s="47" t="e">
        <f t="shared" si="37"/>
        <v>#DIV/0!</v>
      </c>
      <c r="AH80" s="47" t="e">
        <f t="shared" si="37"/>
        <v>#DIV/0!</v>
      </c>
      <c r="AI80" s="42">
        <f>AI79/AI12</f>
        <v>0</v>
      </c>
      <c r="AJ80" s="61"/>
      <c r="AK80" s="61"/>
      <c r="AL80" s="63"/>
    </row>
    <row r="81" spans="1:38" ht="18.75" customHeight="1" x14ac:dyDescent="0.3">
      <c r="A81" s="66"/>
      <c r="B81" s="62" t="s">
        <v>30</v>
      </c>
      <c r="C81" s="19" t="s">
        <v>12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2">
        <f>SUM(D81:AH81)</f>
        <v>0</v>
      </c>
      <c r="AJ81" s="32">
        <f>AI81+AI82</f>
        <v>0</v>
      </c>
      <c r="AK81" s="33">
        <f>AJ81</f>
        <v>0</v>
      </c>
      <c r="AL81" s="63" t="str">
        <f>B81</f>
        <v>B/mold</v>
      </c>
    </row>
    <row r="82" spans="1:38" ht="18" customHeight="1" x14ac:dyDescent="0.3">
      <c r="A82" s="66"/>
      <c r="B82" s="62"/>
      <c r="C82" s="19" t="s">
        <v>13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2">
        <f>SUM(D82:AH82)</f>
        <v>0</v>
      </c>
      <c r="AJ82" s="61">
        <f>IF(AJ7=0,0,AJ81/AJ7)</f>
        <v>0</v>
      </c>
      <c r="AK82" s="61">
        <f>IF(AK10=0,0,AK81/AK10)</f>
        <v>0</v>
      </c>
      <c r="AL82" s="63"/>
    </row>
    <row r="83" spans="1:38" s="46" customFormat="1" ht="18" customHeight="1" x14ac:dyDescent="0.3">
      <c r="A83" s="66"/>
      <c r="B83" s="62"/>
      <c r="C83" s="43" t="s">
        <v>42</v>
      </c>
      <c r="D83" s="44">
        <f>D82+D81</f>
        <v>0</v>
      </c>
      <c r="E83" s="44">
        <f t="shared" ref="E83:AI83" si="38">E82+E81</f>
        <v>0</v>
      </c>
      <c r="F83" s="44">
        <f t="shared" si="38"/>
        <v>0</v>
      </c>
      <c r="G83" s="44">
        <f t="shared" si="38"/>
        <v>0</v>
      </c>
      <c r="H83" s="44">
        <f t="shared" si="38"/>
        <v>0</v>
      </c>
      <c r="I83" s="44">
        <f t="shared" si="38"/>
        <v>0</v>
      </c>
      <c r="J83" s="44">
        <f t="shared" si="38"/>
        <v>0</v>
      </c>
      <c r="K83" s="44">
        <f t="shared" si="38"/>
        <v>0</v>
      </c>
      <c r="L83" s="44">
        <f t="shared" si="38"/>
        <v>0</v>
      </c>
      <c r="M83" s="44">
        <f t="shared" si="38"/>
        <v>0</v>
      </c>
      <c r="N83" s="44">
        <f t="shared" si="38"/>
        <v>0</v>
      </c>
      <c r="O83" s="44">
        <f t="shared" si="38"/>
        <v>0</v>
      </c>
      <c r="P83" s="44">
        <f t="shared" si="38"/>
        <v>0</v>
      </c>
      <c r="Q83" s="44">
        <f t="shared" si="38"/>
        <v>0</v>
      </c>
      <c r="R83" s="44">
        <f t="shared" si="38"/>
        <v>0</v>
      </c>
      <c r="S83" s="44">
        <f t="shared" si="38"/>
        <v>0</v>
      </c>
      <c r="T83" s="44">
        <f t="shared" si="38"/>
        <v>0</v>
      </c>
      <c r="U83" s="44">
        <f t="shared" si="38"/>
        <v>0</v>
      </c>
      <c r="V83" s="44">
        <f t="shared" si="38"/>
        <v>0</v>
      </c>
      <c r="W83" s="44">
        <f t="shared" si="38"/>
        <v>0</v>
      </c>
      <c r="X83" s="44">
        <f t="shared" si="38"/>
        <v>0</v>
      </c>
      <c r="Y83" s="44">
        <f t="shared" si="38"/>
        <v>0</v>
      </c>
      <c r="Z83" s="44">
        <f t="shared" si="38"/>
        <v>0</v>
      </c>
      <c r="AA83" s="44">
        <f t="shared" si="38"/>
        <v>0</v>
      </c>
      <c r="AB83" s="44">
        <f t="shared" si="38"/>
        <v>0</v>
      </c>
      <c r="AC83" s="44">
        <f t="shared" si="38"/>
        <v>0</v>
      </c>
      <c r="AD83" s="44">
        <f t="shared" si="38"/>
        <v>0</v>
      </c>
      <c r="AE83" s="44">
        <f t="shared" si="38"/>
        <v>0</v>
      </c>
      <c r="AF83" s="44">
        <f t="shared" si="38"/>
        <v>0</v>
      </c>
      <c r="AG83" s="44">
        <f t="shared" si="38"/>
        <v>0</v>
      </c>
      <c r="AH83" s="44">
        <f t="shared" si="38"/>
        <v>0</v>
      </c>
      <c r="AI83" s="45">
        <f t="shared" si="38"/>
        <v>0</v>
      </c>
      <c r="AJ83" s="61"/>
      <c r="AK83" s="61"/>
      <c r="AL83" s="63"/>
    </row>
    <row r="84" spans="1:38" s="49" customFormat="1" ht="18" customHeight="1" x14ac:dyDescent="0.3">
      <c r="A84" s="66"/>
      <c r="B84" s="62"/>
      <c r="C84" s="48" t="s">
        <v>14</v>
      </c>
      <c r="D84" s="47" t="e">
        <f>D83/D12</f>
        <v>#DIV/0!</v>
      </c>
      <c r="E84" s="47" t="e">
        <f t="shared" ref="E84:AI84" si="39">E83/E12</f>
        <v>#DIV/0!</v>
      </c>
      <c r="F84" s="47" t="e">
        <f t="shared" si="39"/>
        <v>#DIV/0!</v>
      </c>
      <c r="G84" s="47" t="e">
        <f t="shared" si="39"/>
        <v>#DIV/0!</v>
      </c>
      <c r="H84" s="47" t="e">
        <f t="shared" si="39"/>
        <v>#DIV/0!</v>
      </c>
      <c r="I84" s="47" t="e">
        <f t="shared" si="39"/>
        <v>#DIV/0!</v>
      </c>
      <c r="J84" s="47" t="e">
        <f t="shared" si="39"/>
        <v>#DIV/0!</v>
      </c>
      <c r="K84" s="47" t="e">
        <f t="shared" si="39"/>
        <v>#DIV/0!</v>
      </c>
      <c r="L84" s="47" t="e">
        <f t="shared" si="39"/>
        <v>#DIV/0!</v>
      </c>
      <c r="M84" s="47" t="e">
        <f t="shared" si="39"/>
        <v>#DIV/0!</v>
      </c>
      <c r="N84" s="47" t="e">
        <f t="shared" si="39"/>
        <v>#DIV/0!</v>
      </c>
      <c r="O84" s="47">
        <f t="shared" si="39"/>
        <v>0</v>
      </c>
      <c r="P84" s="47">
        <f t="shared" si="39"/>
        <v>0</v>
      </c>
      <c r="Q84" s="47">
        <f t="shared" si="39"/>
        <v>0</v>
      </c>
      <c r="R84" s="47" t="e">
        <f t="shared" si="39"/>
        <v>#DIV/0!</v>
      </c>
      <c r="S84" s="47" t="e">
        <f t="shared" si="39"/>
        <v>#DIV/0!</v>
      </c>
      <c r="T84" s="47" t="e">
        <f t="shared" si="39"/>
        <v>#DIV/0!</v>
      </c>
      <c r="U84" s="47" t="e">
        <f t="shared" si="39"/>
        <v>#DIV/0!</v>
      </c>
      <c r="V84" s="47" t="e">
        <f t="shared" si="39"/>
        <v>#DIV/0!</v>
      </c>
      <c r="W84" s="47" t="e">
        <f t="shared" si="39"/>
        <v>#DIV/0!</v>
      </c>
      <c r="X84" s="47">
        <f t="shared" si="39"/>
        <v>0</v>
      </c>
      <c r="Y84" s="47">
        <f t="shared" si="39"/>
        <v>0</v>
      </c>
      <c r="Z84" s="47">
        <f t="shared" si="39"/>
        <v>0</v>
      </c>
      <c r="AA84" s="47" t="e">
        <f t="shared" si="39"/>
        <v>#DIV/0!</v>
      </c>
      <c r="AB84" s="47">
        <f t="shared" si="39"/>
        <v>0</v>
      </c>
      <c r="AC84" s="47" t="e">
        <f t="shared" si="39"/>
        <v>#DIV/0!</v>
      </c>
      <c r="AD84" s="47" t="e">
        <f t="shared" si="39"/>
        <v>#DIV/0!</v>
      </c>
      <c r="AE84" s="47" t="e">
        <f t="shared" si="39"/>
        <v>#DIV/0!</v>
      </c>
      <c r="AF84" s="47" t="e">
        <f t="shared" si="39"/>
        <v>#DIV/0!</v>
      </c>
      <c r="AG84" s="47" t="e">
        <f t="shared" si="39"/>
        <v>#DIV/0!</v>
      </c>
      <c r="AH84" s="47" t="e">
        <f t="shared" si="39"/>
        <v>#DIV/0!</v>
      </c>
      <c r="AI84" s="42">
        <f t="shared" si="39"/>
        <v>0</v>
      </c>
      <c r="AJ84" s="61"/>
      <c r="AK84" s="61"/>
      <c r="AL84" s="63"/>
    </row>
    <row r="85" spans="1:38" ht="18" customHeight="1" x14ac:dyDescent="0.3">
      <c r="A85" s="66"/>
      <c r="B85" s="62" t="s">
        <v>39</v>
      </c>
      <c r="C85" s="19" t="s">
        <v>12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2">
        <f>SUM(D85:AH85)</f>
        <v>0</v>
      </c>
      <c r="AJ85" s="32">
        <f>AI85+AI86</f>
        <v>0</v>
      </c>
      <c r="AK85" s="33">
        <f>AJ85</f>
        <v>0</v>
      </c>
      <c r="AL85" s="63" t="str">
        <f>B85</f>
        <v>W/DIG</v>
      </c>
    </row>
    <row r="86" spans="1:38" ht="18" customHeight="1" x14ac:dyDescent="0.3">
      <c r="A86" s="66"/>
      <c r="B86" s="62"/>
      <c r="C86" s="19" t="s">
        <v>13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2">
        <f>SUM(D86:AH86)</f>
        <v>0</v>
      </c>
      <c r="AJ86" s="61">
        <f>IF(AJ7=0,0,AJ85/AJ7)</f>
        <v>0</v>
      </c>
      <c r="AK86" s="61">
        <f>IF(AK10=0,0,AK85/AK10)</f>
        <v>0</v>
      </c>
      <c r="AL86" s="63"/>
    </row>
    <row r="87" spans="1:38" s="46" customFormat="1" ht="18" customHeight="1" x14ac:dyDescent="0.3">
      <c r="A87" s="66"/>
      <c r="B87" s="62"/>
      <c r="C87" s="43" t="s">
        <v>42</v>
      </c>
      <c r="D87" s="44">
        <f>D86+D85</f>
        <v>0</v>
      </c>
      <c r="E87" s="44">
        <f t="shared" ref="E87:AH87" si="40">E86+E85</f>
        <v>0</v>
      </c>
      <c r="F87" s="44">
        <f t="shared" si="40"/>
        <v>0</v>
      </c>
      <c r="G87" s="44">
        <f t="shared" si="40"/>
        <v>0</v>
      </c>
      <c r="H87" s="44">
        <f t="shared" si="40"/>
        <v>0</v>
      </c>
      <c r="I87" s="44">
        <f t="shared" si="40"/>
        <v>0</v>
      </c>
      <c r="J87" s="44">
        <f t="shared" si="40"/>
        <v>0</v>
      </c>
      <c r="K87" s="44">
        <f t="shared" si="40"/>
        <v>0</v>
      </c>
      <c r="L87" s="44">
        <f t="shared" si="40"/>
        <v>0</v>
      </c>
      <c r="M87" s="44">
        <f t="shared" si="40"/>
        <v>0</v>
      </c>
      <c r="N87" s="44">
        <f t="shared" si="40"/>
        <v>0</v>
      </c>
      <c r="O87" s="44">
        <f t="shared" si="40"/>
        <v>0</v>
      </c>
      <c r="P87" s="44">
        <f t="shared" si="40"/>
        <v>0</v>
      </c>
      <c r="Q87" s="44">
        <f t="shared" si="40"/>
        <v>0</v>
      </c>
      <c r="R87" s="44">
        <f t="shared" si="40"/>
        <v>0</v>
      </c>
      <c r="S87" s="44">
        <f t="shared" si="40"/>
        <v>0</v>
      </c>
      <c r="T87" s="44">
        <f t="shared" si="40"/>
        <v>0</v>
      </c>
      <c r="U87" s="44">
        <f t="shared" si="40"/>
        <v>0</v>
      </c>
      <c r="V87" s="44">
        <f t="shared" si="40"/>
        <v>0</v>
      </c>
      <c r="W87" s="44">
        <f t="shared" si="40"/>
        <v>0</v>
      </c>
      <c r="X87" s="44">
        <f t="shared" si="40"/>
        <v>0</v>
      </c>
      <c r="Y87" s="44">
        <f t="shared" si="40"/>
        <v>0</v>
      </c>
      <c r="Z87" s="44">
        <f t="shared" si="40"/>
        <v>0</v>
      </c>
      <c r="AA87" s="44">
        <f t="shared" si="40"/>
        <v>0</v>
      </c>
      <c r="AB87" s="44">
        <f t="shared" si="40"/>
        <v>0</v>
      </c>
      <c r="AC87" s="44">
        <f t="shared" si="40"/>
        <v>0</v>
      </c>
      <c r="AD87" s="44">
        <f t="shared" si="40"/>
        <v>0</v>
      </c>
      <c r="AE87" s="44">
        <f t="shared" si="40"/>
        <v>0</v>
      </c>
      <c r="AF87" s="44">
        <f t="shared" si="40"/>
        <v>0</v>
      </c>
      <c r="AG87" s="44">
        <f t="shared" si="40"/>
        <v>0</v>
      </c>
      <c r="AH87" s="44">
        <f t="shared" si="40"/>
        <v>0</v>
      </c>
      <c r="AI87" s="45">
        <f>AI86+AI85</f>
        <v>0</v>
      </c>
      <c r="AJ87" s="61"/>
      <c r="AK87" s="61"/>
      <c r="AL87" s="63"/>
    </row>
    <row r="88" spans="1:38" s="49" customFormat="1" ht="18" customHeight="1" x14ac:dyDescent="0.3">
      <c r="A88" s="66"/>
      <c r="B88" s="62"/>
      <c r="C88" s="48" t="s">
        <v>14</v>
      </c>
      <c r="D88" s="47" t="e">
        <f>D87/D12</f>
        <v>#DIV/0!</v>
      </c>
      <c r="E88" s="47" t="e">
        <f t="shared" ref="E88:AI88" si="41">E87/E12</f>
        <v>#DIV/0!</v>
      </c>
      <c r="F88" s="47" t="e">
        <f t="shared" si="41"/>
        <v>#DIV/0!</v>
      </c>
      <c r="G88" s="47" t="e">
        <f t="shared" si="41"/>
        <v>#DIV/0!</v>
      </c>
      <c r="H88" s="47" t="e">
        <f t="shared" si="41"/>
        <v>#DIV/0!</v>
      </c>
      <c r="I88" s="47" t="e">
        <f t="shared" si="41"/>
        <v>#DIV/0!</v>
      </c>
      <c r="J88" s="47" t="e">
        <f t="shared" si="41"/>
        <v>#DIV/0!</v>
      </c>
      <c r="K88" s="47" t="e">
        <f t="shared" si="41"/>
        <v>#DIV/0!</v>
      </c>
      <c r="L88" s="47" t="e">
        <f t="shared" si="41"/>
        <v>#DIV/0!</v>
      </c>
      <c r="M88" s="47" t="e">
        <f t="shared" si="41"/>
        <v>#DIV/0!</v>
      </c>
      <c r="N88" s="47" t="e">
        <f t="shared" si="41"/>
        <v>#DIV/0!</v>
      </c>
      <c r="O88" s="47">
        <f t="shared" si="41"/>
        <v>0</v>
      </c>
      <c r="P88" s="47">
        <f t="shared" si="41"/>
        <v>0</v>
      </c>
      <c r="Q88" s="47">
        <f t="shared" si="41"/>
        <v>0</v>
      </c>
      <c r="R88" s="47" t="e">
        <f t="shared" si="41"/>
        <v>#DIV/0!</v>
      </c>
      <c r="S88" s="47" t="e">
        <f t="shared" si="41"/>
        <v>#DIV/0!</v>
      </c>
      <c r="T88" s="47" t="e">
        <f t="shared" si="41"/>
        <v>#DIV/0!</v>
      </c>
      <c r="U88" s="47" t="e">
        <f t="shared" si="41"/>
        <v>#DIV/0!</v>
      </c>
      <c r="V88" s="47" t="e">
        <f t="shared" si="41"/>
        <v>#DIV/0!</v>
      </c>
      <c r="W88" s="47" t="e">
        <f t="shared" si="41"/>
        <v>#DIV/0!</v>
      </c>
      <c r="X88" s="47">
        <f t="shared" si="41"/>
        <v>0</v>
      </c>
      <c r="Y88" s="47">
        <f t="shared" si="41"/>
        <v>0</v>
      </c>
      <c r="Z88" s="47">
        <f t="shared" si="41"/>
        <v>0</v>
      </c>
      <c r="AA88" s="47" t="e">
        <f t="shared" si="41"/>
        <v>#DIV/0!</v>
      </c>
      <c r="AB88" s="47">
        <f t="shared" si="41"/>
        <v>0</v>
      </c>
      <c r="AC88" s="47" t="e">
        <f t="shared" si="41"/>
        <v>#DIV/0!</v>
      </c>
      <c r="AD88" s="47" t="e">
        <f t="shared" si="41"/>
        <v>#DIV/0!</v>
      </c>
      <c r="AE88" s="47" t="e">
        <f t="shared" si="41"/>
        <v>#DIV/0!</v>
      </c>
      <c r="AF88" s="47" t="e">
        <f t="shared" si="41"/>
        <v>#DIV/0!</v>
      </c>
      <c r="AG88" s="47" t="e">
        <f t="shared" si="41"/>
        <v>#DIV/0!</v>
      </c>
      <c r="AH88" s="47" t="e">
        <f t="shared" si="41"/>
        <v>#DIV/0!</v>
      </c>
      <c r="AI88" s="42">
        <f t="shared" si="41"/>
        <v>0</v>
      </c>
      <c r="AJ88" s="61"/>
      <c r="AK88" s="61"/>
      <c r="AL88" s="63"/>
    </row>
    <row r="89" spans="1:38" ht="18" customHeight="1" x14ac:dyDescent="0.3">
      <c r="A89" s="66"/>
      <c r="B89" s="62" t="s">
        <v>27</v>
      </c>
      <c r="C89" s="19" t="s">
        <v>12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2">
        <f>SUM(D89:AH89)</f>
        <v>0</v>
      </c>
      <c r="AJ89" s="32">
        <f>AI89+AI90</f>
        <v>1</v>
      </c>
      <c r="AK89" s="33">
        <f>AJ89</f>
        <v>1</v>
      </c>
      <c r="AL89" s="63" t="str">
        <f>B89</f>
        <v>M/BR.</v>
      </c>
    </row>
    <row r="90" spans="1:38" ht="18" customHeight="1" x14ac:dyDescent="0.3">
      <c r="A90" s="66"/>
      <c r="B90" s="62"/>
      <c r="C90" s="19" t="s">
        <v>13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>
        <v>1</v>
      </c>
      <c r="AC90" s="31"/>
      <c r="AD90" s="31"/>
      <c r="AE90" s="31"/>
      <c r="AF90" s="31"/>
      <c r="AG90" s="31"/>
      <c r="AH90" s="31"/>
      <c r="AI90" s="32">
        <f>SUM(D90:AH90)</f>
        <v>1</v>
      </c>
      <c r="AJ90" s="61">
        <f>IF(AJ7=0,0,AJ89/AJ7)</f>
        <v>2.0920502092050207E-3</v>
      </c>
      <c r="AK90" s="61">
        <f>IF(AK10=0,0,AK89/AK10)</f>
        <v>4.048582995951417E-3</v>
      </c>
      <c r="AL90" s="63"/>
    </row>
    <row r="91" spans="1:38" s="46" customFormat="1" ht="18" customHeight="1" x14ac:dyDescent="0.3">
      <c r="A91" s="66"/>
      <c r="B91" s="62"/>
      <c r="C91" s="43" t="s">
        <v>42</v>
      </c>
      <c r="D91" s="44">
        <f>D90+D89</f>
        <v>0</v>
      </c>
      <c r="E91" s="44">
        <f t="shared" ref="E91:AI91" si="42">E90+E89</f>
        <v>0</v>
      </c>
      <c r="F91" s="44">
        <f t="shared" si="42"/>
        <v>0</v>
      </c>
      <c r="G91" s="44">
        <f t="shared" si="42"/>
        <v>0</v>
      </c>
      <c r="H91" s="44">
        <f t="shared" si="42"/>
        <v>0</v>
      </c>
      <c r="I91" s="44">
        <f t="shared" si="42"/>
        <v>0</v>
      </c>
      <c r="J91" s="44">
        <f t="shared" si="42"/>
        <v>0</v>
      </c>
      <c r="K91" s="44">
        <f t="shared" si="42"/>
        <v>0</v>
      </c>
      <c r="L91" s="44">
        <f t="shared" si="42"/>
        <v>0</v>
      </c>
      <c r="M91" s="44">
        <f t="shared" si="42"/>
        <v>0</v>
      </c>
      <c r="N91" s="44">
        <f t="shared" si="42"/>
        <v>0</v>
      </c>
      <c r="O91" s="44">
        <f t="shared" si="42"/>
        <v>0</v>
      </c>
      <c r="P91" s="44">
        <f t="shared" si="42"/>
        <v>0</v>
      </c>
      <c r="Q91" s="44">
        <f t="shared" si="42"/>
        <v>0</v>
      </c>
      <c r="R91" s="44">
        <f t="shared" si="42"/>
        <v>0</v>
      </c>
      <c r="S91" s="44">
        <f t="shared" si="42"/>
        <v>0</v>
      </c>
      <c r="T91" s="44">
        <f t="shared" si="42"/>
        <v>0</v>
      </c>
      <c r="U91" s="44">
        <f t="shared" si="42"/>
        <v>0</v>
      </c>
      <c r="V91" s="44">
        <f t="shared" si="42"/>
        <v>0</v>
      </c>
      <c r="W91" s="44">
        <f t="shared" si="42"/>
        <v>0</v>
      </c>
      <c r="X91" s="44">
        <f t="shared" si="42"/>
        <v>0</v>
      </c>
      <c r="Y91" s="44">
        <f t="shared" si="42"/>
        <v>0</v>
      </c>
      <c r="Z91" s="44">
        <f t="shared" si="42"/>
        <v>0</v>
      </c>
      <c r="AA91" s="44">
        <f t="shared" si="42"/>
        <v>0</v>
      </c>
      <c r="AB91" s="44">
        <f t="shared" si="42"/>
        <v>1</v>
      </c>
      <c r="AC91" s="44">
        <f t="shared" si="42"/>
        <v>0</v>
      </c>
      <c r="AD91" s="44">
        <f t="shared" si="42"/>
        <v>0</v>
      </c>
      <c r="AE91" s="44">
        <f t="shared" si="42"/>
        <v>0</v>
      </c>
      <c r="AF91" s="44">
        <f t="shared" si="42"/>
        <v>0</v>
      </c>
      <c r="AG91" s="44">
        <f t="shared" si="42"/>
        <v>0</v>
      </c>
      <c r="AH91" s="44">
        <f t="shared" si="42"/>
        <v>0</v>
      </c>
      <c r="AI91" s="45">
        <f t="shared" si="42"/>
        <v>1</v>
      </c>
      <c r="AJ91" s="61"/>
      <c r="AK91" s="61"/>
      <c r="AL91" s="63"/>
    </row>
    <row r="92" spans="1:38" s="49" customFormat="1" ht="18" customHeight="1" x14ac:dyDescent="0.3">
      <c r="A92" s="66"/>
      <c r="B92" s="62"/>
      <c r="C92" s="48" t="s">
        <v>14</v>
      </c>
      <c r="D92" s="47" t="e">
        <f>D91/D12</f>
        <v>#DIV/0!</v>
      </c>
      <c r="E92" s="47" t="e">
        <f t="shared" ref="E92:AI92" si="43">E91/E12</f>
        <v>#DIV/0!</v>
      </c>
      <c r="F92" s="47" t="e">
        <f t="shared" si="43"/>
        <v>#DIV/0!</v>
      </c>
      <c r="G92" s="47" t="e">
        <f t="shared" si="43"/>
        <v>#DIV/0!</v>
      </c>
      <c r="H92" s="47" t="e">
        <f t="shared" si="43"/>
        <v>#DIV/0!</v>
      </c>
      <c r="I92" s="47" t="e">
        <f t="shared" si="43"/>
        <v>#DIV/0!</v>
      </c>
      <c r="J92" s="47" t="e">
        <f t="shared" si="43"/>
        <v>#DIV/0!</v>
      </c>
      <c r="K92" s="47" t="e">
        <f t="shared" si="43"/>
        <v>#DIV/0!</v>
      </c>
      <c r="L92" s="47" t="e">
        <f t="shared" si="43"/>
        <v>#DIV/0!</v>
      </c>
      <c r="M92" s="47" t="e">
        <f t="shared" si="43"/>
        <v>#DIV/0!</v>
      </c>
      <c r="N92" s="47" t="e">
        <f t="shared" si="43"/>
        <v>#DIV/0!</v>
      </c>
      <c r="O92" s="47">
        <f t="shared" si="43"/>
        <v>0</v>
      </c>
      <c r="P92" s="47">
        <f t="shared" si="43"/>
        <v>0</v>
      </c>
      <c r="Q92" s="47">
        <f t="shared" si="43"/>
        <v>0</v>
      </c>
      <c r="R92" s="47" t="e">
        <f t="shared" si="43"/>
        <v>#DIV/0!</v>
      </c>
      <c r="S92" s="47" t="e">
        <f t="shared" si="43"/>
        <v>#DIV/0!</v>
      </c>
      <c r="T92" s="47" t="e">
        <f t="shared" si="43"/>
        <v>#DIV/0!</v>
      </c>
      <c r="U92" s="47" t="e">
        <f t="shared" si="43"/>
        <v>#DIV/0!</v>
      </c>
      <c r="V92" s="47" t="e">
        <f t="shared" si="43"/>
        <v>#DIV/0!</v>
      </c>
      <c r="W92" s="47" t="e">
        <f t="shared" si="43"/>
        <v>#DIV/0!</v>
      </c>
      <c r="X92" s="47">
        <f t="shared" si="43"/>
        <v>0</v>
      </c>
      <c r="Y92" s="47">
        <f t="shared" si="43"/>
        <v>0</v>
      </c>
      <c r="Z92" s="47">
        <f t="shared" si="43"/>
        <v>0</v>
      </c>
      <c r="AA92" s="47" t="e">
        <f t="shared" si="43"/>
        <v>#DIV/0!</v>
      </c>
      <c r="AB92" s="47">
        <f t="shared" si="43"/>
        <v>6.6666666666666666E-2</v>
      </c>
      <c r="AC92" s="47" t="e">
        <f t="shared" si="43"/>
        <v>#DIV/0!</v>
      </c>
      <c r="AD92" s="47" t="e">
        <f t="shared" si="43"/>
        <v>#DIV/0!</v>
      </c>
      <c r="AE92" s="47" t="e">
        <f t="shared" si="43"/>
        <v>#DIV/0!</v>
      </c>
      <c r="AF92" s="47" t="e">
        <f t="shared" si="43"/>
        <v>#DIV/0!</v>
      </c>
      <c r="AG92" s="47" t="e">
        <f t="shared" si="43"/>
        <v>#DIV/0!</v>
      </c>
      <c r="AH92" s="47" t="e">
        <f t="shared" si="43"/>
        <v>#DIV/0!</v>
      </c>
      <c r="AI92" s="42">
        <f t="shared" si="43"/>
        <v>4.048582995951417E-3</v>
      </c>
      <c r="AJ92" s="61"/>
      <c r="AK92" s="61"/>
      <c r="AL92" s="63"/>
    </row>
    <row r="93" spans="1:38" ht="18" customHeight="1" x14ac:dyDescent="0.3">
      <c r="A93" s="66"/>
      <c r="B93" s="62" t="s">
        <v>26</v>
      </c>
      <c r="C93" s="19" t="s">
        <v>12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2">
        <f>SUM(D93:AH93)</f>
        <v>0</v>
      </c>
      <c r="AJ93" s="32">
        <f>AI93+AI94</f>
        <v>1</v>
      </c>
      <c r="AK93" s="33">
        <f>AJ93</f>
        <v>1</v>
      </c>
      <c r="AL93" s="63" t="str">
        <f>B93</f>
        <v>SCAB</v>
      </c>
    </row>
    <row r="94" spans="1:38" ht="18" customHeight="1" x14ac:dyDescent="0.3">
      <c r="A94" s="66"/>
      <c r="B94" s="62"/>
      <c r="C94" s="19" t="s">
        <v>13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>
        <v>1</v>
      </c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2">
        <f>SUM(D94:AH94)</f>
        <v>1</v>
      </c>
      <c r="AJ94" s="61">
        <f>IF(AJ7=0,0,AJ93/AJ7)</f>
        <v>2.0920502092050207E-3</v>
      </c>
      <c r="AK94" s="61">
        <f>IF(AK10=0,0,AK93/AK10)</f>
        <v>4.048582995951417E-3</v>
      </c>
      <c r="AL94" s="63"/>
    </row>
    <row r="95" spans="1:38" s="46" customFormat="1" ht="18" customHeight="1" x14ac:dyDescent="0.3">
      <c r="A95" s="66"/>
      <c r="B95" s="62"/>
      <c r="C95" s="43" t="s">
        <v>42</v>
      </c>
      <c r="D95" s="44">
        <f>D94+D93</f>
        <v>0</v>
      </c>
      <c r="E95" s="44">
        <f t="shared" ref="E95:AI95" si="44">E94+E93</f>
        <v>0</v>
      </c>
      <c r="F95" s="44">
        <f t="shared" si="44"/>
        <v>0</v>
      </c>
      <c r="G95" s="44">
        <f t="shared" si="44"/>
        <v>0</v>
      </c>
      <c r="H95" s="44">
        <f t="shared" si="44"/>
        <v>0</v>
      </c>
      <c r="I95" s="44">
        <f t="shared" si="44"/>
        <v>0</v>
      </c>
      <c r="J95" s="44">
        <f t="shared" si="44"/>
        <v>0</v>
      </c>
      <c r="K95" s="44">
        <f t="shared" si="44"/>
        <v>0</v>
      </c>
      <c r="L95" s="44">
        <f t="shared" si="44"/>
        <v>0</v>
      </c>
      <c r="M95" s="44">
        <f t="shared" si="44"/>
        <v>0</v>
      </c>
      <c r="N95" s="44">
        <f t="shared" si="44"/>
        <v>0</v>
      </c>
      <c r="O95" s="44">
        <f t="shared" si="44"/>
        <v>0</v>
      </c>
      <c r="P95" s="44">
        <f t="shared" si="44"/>
        <v>0</v>
      </c>
      <c r="Q95" s="44">
        <f t="shared" si="44"/>
        <v>1</v>
      </c>
      <c r="R95" s="44">
        <f t="shared" si="44"/>
        <v>0</v>
      </c>
      <c r="S95" s="44">
        <f t="shared" si="44"/>
        <v>0</v>
      </c>
      <c r="T95" s="44">
        <f t="shared" si="44"/>
        <v>0</v>
      </c>
      <c r="U95" s="44">
        <f t="shared" si="44"/>
        <v>0</v>
      </c>
      <c r="V95" s="44">
        <f t="shared" si="44"/>
        <v>0</v>
      </c>
      <c r="W95" s="44">
        <f t="shared" si="44"/>
        <v>0</v>
      </c>
      <c r="X95" s="44">
        <f t="shared" si="44"/>
        <v>0</v>
      </c>
      <c r="Y95" s="44">
        <f t="shared" si="44"/>
        <v>0</v>
      </c>
      <c r="Z95" s="44">
        <f t="shared" si="44"/>
        <v>0</v>
      </c>
      <c r="AA95" s="44">
        <f t="shared" si="44"/>
        <v>0</v>
      </c>
      <c r="AB95" s="44">
        <f t="shared" si="44"/>
        <v>0</v>
      </c>
      <c r="AC95" s="44">
        <f t="shared" si="44"/>
        <v>0</v>
      </c>
      <c r="AD95" s="44">
        <f t="shared" si="44"/>
        <v>0</v>
      </c>
      <c r="AE95" s="44">
        <f t="shared" si="44"/>
        <v>0</v>
      </c>
      <c r="AF95" s="44">
        <f t="shared" si="44"/>
        <v>0</v>
      </c>
      <c r="AG95" s="44">
        <f t="shared" si="44"/>
        <v>0</v>
      </c>
      <c r="AH95" s="44">
        <f t="shared" si="44"/>
        <v>0</v>
      </c>
      <c r="AI95" s="45">
        <f t="shared" si="44"/>
        <v>1</v>
      </c>
      <c r="AJ95" s="61"/>
      <c r="AK95" s="61"/>
      <c r="AL95" s="63"/>
    </row>
    <row r="96" spans="1:38" s="49" customFormat="1" ht="18" customHeight="1" x14ac:dyDescent="0.3">
      <c r="A96" s="66"/>
      <c r="B96" s="62"/>
      <c r="C96" s="48" t="s">
        <v>14</v>
      </c>
      <c r="D96" s="47" t="e">
        <f>D95/D12</f>
        <v>#DIV/0!</v>
      </c>
      <c r="E96" s="47" t="e">
        <f t="shared" ref="E96:AI96" si="45">E95/E12</f>
        <v>#DIV/0!</v>
      </c>
      <c r="F96" s="47" t="e">
        <f t="shared" si="45"/>
        <v>#DIV/0!</v>
      </c>
      <c r="G96" s="47" t="e">
        <f t="shared" si="45"/>
        <v>#DIV/0!</v>
      </c>
      <c r="H96" s="47" t="e">
        <f t="shared" si="45"/>
        <v>#DIV/0!</v>
      </c>
      <c r="I96" s="47" t="e">
        <f t="shared" si="45"/>
        <v>#DIV/0!</v>
      </c>
      <c r="J96" s="47" t="e">
        <f t="shared" si="45"/>
        <v>#DIV/0!</v>
      </c>
      <c r="K96" s="47" t="e">
        <f t="shared" si="45"/>
        <v>#DIV/0!</v>
      </c>
      <c r="L96" s="47" t="e">
        <f t="shared" si="45"/>
        <v>#DIV/0!</v>
      </c>
      <c r="M96" s="47" t="e">
        <f t="shared" si="45"/>
        <v>#DIV/0!</v>
      </c>
      <c r="N96" s="47" t="e">
        <f t="shared" si="45"/>
        <v>#DIV/0!</v>
      </c>
      <c r="O96" s="47">
        <f t="shared" si="45"/>
        <v>0</v>
      </c>
      <c r="P96" s="47">
        <f t="shared" si="45"/>
        <v>0</v>
      </c>
      <c r="Q96" s="47">
        <f t="shared" si="45"/>
        <v>8.3333333333333329E-2</v>
      </c>
      <c r="R96" s="47" t="e">
        <f t="shared" si="45"/>
        <v>#DIV/0!</v>
      </c>
      <c r="S96" s="47" t="e">
        <f t="shared" si="45"/>
        <v>#DIV/0!</v>
      </c>
      <c r="T96" s="47" t="e">
        <f t="shared" si="45"/>
        <v>#DIV/0!</v>
      </c>
      <c r="U96" s="47" t="e">
        <f t="shared" si="45"/>
        <v>#DIV/0!</v>
      </c>
      <c r="V96" s="47" t="e">
        <f t="shared" si="45"/>
        <v>#DIV/0!</v>
      </c>
      <c r="W96" s="47" t="e">
        <f t="shared" si="45"/>
        <v>#DIV/0!</v>
      </c>
      <c r="X96" s="47">
        <f t="shared" si="45"/>
        <v>0</v>
      </c>
      <c r="Y96" s="47">
        <f t="shared" si="45"/>
        <v>0</v>
      </c>
      <c r="Z96" s="47">
        <f t="shared" si="45"/>
        <v>0</v>
      </c>
      <c r="AA96" s="47" t="e">
        <f t="shared" si="45"/>
        <v>#DIV/0!</v>
      </c>
      <c r="AB96" s="47">
        <f t="shared" si="45"/>
        <v>0</v>
      </c>
      <c r="AC96" s="47" t="e">
        <f t="shared" si="45"/>
        <v>#DIV/0!</v>
      </c>
      <c r="AD96" s="47" t="e">
        <f t="shared" si="45"/>
        <v>#DIV/0!</v>
      </c>
      <c r="AE96" s="47" t="e">
        <f t="shared" si="45"/>
        <v>#DIV/0!</v>
      </c>
      <c r="AF96" s="47" t="e">
        <f t="shared" si="45"/>
        <v>#DIV/0!</v>
      </c>
      <c r="AG96" s="47" t="e">
        <f t="shared" si="45"/>
        <v>#DIV/0!</v>
      </c>
      <c r="AH96" s="47" t="e">
        <f t="shared" si="45"/>
        <v>#DIV/0!</v>
      </c>
      <c r="AI96" s="42">
        <f t="shared" si="45"/>
        <v>4.048582995951417E-3</v>
      </c>
      <c r="AJ96" s="61"/>
      <c r="AK96" s="61"/>
      <c r="AL96" s="63"/>
    </row>
    <row r="97" spans="1:38" ht="18" customHeight="1" x14ac:dyDescent="0.3">
      <c r="A97" s="66"/>
      <c r="B97" s="62" t="s">
        <v>49</v>
      </c>
      <c r="C97" s="19" t="s">
        <v>12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>
        <v>1</v>
      </c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2">
        <f>SUM(D97:AH97)</f>
        <v>1</v>
      </c>
      <c r="AJ97" s="32">
        <f>AI97+AI98</f>
        <v>2</v>
      </c>
      <c r="AK97" s="33">
        <f>AJ97</f>
        <v>2</v>
      </c>
      <c r="AL97" s="63" t="str">
        <f>B97</f>
        <v>Short Pour</v>
      </c>
    </row>
    <row r="98" spans="1:38" ht="18" customHeight="1" x14ac:dyDescent="0.3">
      <c r="A98" s="66"/>
      <c r="B98" s="62"/>
      <c r="C98" s="19" t="s">
        <v>13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>
        <v>1</v>
      </c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2">
        <f>SUM(D98:AH98)</f>
        <v>1</v>
      </c>
      <c r="AJ98" s="61">
        <f>IF(AJ7=0,0,AJ97/AJ7)</f>
        <v>4.1841004184100415E-3</v>
      </c>
      <c r="AK98" s="61">
        <f>IF(AK10=0,0,AK97/AK10)</f>
        <v>8.0971659919028341E-3</v>
      </c>
      <c r="AL98" s="63"/>
    </row>
    <row r="99" spans="1:38" s="46" customFormat="1" ht="18" customHeight="1" x14ac:dyDescent="0.3">
      <c r="A99" s="66"/>
      <c r="B99" s="62"/>
      <c r="C99" s="43" t="s">
        <v>42</v>
      </c>
      <c r="D99" s="44">
        <f>D98+D97</f>
        <v>0</v>
      </c>
      <c r="E99" s="44">
        <f t="shared" ref="E99:AI99" si="46">E98+E97</f>
        <v>0</v>
      </c>
      <c r="F99" s="44">
        <f t="shared" si="46"/>
        <v>0</v>
      </c>
      <c r="G99" s="44">
        <f t="shared" si="46"/>
        <v>0</v>
      </c>
      <c r="H99" s="44">
        <f t="shared" si="46"/>
        <v>0</v>
      </c>
      <c r="I99" s="44">
        <f t="shared" si="46"/>
        <v>0</v>
      </c>
      <c r="J99" s="44">
        <f t="shared" si="46"/>
        <v>0</v>
      </c>
      <c r="K99" s="44">
        <f t="shared" si="46"/>
        <v>0</v>
      </c>
      <c r="L99" s="44">
        <f t="shared" si="46"/>
        <v>0</v>
      </c>
      <c r="M99" s="44">
        <f t="shared" si="46"/>
        <v>0</v>
      </c>
      <c r="N99" s="44">
        <f t="shared" si="46"/>
        <v>0</v>
      </c>
      <c r="O99" s="44">
        <f t="shared" si="46"/>
        <v>2</v>
      </c>
      <c r="P99" s="44">
        <f t="shared" si="46"/>
        <v>0</v>
      </c>
      <c r="Q99" s="44">
        <f t="shared" si="46"/>
        <v>0</v>
      </c>
      <c r="R99" s="44">
        <f t="shared" si="46"/>
        <v>0</v>
      </c>
      <c r="S99" s="44">
        <f t="shared" si="46"/>
        <v>0</v>
      </c>
      <c r="T99" s="44">
        <f t="shared" si="46"/>
        <v>0</v>
      </c>
      <c r="U99" s="44">
        <f t="shared" si="46"/>
        <v>0</v>
      </c>
      <c r="V99" s="44">
        <f t="shared" si="46"/>
        <v>0</v>
      </c>
      <c r="W99" s="44">
        <f t="shared" si="46"/>
        <v>0</v>
      </c>
      <c r="X99" s="44">
        <f t="shared" si="46"/>
        <v>0</v>
      </c>
      <c r="Y99" s="44">
        <f t="shared" si="46"/>
        <v>0</v>
      </c>
      <c r="Z99" s="44">
        <f t="shared" si="46"/>
        <v>0</v>
      </c>
      <c r="AA99" s="44">
        <f t="shared" si="46"/>
        <v>0</v>
      </c>
      <c r="AB99" s="44">
        <f t="shared" si="46"/>
        <v>0</v>
      </c>
      <c r="AC99" s="44">
        <f t="shared" si="46"/>
        <v>0</v>
      </c>
      <c r="AD99" s="44">
        <f t="shared" si="46"/>
        <v>0</v>
      </c>
      <c r="AE99" s="44">
        <f t="shared" si="46"/>
        <v>0</v>
      </c>
      <c r="AF99" s="44">
        <f t="shared" si="46"/>
        <v>0</v>
      </c>
      <c r="AG99" s="44">
        <f t="shared" si="46"/>
        <v>0</v>
      </c>
      <c r="AH99" s="44">
        <f t="shared" si="46"/>
        <v>0</v>
      </c>
      <c r="AI99" s="45">
        <f t="shared" si="46"/>
        <v>2</v>
      </c>
      <c r="AJ99" s="61"/>
      <c r="AK99" s="61"/>
      <c r="AL99" s="63"/>
    </row>
    <row r="100" spans="1:38" s="49" customFormat="1" ht="18" customHeight="1" x14ac:dyDescent="0.3">
      <c r="A100" s="66"/>
      <c r="B100" s="62"/>
      <c r="C100" s="48" t="s">
        <v>14</v>
      </c>
      <c r="D100" s="47" t="e">
        <f>D99/D12</f>
        <v>#DIV/0!</v>
      </c>
      <c r="E100" s="47" t="e">
        <f t="shared" ref="E100:AI100" si="47">E99/E12</f>
        <v>#DIV/0!</v>
      </c>
      <c r="F100" s="47" t="e">
        <f t="shared" si="47"/>
        <v>#DIV/0!</v>
      </c>
      <c r="G100" s="47" t="e">
        <f t="shared" si="47"/>
        <v>#DIV/0!</v>
      </c>
      <c r="H100" s="47" t="e">
        <f t="shared" si="47"/>
        <v>#DIV/0!</v>
      </c>
      <c r="I100" s="47" t="e">
        <f t="shared" si="47"/>
        <v>#DIV/0!</v>
      </c>
      <c r="J100" s="47" t="e">
        <f t="shared" si="47"/>
        <v>#DIV/0!</v>
      </c>
      <c r="K100" s="47" t="e">
        <f t="shared" si="47"/>
        <v>#DIV/0!</v>
      </c>
      <c r="L100" s="47" t="e">
        <f t="shared" si="47"/>
        <v>#DIV/0!</v>
      </c>
      <c r="M100" s="47" t="e">
        <f t="shared" si="47"/>
        <v>#DIV/0!</v>
      </c>
      <c r="N100" s="47" t="e">
        <f t="shared" si="47"/>
        <v>#DIV/0!</v>
      </c>
      <c r="O100" s="47">
        <f t="shared" si="47"/>
        <v>4.878048780487805E-2</v>
      </c>
      <c r="P100" s="47">
        <f t="shared" si="47"/>
        <v>0</v>
      </c>
      <c r="Q100" s="47">
        <f t="shared" si="47"/>
        <v>0</v>
      </c>
      <c r="R100" s="47" t="e">
        <f t="shared" si="47"/>
        <v>#DIV/0!</v>
      </c>
      <c r="S100" s="47" t="e">
        <f t="shared" si="47"/>
        <v>#DIV/0!</v>
      </c>
      <c r="T100" s="47" t="e">
        <f t="shared" si="47"/>
        <v>#DIV/0!</v>
      </c>
      <c r="U100" s="47" t="e">
        <f t="shared" si="47"/>
        <v>#DIV/0!</v>
      </c>
      <c r="V100" s="47" t="e">
        <f t="shared" si="47"/>
        <v>#DIV/0!</v>
      </c>
      <c r="W100" s="47" t="e">
        <f t="shared" si="47"/>
        <v>#DIV/0!</v>
      </c>
      <c r="X100" s="47">
        <f t="shared" si="47"/>
        <v>0</v>
      </c>
      <c r="Y100" s="47">
        <f t="shared" si="47"/>
        <v>0</v>
      </c>
      <c r="Z100" s="47">
        <f t="shared" si="47"/>
        <v>0</v>
      </c>
      <c r="AA100" s="47" t="e">
        <f t="shared" si="47"/>
        <v>#DIV/0!</v>
      </c>
      <c r="AB100" s="47">
        <f t="shared" si="47"/>
        <v>0</v>
      </c>
      <c r="AC100" s="47" t="e">
        <f t="shared" si="47"/>
        <v>#DIV/0!</v>
      </c>
      <c r="AD100" s="47" t="e">
        <f t="shared" si="47"/>
        <v>#DIV/0!</v>
      </c>
      <c r="AE100" s="47" t="e">
        <f t="shared" si="47"/>
        <v>#DIV/0!</v>
      </c>
      <c r="AF100" s="47" t="e">
        <f t="shared" si="47"/>
        <v>#DIV/0!</v>
      </c>
      <c r="AG100" s="47" t="e">
        <f t="shared" si="47"/>
        <v>#DIV/0!</v>
      </c>
      <c r="AH100" s="47" t="e">
        <f t="shared" si="47"/>
        <v>#DIV/0!</v>
      </c>
      <c r="AI100" s="42">
        <f t="shared" si="47"/>
        <v>8.0971659919028341E-3</v>
      </c>
      <c r="AJ100" s="61"/>
      <c r="AK100" s="61"/>
      <c r="AL100" s="63"/>
    </row>
    <row r="101" spans="1:38" ht="17.25" customHeight="1" x14ac:dyDescent="0.3">
      <c r="A101" s="66"/>
      <c r="B101" s="62" t="s">
        <v>33</v>
      </c>
      <c r="C101" s="19" t="s">
        <v>12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2">
        <f>SUM(D101:AH101)</f>
        <v>0</v>
      </c>
      <c r="AJ101" s="32">
        <f>AI101+AI102</f>
        <v>0</v>
      </c>
      <c r="AK101" s="33">
        <f>AJ101</f>
        <v>0</v>
      </c>
      <c r="AL101" s="63" t="str">
        <f>B101</f>
        <v>Wall less</v>
      </c>
    </row>
    <row r="102" spans="1:38" ht="18" customHeight="1" x14ac:dyDescent="0.3">
      <c r="A102" s="66"/>
      <c r="B102" s="62"/>
      <c r="C102" s="19" t="s">
        <v>13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2">
        <f>SUM(D102:AH102)</f>
        <v>0</v>
      </c>
      <c r="AJ102" s="61">
        <f>IF(AJ7=0,0,AJ101/AJ7)</f>
        <v>0</v>
      </c>
      <c r="AK102" s="61">
        <f>IF(AK10=0,0,AK101/AK10)</f>
        <v>0</v>
      </c>
      <c r="AL102" s="63"/>
    </row>
    <row r="103" spans="1:38" s="46" customFormat="1" ht="18" customHeight="1" x14ac:dyDescent="0.3">
      <c r="A103" s="66"/>
      <c r="B103" s="62"/>
      <c r="C103" s="43" t="s">
        <v>42</v>
      </c>
      <c r="D103" s="44">
        <f>D102+D101</f>
        <v>0</v>
      </c>
      <c r="E103" s="44">
        <f t="shared" ref="E103:AI103" si="48">E102+E101</f>
        <v>0</v>
      </c>
      <c r="F103" s="44">
        <f t="shared" si="48"/>
        <v>0</v>
      </c>
      <c r="G103" s="44">
        <f t="shared" si="48"/>
        <v>0</v>
      </c>
      <c r="H103" s="44">
        <f t="shared" si="48"/>
        <v>0</v>
      </c>
      <c r="I103" s="44">
        <f t="shared" si="48"/>
        <v>0</v>
      </c>
      <c r="J103" s="44">
        <f t="shared" si="48"/>
        <v>0</v>
      </c>
      <c r="K103" s="44">
        <f t="shared" si="48"/>
        <v>0</v>
      </c>
      <c r="L103" s="44">
        <f t="shared" si="48"/>
        <v>0</v>
      </c>
      <c r="M103" s="44">
        <f t="shared" si="48"/>
        <v>0</v>
      </c>
      <c r="N103" s="44">
        <f t="shared" si="48"/>
        <v>0</v>
      </c>
      <c r="O103" s="44">
        <f t="shared" si="48"/>
        <v>0</v>
      </c>
      <c r="P103" s="44">
        <f t="shared" si="48"/>
        <v>0</v>
      </c>
      <c r="Q103" s="44">
        <f t="shared" si="48"/>
        <v>0</v>
      </c>
      <c r="R103" s="44">
        <f t="shared" si="48"/>
        <v>0</v>
      </c>
      <c r="S103" s="44">
        <f t="shared" si="48"/>
        <v>0</v>
      </c>
      <c r="T103" s="44">
        <f t="shared" si="48"/>
        <v>0</v>
      </c>
      <c r="U103" s="44">
        <f t="shared" si="48"/>
        <v>0</v>
      </c>
      <c r="V103" s="44">
        <f t="shared" si="48"/>
        <v>0</v>
      </c>
      <c r="W103" s="44">
        <f t="shared" si="48"/>
        <v>0</v>
      </c>
      <c r="X103" s="44">
        <f t="shared" si="48"/>
        <v>0</v>
      </c>
      <c r="Y103" s="44">
        <f t="shared" si="48"/>
        <v>0</v>
      </c>
      <c r="Z103" s="44">
        <f t="shared" si="48"/>
        <v>0</v>
      </c>
      <c r="AA103" s="44">
        <f t="shared" si="48"/>
        <v>0</v>
      </c>
      <c r="AB103" s="44">
        <f t="shared" si="48"/>
        <v>0</v>
      </c>
      <c r="AC103" s="44">
        <f t="shared" si="48"/>
        <v>0</v>
      </c>
      <c r="AD103" s="44">
        <f t="shared" si="48"/>
        <v>0</v>
      </c>
      <c r="AE103" s="44">
        <f t="shared" si="48"/>
        <v>0</v>
      </c>
      <c r="AF103" s="44">
        <f t="shared" si="48"/>
        <v>0</v>
      </c>
      <c r="AG103" s="44">
        <f t="shared" si="48"/>
        <v>0</v>
      </c>
      <c r="AH103" s="44">
        <f t="shared" si="48"/>
        <v>0</v>
      </c>
      <c r="AI103" s="45">
        <f t="shared" si="48"/>
        <v>0</v>
      </c>
      <c r="AJ103" s="61"/>
      <c r="AK103" s="61"/>
      <c r="AL103" s="63"/>
    </row>
    <row r="104" spans="1:38" s="49" customFormat="1" ht="18" customHeight="1" x14ac:dyDescent="0.3">
      <c r="A104" s="66"/>
      <c r="B104" s="62"/>
      <c r="C104" s="48" t="s">
        <v>14</v>
      </c>
      <c r="D104" s="47" t="e">
        <f>D103/D12</f>
        <v>#DIV/0!</v>
      </c>
      <c r="E104" s="47" t="e">
        <f t="shared" ref="E104:AI104" si="49">E103/E12</f>
        <v>#DIV/0!</v>
      </c>
      <c r="F104" s="47" t="e">
        <f t="shared" si="49"/>
        <v>#DIV/0!</v>
      </c>
      <c r="G104" s="47" t="e">
        <f t="shared" si="49"/>
        <v>#DIV/0!</v>
      </c>
      <c r="H104" s="47" t="e">
        <f t="shared" si="49"/>
        <v>#DIV/0!</v>
      </c>
      <c r="I104" s="47" t="e">
        <f t="shared" si="49"/>
        <v>#DIV/0!</v>
      </c>
      <c r="J104" s="47" t="e">
        <f t="shared" si="49"/>
        <v>#DIV/0!</v>
      </c>
      <c r="K104" s="47" t="e">
        <f t="shared" si="49"/>
        <v>#DIV/0!</v>
      </c>
      <c r="L104" s="47" t="e">
        <f t="shared" si="49"/>
        <v>#DIV/0!</v>
      </c>
      <c r="M104" s="47" t="e">
        <f t="shared" si="49"/>
        <v>#DIV/0!</v>
      </c>
      <c r="N104" s="47" t="e">
        <f t="shared" si="49"/>
        <v>#DIV/0!</v>
      </c>
      <c r="O104" s="47">
        <f t="shared" si="49"/>
        <v>0</v>
      </c>
      <c r="P104" s="47">
        <f t="shared" si="49"/>
        <v>0</v>
      </c>
      <c r="Q104" s="47">
        <f t="shared" si="49"/>
        <v>0</v>
      </c>
      <c r="R104" s="47" t="e">
        <f t="shared" si="49"/>
        <v>#DIV/0!</v>
      </c>
      <c r="S104" s="47" t="e">
        <f t="shared" si="49"/>
        <v>#DIV/0!</v>
      </c>
      <c r="T104" s="47" t="e">
        <f t="shared" si="49"/>
        <v>#DIV/0!</v>
      </c>
      <c r="U104" s="47" t="e">
        <f t="shared" si="49"/>
        <v>#DIV/0!</v>
      </c>
      <c r="V104" s="47" t="e">
        <f t="shared" si="49"/>
        <v>#DIV/0!</v>
      </c>
      <c r="W104" s="47" t="e">
        <f t="shared" si="49"/>
        <v>#DIV/0!</v>
      </c>
      <c r="X104" s="47">
        <f t="shared" si="49"/>
        <v>0</v>
      </c>
      <c r="Y104" s="47">
        <f t="shared" si="49"/>
        <v>0</v>
      </c>
      <c r="Z104" s="47">
        <f t="shared" si="49"/>
        <v>0</v>
      </c>
      <c r="AA104" s="47" t="e">
        <f t="shared" si="49"/>
        <v>#DIV/0!</v>
      </c>
      <c r="AB104" s="47">
        <f t="shared" si="49"/>
        <v>0</v>
      </c>
      <c r="AC104" s="47" t="e">
        <f t="shared" si="49"/>
        <v>#DIV/0!</v>
      </c>
      <c r="AD104" s="47" t="e">
        <f t="shared" si="49"/>
        <v>#DIV/0!</v>
      </c>
      <c r="AE104" s="47" t="e">
        <f t="shared" si="49"/>
        <v>#DIV/0!</v>
      </c>
      <c r="AF104" s="47" t="e">
        <f t="shared" si="49"/>
        <v>#DIV/0!</v>
      </c>
      <c r="AG104" s="47" t="e">
        <f t="shared" si="49"/>
        <v>#DIV/0!</v>
      </c>
      <c r="AH104" s="47" t="e">
        <f t="shared" si="49"/>
        <v>#DIV/0!</v>
      </c>
      <c r="AI104" s="42">
        <f t="shared" si="49"/>
        <v>0</v>
      </c>
      <c r="AJ104" s="61"/>
      <c r="AK104" s="61"/>
      <c r="AL104" s="63"/>
    </row>
    <row r="105" spans="1:38" ht="17.25" customHeight="1" x14ac:dyDescent="0.3">
      <c r="A105" s="66"/>
      <c r="B105" s="62" t="s">
        <v>38</v>
      </c>
      <c r="C105" s="19" t="s">
        <v>12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2">
        <f>SUM(D105:AH105)</f>
        <v>0</v>
      </c>
      <c r="AJ105" s="32">
        <f>AI105+AI106</f>
        <v>0</v>
      </c>
      <c r="AK105" s="33">
        <f>AJ105</f>
        <v>0</v>
      </c>
      <c r="AL105" s="63" t="str">
        <f>B105</f>
        <v>Wr. Grind</v>
      </c>
    </row>
    <row r="106" spans="1:38" ht="18" customHeight="1" x14ac:dyDescent="0.3">
      <c r="A106" s="66"/>
      <c r="B106" s="62"/>
      <c r="C106" s="19" t="s">
        <v>13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2">
        <f>SUM(D106:AH106)</f>
        <v>0</v>
      </c>
      <c r="AJ106" s="61">
        <f>IF(AJ7=0,0,AJ105/AJ7)</f>
        <v>0</v>
      </c>
      <c r="AK106" s="61">
        <f>IF(AK10=0,0,AK105/AK10)</f>
        <v>0</v>
      </c>
      <c r="AL106" s="63"/>
    </row>
    <row r="107" spans="1:38" s="46" customFormat="1" ht="18" customHeight="1" x14ac:dyDescent="0.3">
      <c r="A107" s="66"/>
      <c r="B107" s="62"/>
      <c r="C107" s="43" t="s">
        <v>42</v>
      </c>
      <c r="D107" s="44">
        <f>D106+D105</f>
        <v>0</v>
      </c>
      <c r="E107" s="44">
        <f t="shared" ref="E107:AI107" si="50">E106+E105</f>
        <v>0</v>
      </c>
      <c r="F107" s="44">
        <f t="shared" si="50"/>
        <v>0</v>
      </c>
      <c r="G107" s="44">
        <f t="shared" si="50"/>
        <v>0</v>
      </c>
      <c r="H107" s="44">
        <f t="shared" si="50"/>
        <v>0</v>
      </c>
      <c r="I107" s="44">
        <f t="shared" si="50"/>
        <v>0</v>
      </c>
      <c r="J107" s="44">
        <f t="shared" si="50"/>
        <v>0</v>
      </c>
      <c r="K107" s="44">
        <f t="shared" si="50"/>
        <v>0</v>
      </c>
      <c r="L107" s="44">
        <f t="shared" si="50"/>
        <v>0</v>
      </c>
      <c r="M107" s="44">
        <f t="shared" si="50"/>
        <v>0</v>
      </c>
      <c r="N107" s="44">
        <f t="shared" si="50"/>
        <v>0</v>
      </c>
      <c r="O107" s="44">
        <f t="shared" si="50"/>
        <v>0</v>
      </c>
      <c r="P107" s="44">
        <f t="shared" si="50"/>
        <v>0</v>
      </c>
      <c r="Q107" s="44">
        <f t="shared" si="50"/>
        <v>0</v>
      </c>
      <c r="R107" s="44">
        <f t="shared" si="50"/>
        <v>0</v>
      </c>
      <c r="S107" s="44">
        <f t="shared" si="50"/>
        <v>0</v>
      </c>
      <c r="T107" s="44">
        <f t="shared" si="50"/>
        <v>0</v>
      </c>
      <c r="U107" s="44">
        <f t="shared" si="50"/>
        <v>0</v>
      </c>
      <c r="V107" s="44">
        <f t="shared" si="50"/>
        <v>0</v>
      </c>
      <c r="W107" s="44">
        <f t="shared" si="50"/>
        <v>0</v>
      </c>
      <c r="X107" s="44">
        <f t="shared" si="50"/>
        <v>0</v>
      </c>
      <c r="Y107" s="44">
        <f t="shared" si="50"/>
        <v>0</v>
      </c>
      <c r="Z107" s="44">
        <f t="shared" si="50"/>
        <v>0</v>
      </c>
      <c r="AA107" s="44">
        <f t="shared" si="50"/>
        <v>0</v>
      </c>
      <c r="AB107" s="44">
        <f t="shared" si="50"/>
        <v>0</v>
      </c>
      <c r="AC107" s="44">
        <f t="shared" si="50"/>
        <v>0</v>
      </c>
      <c r="AD107" s="44">
        <f t="shared" si="50"/>
        <v>0</v>
      </c>
      <c r="AE107" s="44">
        <f t="shared" si="50"/>
        <v>0</v>
      </c>
      <c r="AF107" s="44">
        <f t="shared" si="50"/>
        <v>0</v>
      </c>
      <c r="AG107" s="44">
        <f t="shared" si="50"/>
        <v>0</v>
      </c>
      <c r="AH107" s="44">
        <f t="shared" si="50"/>
        <v>0</v>
      </c>
      <c r="AI107" s="45">
        <f t="shared" si="50"/>
        <v>0</v>
      </c>
      <c r="AJ107" s="61"/>
      <c r="AK107" s="61"/>
      <c r="AL107" s="63"/>
    </row>
    <row r="108" spans="1:38" s="49" customFormat="1" ht="18" customHeight="1" x14ac:dyDescent="0.3">
      <c r="A108" s="66"/>
      <c r="B108" s="62"/>
      <c r="C108" s="48" t="s">
        <v>14</v>
      </c>
      <c r="D108" s="47" t="e">
        <f>D107/D12</f>
        <v>#DIV/0!</v>
      </c>
      <c r="E108" s="47" t="e">
        <f t="shared" ref="E108:AI108" si="51">E107/E12</f>
        <v>#DIV/0!</v>
      </c>
      <c r="F108" s="47" t="e">
        <f t="shared" si="51"/>
        <v>#DIV/0!</v>
      </c>
      <c r="G108" s="47" t="e">
        <f t="shared" si="51"/>
        <v>#DIV/0!</v>
      </c>
      <c r="H108" s="47" t="e">
        <f t="shared" si="51"/>
        <v>#DIV/0!</v>
      </c>
      <c r="I108" s="47" t="e">
        <f t="shared" si="51"/>
        <v>#DIV/0!</v>
      </c>
      <c r="J108" s="47" t="e">
        <f t="shared" si="51"/>
        <v>#DIV/0!</v>
      </c>
      <c r="K108" s="47" t="e">
        <f t="shared" si="51"/>
        <v>#DIV/0!</v>
      </c>
      <c r="L108" s="47" t="e">
        <f t="shared" si="51"/>
        <v>#DIV/0!</v>
      </c>
      <c r="M108" s="47" t="e">
        <f t="shared" si="51"/>
        <v>#DIV/0!</v>
      </c>
      <c r="N108" s="47" t="e">
        <f t="shared" si="51"/>
        <v>#DIV/0!</v>
      </c>
      <c r="O108" s="47">
        <f t="shared" si="51"/>
        <v>0</v>
      </c>
      <c r="P108" s="47">
        <f t="shared" si="51"/>
        <v>0</v>
      </c>
      <c r="Q108" s="47">
        <f t="shared" si="51"/>
        <v>0</v>
      </c>
      <c r="R108" s="47" t="e">
        <f t="shared" si="51"/>
        <v>#DIV/0!</v>
      </c>
      <c r="S108" s="47" t="e">
        <f t="shared" si="51"/>
        <v>#DIV/0!</v>
      </c>
      <c r="T108" s="47" t="e">
        <f t="shared" si="51"/>
        <v>#DIV/0!</v>
      </c>
      <c r="U108" s="47" t="e">
        <f t="shared" si="51"/>
        <v>#DIV/0!</v>
      </c>
      <c r="V108" s="47" t="e">
        <f t="shared" si="51"/>
        <v>#DIV/0!</v>
      </c>
      <c r="W108" s="47" t="e">
        <f t="shared" si="51"/>
        <v>#DIV/0!</v>
      </c>
      <c r="X108" s="47">
        <f t="shared" si="51"/>
        <v>0</v>
      </c>
      <c r="Y108" s="47">
        <f t="shared" si="51"/>
        <v>0</v>
      </c>
      <c r="Z108" s="47">
        <f t="shared" si="51"/>
        <v>0</v>
      </c>
      <c r="AA108" s="47" t="e">
        <f t="shared" si="51"/>
        <v>#DIV/0!</v>
      </c>
      <c r="AB108" s="47">
        <f t="shared" si="51"/>
        <v>0</v>
      </c>
      <c r="AC108" s="47" t="e">
        <f t="shared" si="51"/>
        <v>#DIV/0!</v>
      </c>
      <c r="AD108" s="47" t="e">
        <f t="shared" si="51"/>
        <v>#DIV/0!</v>
      </c>
      <c r="AE108" s="47" t="e">
        <f t="shared" si="51"/>
        <v>#DIV/0!</v>
      </c>
      <c r="AF108" s="47" t="e">
        <f t="shared" si="51"/>
        <v>#DIV/0!</v>
      </c>
      <c r="AG108" s="47" t="e">
        <f t="shared" si="51"/>
        <v>#DIV/0!</v>
      </c>
      <c r="AH108" s="47" t="e">
        <f t="shared" si="51"/>
        <v>#DIV/0!</v>
      </c>
      <c r="AI108" s="42">
        <f t="shared" si="51"/>
        <v>0</v>
      </c>
      <c r="AJ108" s="61"/>
      <c r="AK108" s="61"/>
      <c r="AL108" s="63"/>
    </row>
    <row r="109" spans="1:38" ht="17.25" customHeight="1" x14ac:dyDescent="0.3">
      <c r="A109" s="66"/>
      <c r="B109" s="62" t="s">
        <v>29</v>
      </c>
      <c r="C109" s="19" t="s">
        <v>12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2">
        <f>SUM(D109:AH109)</f>
        <v>0</v>
      </c>
      <c r="AJ109" s="32">
        <f>AI109+AI110</f>
        <v>0</v>
      </c>
      <c r="AK109" s="33">
        <f>AJ109</f>
        <v>0</v>
      </c>
      <c r="AL109" s="63" t="str">
        <f>B109</f>
        <v>cold</v>
      </c>
    </row>
    <row r="110" spans="1:38" ht="18" customHeight="1" x14ac:dyDescent="0.3">
      <c r="A110" s="66"/>
      <c r="B110" s="62"/>
      <c r="C110" s="19" t="s">
        <v>13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2">
        <f>SUM(D110:AH110)</f>
        <v>0</v>
      </c>
      <c r="AJ110" s="61">
        <f>IF(AJ7=0,0,AJ109/AJ7)</f>
        <v>0</v>
      </c>
      <c r="AK110" s="61">
        <f>IF(AK10=0,0,AK109/AK10)</f>
        <v>0</v>
      </c>
      <c r="AL110" s="63"/>
    </row>
    <row r="111" spans="1:38" s="46" customFormat="1" ht="18" customHeight="1" x14ac:dyDescent="0.3">
      <c r="A111" s="66"/>
      <c r="B111" s="62"/>
      <c r="C111" s="43" t="s">
        <v>42</v>
      </c>
      <c r="D111" s="44">
        <f>D110+D109</f>
        <v>0</v>
      </c>
      <c r="E111" s="44">
        <f t="shared" ref="E111:AI111" si="52">E110+E109</f>
        <v>0</v>
      </c>
      <c r="F111" s="44">
        <f t="shared" si="52"/>
        <v>0</v>
      </c>
      <c r="G111" s="44">
        <f t="shared" si="52"/>
        <v>0</v>
      </c>
      <c r="H111" s="44">
        <f t="shared" si="52"/>
        <v>0</v>
      </c>
      <c r="I111" s="44">
        <f t="shared" si="52"/>
        <v>0</v>
      </c>
      <c r="J111" s="44">
        <f t="shared" si="52"/>
        <v>0</v>
      </c>
      <c r="K111" s="44">
        <f t="shared" si="52"/>
        <v>0</v>
      </c>
      <c r="L111" s="44">
        <f t="shared" si="52"/>
        <v>0</v>
      </c>
      <c r="M111" s="44">
        <f t="shared" si="52"/>
        <v>0</v>
      </c>
      <c r="N111" s="44">
        <f t="shared" si="52"/>
        <v>0</v>
      </c>
      <c r="O111" s="44">
        <f t="shared" si="52"/>
        <v>0</v>
      </c>
      <c r="P111" s="44">
        <f t="shared" si="52"/>
        <v>0</v>
      </c>
      <c r="Q111" s="44">
        <f t="shared" si="52"/>
        <v>0</v>
      </c>
      <c r="R111" s="44">
        <f t="shared" si="52"/>
        <v>0</v>
      </c>
      <c r="S111" s="44">
        <f t="shared" si="52"/>
        <v>0</v>
      </c>
      <c r="T111" s="44">
        <f t="shared" si="52"/>
        <v>0</v>
      </c>
      <c r="U111" s="44">
        <f t="shared" si="52"/>
        <v>0</v>
      </c>
      <c r="V111" s="44">
        <f t="shared" si="52"/>
        <v>0</v>
      </c>
      <c r="W111" s="44">
        <f t="shared" si="52"/>
        <v>0</v>
      </c>
      <c r="X111" s="44">
        <f t="shared" si="52"/>
        <v>0</v>
      </c>
      <c r="Y111" s="44">
        <f t="shared" si="52"/>
        <v>0</v>
      </c>
      <c r="Z111" s="44">
        <f t="shared" si="52"/>
        <v>0</v>
      </c>
      <c r="AA111" s="44">
        <f t="shared" si="52"/>
        <v>0</v>
      </c>
      <c r="AB111" s="44">
        <f t="shared" si="52"/>
        <v>0</v>
      </c>
      <c r="AC111" s="44">
        <f t="shared" si="52"/>
        <v>0</v>
      </c>
      <c r="AD111" s="44">
        <f t="shared" si="52"/>
        <v>0</v>
      </c>
      <c r="AE111" s="44">
        <f t="shared" si="52"/>
        <v>0</v>
      </c>
      <c r="AF111" s="44">
        <f t="shared" si="52"/>
        <v>0</v>
      </c>
      <c r="AG111" s="44">
        <f t="shared" si="52"/>
        <v>0</v>
      </c>
      <c r="AH111" s="44">
        <f t="shared" si="52"/>
        <v>0</v>
      </c>
      <c r="AI111" s="45">
        <f t="shared" si="52"/>
        <v>0</v>
      </c>
      <c r="AJ111" s="61"/>
      <c r="AK111" s="61"/>
      <c r="AL111" s="63"/>
    </row>
    <row r="112" spans="1:38" s="49" customFormat="1" ht="18" customHeight="1" x14ac:dyDescent="0.3">
      <c r="A112" s="66"/>
      <c r="B112" s="62"/>
      <c r="C112" s="48" t="s">
        <v>14</v>
      </c>
      <c r="D112" s="47" t="e">
        <f>D111/D12</f>
        <v>#DIV/0!</v>
      </c>
      <c r="E112" s="47" t="e">
        <f t="shared" ref="E112:AI112" si="53">E111/E12</f>
        <v>#DIV/0!</v>
      </c>
      <c r="F112" s="47" t="e">
        <f t="shared" si="53"/>
        <v>#DIV/0!</v>
      </c>
      <c r="G112" s="47" t="e">
        <f t="shared" si="53"/>
        <v>#DIV/0!</v>
      </c>
      <c r="H112" s="47" t="e">
        <f t="shared" si="53"/>
        <v>#DIV/0!</v>
      </c>
      <c r="I112" s="47" t="e">
        <f t="shared" si="53"/>
        <v>#DIV/0!</v>
      </c>
      <c r="J112" s="47" t="e">
        <f t="shared" si="53"/>
        <v>#DIV/0!</v>
      </c>
      <c r="K112" s="47" t="e">
        <f t="shared" si="53"/>
        <v>#DIV/0!</v>
      </c>
      <c r="L112" s="47" t="e">
        <f t="shared" si="53"/>
        <v>#DIV/0!</v>
      </c>
      <c r="M112" s="47" t="e">
        <f t="shared" si="53"/>
        <v>#DIV/0!</v>
      </c>
      <c r="N112" s="47" t="e">
        <f t="shared" si="53"/>
        <v>#DIV/0!</v>
      </c>
      <c r="O112" s="47">
        <f t="shared" si="53"/>
        <v>0</v>
      </c>
      <c r="P112" s="47">
        <f t="shared" si="53"/>
        <v>0</v>
      </c>
      <c r="Q112" s="47">
        <f t="shared" si="53"/>
        <v>0</v>
      </c>
      <c r="R112" s="47" t="e">
        <f t="shared" si="53"/>
        <v>#DIV/0!</v>
      </c>
      <c r="S112" s="47" t="e">
        <f t="shared" si="53"/>
        <v>#DIV/0!</v>
      </c>
      <c r="T112" s="47" t="e">
        <f t="shared" si="53"/>
        <v>#DIV/0!</v>
      </c>
      <c r="U112" s="47" t="e">
        <f t="shared" si="53"/>
        <v>#DIV/0!</v>
      </c>
      <c r="V112" s="47" t="e">
        <f t="shared" si="53"/>
        <v>#DIV/0!</v>
      </c>
      <c r="W112" s="47" t="e">
        <f t="shared" si="53"/>
        <v>#DIV/0!</v>
      </c>
      <c r="X112" s="47">
        <f t="shared" si="53"/>
        <v>0</v>
      </c>
      <c r="Y112" s="47">
        <f t="shared" si="53"/>
        <v>0</v>
      </c>
      <c r="Z112" s="47">
        <f t="shared" si="53"/>
        <v>0</v>
      </c>
      <c r="AA112" s="47" t="e">
        <f t="shared" si="53"/>
        <v>#DIV/0!</v>
      </c>
      <c r="AB112" s="47">
        <f t="shared" si="53"/>
        <v>0</v>
      </c>
      <c r="AC112" s="47" t="e">
        <f t="shared" si="53"/>
        <v>#DIV/0!</v>
      </c>
      <c r="AD112" s="47" t="e">
        <f t="shared" si="53"/>
        <v>#DIV/0!</v>
      </c>
      <c r="AE112" s="47" t="e">
        <f t="shared" si="53"/>
        <v>#DIV/0!</v>
      </c>
      <c r="AF112" s="47" t="e">
        <f t="shared" si="53"/>
        <v>#DIV/0!</v>
      </c>
      <c r="AG112" s="47" t="e">
        <f t="shared" si="53"/>
        <v>#DIV/0!</v>
      </c>
      <c r="AH112" s="47" t="e">
        <f t="shared" si="53"/>
        <v>#DIV/0!</v>
      </c>
      <c r="AI112" s="42">
        <f t="shared" si="53"/>
        <v>0</v>
      </c>
      <c r="AJ112" s="61"/>
      <c r="AK112" s="61"/>
      <c r="AL112" s="63"/>
    </row>
    <row r="113" spans="1:38" ht="17.25" customHeight="1" x14ac:dyDescent="0.3">
      <c r="A113" s="66"/>
      <c r="B113" s="62" t="s">
        <v>36</v>
      </c>
      <c r="C113" s="19" t="s">
        <v>12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>
        <v>2</v>
      </c>
      <c r="AC113" s="31"/>
      <c r="AD113" s="31"/>
      <c r="AE113" s="31"/>
      <c r="AF113" s="31"/>
      <c r="AG113" s="31"/>
      <c r="AH113" s="31"/>
      <c r="AI113" s="32">
        <f>SUM(D113:AH113)</f>
        <v>2</v>
      </c>
      <c r="AJ113" s="32">
        <f>AI113+AI114</f>
        <v>4</v>
      </c>
      <c r="AK113" s="33">
        <f>AJ113</f>
        <v>4</v>
      </c>
      <c r="AL113" s="63" t="str">
        <f>B113</f>
        <v>Sand Core</v>
      </c>
    </row>
    <row r="114" spans="1:38" ht="18" customHeight="1" x14ac:dyDescent="0.3">
      <c r="A114" s="66"/>
      <c r="B114" s="62"/>
      <c r="C114" s="19" t="s">
        <v>13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>
        <v>1</v>
      </c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>
        <v>1</v>
      </c>
      <c r="AC114" s="31"/>
      <c r="AD114" s="31"/>
      <c r="AE114" s="31"/>
      <c r="AF114" s="31"/>
      <c r="AG114" s="31"/>
      <c r="AH114" s="31"/>
      <c r="AI114" s="32">
        <f>SUM(D114:AH114)</f>
        <v>2</v>
      </c>
      <c r="AJ114" s="61">
        <f>IF(AJ7=0,0,AJ113/AJ7)</f>
        <v>8.368200836820083E-3</v>
      </c>
      <c r="AK114" s="61">
        <f>IF(AK10=0,0,AK113/AK10)</f>
        <v>1.6194331983805668E-2</v>
      </c>
      <c r="AL114" s="63"/>
    </row>
    <row r="115" spans="1:38" s="46" customFormat="1" ht="18" customHeight="1" x14ac:dyDescent="0.3">
      <c r="A115" s="66"/>
      <c r="B115" s="62"/>
      <c r="C115" s="43" t="s">
        <v>42</v>
      </c>
      <c r="D115" s="44">
        <f>D114+D113</f>
        <v>0</v>
      </c>
      <c r="E115" s="44">
        <f t="shared" ref="E115:AI115" si="54">E114+E113</f>
        <v>0</v>
      </c>
      <c r="F115" s="44">
        <f t="shared" si="54"/>
        <v>0</v>
      </c>
      <c r="G115" s="44">
        <f t="shared" si="54"/>
        <v>0</v>
      </c>
      <c r="H115" s="44">
        <f t="shared" si="54"/>
        <v>0</v>
      </c>
      <c r="I115" s="44">
        <f t="shared" si="54"/>
        <v>0</v>
      </c>
      <c r="J115" s="44">
        <f t="shared" si="54"/>
        <v>0</v>
      </c>
      <c r="K115" s="44">
        <f t="shared" si="54"/>
        <v>0</v>
      </c>
      <c r="L115" s="44">
        <f t="shared" si="54"/>
        <v>0</v>
      </c>
      <c r="M115" s="44">
        <f t="shared" si="54"/>
        <v>0</v>
      </c>
      <c r="N115" s="44">
        <f t="shared" si="54"/>
        <v>0</v>
      </c>
      <c r="O115" s="44">
        <f t="shared" si="54"/>
        <v>1</v>
      </c>
      <c r="P115" s="44">
        <f t="shared" si="54"/>
        <v>0</v>
      </c>
      <c r="Q115" s="44">
        <f t="shared" si="54"/>
        <v>0</v>
      </c>
      <c r="R115" s="44">
        <f t="shared" si="54"/>
        <v>0</v>
      </c>
      <c r="S115" s="44">
        <f t="shared" si="54"/>
        <v>0</v>
      </c>
      <c r="T115" s="44">
        <f t="shared" si="54"/>
        <v>0</v>
      </c>
      <c r="U115" s="44">
        <f t="shared" si="54"/>
        <v>0</v>
      </c>
      <c r="V115" s="44">
        <f t="shared" si="54"/>
        <v>0</v>
      </c>
      <c r="W115" s="44">
        <f t="shared" si="54"/>
        <v>0</v>
      </c>
      <c r="X115" s="44">
        <f t="shared" si="54"/>
        <v>0</v>
      </c>
      <c r="Y115" s="44">
        <f t="shared" si="54"/>
        <v>0</v>
      </c>
      <c r="Z115" s="44">
        <f t="shared" si="54"/>
        <v>0</v>
      </c>
      <c r="AA115" s="44">
        <f t="shared" si="54"/>
        <v>0</v>
      </c>
      <c r="AB115" s="44">
        <f t="shared" si="54"/>
        <v>3</v>
      </c>
      <c r="AC115" s="44">
        <f t="shared" si="54"/>
        <v>0</v>
      </c>
      <c r="AD115" s="44">
        <f t="shared" si="54"/>
        <v>0</v>
      </c>
      <c r="AE115" s="44">
        <f t="shared" si="54"/>
        <v>0</v>
      </c>
      <c r="AF115" s="44">
        <f t="shared" si="54"/>
        <v>0</v>
      </c>
      <c r="AG115" s="44">
        <f t="shared" si="54"/>
        <v>0</v>
      </c>
      <c r="AH115" s="44">
        <f t="shared" si="54"/>
        <v>0</v>
      </c>
      <c r="AI115" s="45">
        <f t="shared" si="54"/>
        <v>4</v>
      </c>
      <c r="AJ115" s="61"/>
      <c r="AK115" s="61"/>
      <c r="AL115" s="63"/>
    </row>
    <row r="116" spans="1:38" s="49" customFormat="1" ht="18" customHeight="1" x14ac:dyDescent="0.3">
      <c r="A116" s="66"/>
      <c r="B116" s="62"/>
      <c r="C116" s="48" t="s">
        <v>14</v>
      </c>
      <c r="D116" s="47" t="e">
        <f t="shared" ref="D116:X116" si="55">D114/D8</f>
        <v>#DIV/0!</v>
      </c>
      <c r="E116" s="47" t="e">
        <f t="shared" si="55"/>
        <v>#DIV/0!</v>
      </c>
      <c r="F116" s="47" t="e">
        <f t="shared" si="55"/>
        <v>#DIV/0!</v>
      </c>
      <c r="G116" s="47" t="e">
        <f t="shared" si="55"/>
        <v>#DIV/0!</v>
      </c>
      <c r="H116" s="47" t="e">
        <f t="shared" si="55"/>
        <v>#DIV/0!</v>
      </c>
      <c r="I116" s="47" t="e">
        <f t="shared" si="55"/>
        <v>#DIV/0!</v>
      </c>
      <c r="J116" s="47" t="e">
        <f t="shared" si="55"/>
        <v>#DIV/0!</v>
      </c>
      <c r="K116" s="47" t="e">
        <f t="shared" si="55"/>
        <v>#DIV/0!</v>
      </c>
      <c r="L116" s="47" t="e">
        <f t="shared" si="55"/>
        <v>#DIV/0!</v>
      </c>
      <c r="M116" s="47" t="e">
        <f t="shared" si="55"/>
        <v>#DIV/0!</v>
      </c>
      <c r="N116" s="47" t="e">
        <f t="shared" si="55"/>
        <v>#DIV/0!</v>
      </c>
      <c r="O116" s="47">
        <f t="shared" si="55"/>
        <v>0.04</v>
      </c>
      <c r="P116" s="47">
        <f t="shared" si="55"/>
        <v>0</v>
      </c>
      <c r="Q116" s="47">
        <f t="shared" si="55"/>
        <v>0</v>
      </c>
      <c r="R116" s="47" t="e">
        <f t="shared" si="55"/>
        <v>#DIV/0!</v>
      </c>
      <c r="S116" s="47" t="e">
        <f t="shared" si="55"/>
        <v>#DIV/0!</v>
      </c>
      <c r="T116" s="47" t="e">
        <f t="shared" si="55"/>
        <v>#DIV/0!</v>
      </c>
      <c r="U116" s="47" t="e">
        <f t="shared" si="55"/>
        <v>#DIV/0!</v>
      </c>
      <c r="V116" s="47" t="e">
        <f t="shared" si="55"/>
        <v>#DIV/0!</v>
      </c>
      <c r="W116" s="47" t="e">
        <f t="shared" si="55"/>
        <v>#DIV/0!</v>
      </c>
      <c r="X116" s="47">
        <f t="shared" si="55"/>
        <v>0</v>
      </c>
      <c r="Y116" s="47"/>
      <c r="Z116" s="47"/>
      <c r="AA116" s="47" t="e">
        <f t="shared" ref="AA116:AH116" si="56">AA114/AA8</f>
        <v>#DIV/0!</v>
      </c>
      <c r="AB116" s="47">
        <f t="shared" si="56"/>
        <v>1.8518518518518517E-2</v>
      </c>
      <c r="AC116" s="47" t="e">
        <f t="shared" si="56"/>
        <v>#DIV/0!</v>
      </c>
      <c r="AD116" s="47" t="e">
        <f t="shared" si="56"/>
        <v>#DIV/0!</v>
      </c>
      <c r="AE116" s="47" t="e">
        <f t="shared" si="56"/>
        <v>#DIV/0!</v>
      </c>
      <c r="AF116" s="47" t="e">
        <f t="shared" si="56"/>
        <v>#DIV/0!</v>
      </c>
      <c r="AG116" s="47" t="e">
        <f t="shared" si="56"/>
        <v>#DIV/0!</v>
      </c>
      <c r="AH116" s="47" t="e">
        <f t="shared" si="56"/>
        <v>#DIV/0!</v>
      </c>
      <c r="AI116" s="42">
        <f>IF(AI4=0,0,AI114/ AI4)</f>
        <v>0</v>
      </c>
      <c r="AJ116" s="61"/>
      <c r="AK116" s="61"/>
      <c r="AL116" s="63"/>
    </row>
    <row r="117" spans="1:38" ht="18" customHeight="1" x14ac:dyDescent="0.3">
      <c r="A117" s="66"/>
      <c r="B117" s="62" t="s">
        <v>40</v>
      </c>
      <c r="C117" s="19" t="s">
        <v>12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2">
        <f>SUM(D117:AH117)</f>
        <v>0</v>
      </c>
      <c r="AJ117" s="32">
        <f>AI117+AI118</f>
        <v>0</v>
      </c>
      <c r="AK117" s="33">
        <f>AJ117</f>
        <v>0</v>
      </c>
      <c r="AL117" s="63" t="str">
        <f>B117</f>
        <v>B/WELD</v>
      </c>
    </row>
    <row r="118" spans="1:38" ht="18" customHeight="1" x14ac:dyDescent="0.3">
      <c r="A118" s="66"/>
      <c r="B118" s="62"/>
      <c r="C118" s="19" t="s">
        <v>13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2">
        <f>SUM(D118:AH118)</f>
        <v>0</v>
      </c>
      <c r="AJ118" s="61">
        <f>IF(AJ7=0,0,AJ117/AJ7)</f>
        <v>0</v>
      </c>
      <c r="AK118" s="61">
        <f>IF(AK10=0,0,AK117/AK10)</f>
        <v>0</v>
      </c>
      <c r="AL118" s="63"/>
    </row>
    <row r="119" spans="1:38" s="46" customFormat="1" ht="18" customHeight="1" x14ac:dyDescent="0.3">
      <c r="A119" s="66"/>
      <c r="B119" s="62"/>
      <c r="C119" s="43" t="s">
        <v>42</v>
      </c>
      <c r="D119" s="44">
        <f>D118+D117</f>
        <v>0</v>
      </c>
      <c r="E119" s="44">
        <f t="shared" ref="E119:AI119" si="57">E118+E117</f>
        <v>0</v>
      </c>
      <c r="F119" s="44">
        <f t="shared" si="57"/>
        <v>0</v>
      </c>
      <c r="G119" s="44">
        <f t="shared" si="57"/>
        <v>0</v>
      </c>
      <c r="H119" s="44">
        <f t="shared" si="57"/>
        <v>0</v>
      </c>
      <c r="I119" s="44">
        <f t="shared" si="57"/>
        <v>0</v>
      </c>
      <c r="J119" s="44">
        <f t="shared" si="57"/>
        <v>0</v>
      </c>
      <c r="K119" s="44">
        <f t="shared" si="57"/>
        <v>0</v>
      </c>
      <c r="L119" s="44">
        <f t="shared" si="57"/>
        <v>0</v>
      </c>
      <c r="M119" s="44">
        <f t="shared" si="57"/>
        <v>0</v>
      </c>
      <c r="N119" s="44">
        <f t="shared" si="57"/>
        <v>0</v>
      </c>
      <c r="O119" s="44">
        <f t="shared" si="57"/>
        <v>0</v>
      </c>
      <c r="P119" s="44">
        <f t="shared" si="57"/>
        <v>0</v>
      </c>
      <c r="Q119" s="44">
        <f t="shared" si="57"/>
        <v>0</v>
      </c>
      <c r="R119" s="44">
        <f t="shared" si="57"/>
        <v>0</v>
      </c>
      <c r="S119" s="44">
        <f t="shared" si="57"/>
        <v>0</v>
      </c>
      <c r="T119" s="44">
        <f t="shared" si="57"/>
        <v>0</v>
      </c>
      <c r="U119" s="44">
        <f t="shared" si="57"/>
        <v>0</v>
      </c>
      <c r="V119" s="44">
        <f t="shared" si="57"/>
        <v>0</v>
      </c>
      <c r="W119" s="44">
        <f t="shared" si="57"/>
        <v>0</v>
      </c>
      <c r="X119" s="44">
        <f t="shared" si="57"/>
        <v>0</v>
      </c>
      <c r="Y119" s="44">
        <f t="shared" si="57"/>
        <v>0</v>
      </c>
      <c r="Z119" s="44">
        <f t="shared" si="57"/>
        <v>0</v>
      </c>
      <c r="AA119" s="44">
        <f t="shared" si="57"/>
        <v>0</v>
      </c>
      <c r="AB119" s="44">
        <f t="shared" si="57"/>
        <v>0</v>
      </c>
      <c r="AC119" s="44">
        <f t="shared" si="57"/>
        <v>0</v>
      </c>
      <c r="AD119" s="44">
        <f t="shared" si="57"/>
        <v>0</v>
      </c>
      <c r="AE119" s="44">
        <f t="shared" si="57"/>
        <v>0</v>
      </c>
      <c r="AF119" s="44">
        <f t="shared" si="57"/>
        <v>0</v>
      </c>
      <c r="AG119" s="44">
        <f t="shared" si="57"/>
        <v>0</v>
      </c>
      <c r="AH119" s="44">
        <f t="shared" si="57"/>
        <v>0</v>
      </c>
      <c r="AI119" s="45">
        <f t="shared" si="57"/>
        <v>0</v>
      </c>
      <c r="AJ119" s="61"/>
      <c r="AK119" s="61"/>
      <c r="AL119" s="63"/>
    </row>
    <row r="120" spans="1:38" s="49" customFormat="1" ht="18" customHeight="1" x14ac:dyDescent="0.3">
      <c r="A120" s="66"/>
      <c r="B120" s="62"/>
      <c r="C120" s="48" t="s">
        <v>14</v>
      </c>
      <c r="D120" s="47" t="e">
        <f>D119/D12</f>
        <v>#DIV/0!</v>
      </c>
      <c r="E120" s="47" t="e">
        <f t="shared" ref="E120:AI120" si="58">E119/E12</f>
        <v>#DIV/0!</v>
      </c>
      <c r="F120" s="47" t="e">
        <f t="shared" si="58"/>
        <v>#DIV/0!</v>
      </c>
      <c r="G120" s="47" t="e">
        <f t="shared" si="58"/>
        <v>#DIV/0!</v>
      </c>
      <c r="H120" s="47" t="e">
        <f t="shared" si="58"/>
        <v>#DIV/0!</v>
      </c>
      <c r="I120" s="47" t="e">
        <f t="shared" si="58"/>
        <v>#DIV/0!</v>
      </c>
      <c r="J120" s="47" t="e">
        <f t="shared" si="58"/>
        <v>#DIV/0!</v>
      </c>
      <c r="K120" s="47" t="e">
        <f t="shared" si="58"/>
        <v>#DIV/0!</v>
      </c>
      <c r="L120" s="47" t="e">
        <f t="shared" si="58"/>
        <v>#DIV/0!</v>
      </c>
      <c r="M120" s="47" t="e">
        <f t="shared" si="58"/>
        <v>#DIV/0!</v>
      </c>
      <c r="N120" s="47" t="e">
        <f t="shared" si="58"/>
        <v>#DIV/0!</v>
      </c>
      <c r="O120" s="47">
        <f t="shared" si="58"/>
        <v>0</v>
      </c>
      <c r="P120" s="47">
        <f t="shared" si="58"/>
        <v>0</v>
      </c>
      <c r="Q120" s="47">
        <f t="shared" si="58"/>
        <v>0</v>
      </c>
      <c r="R120" s="47" t="e">
        <f t="shared" si="58"/>
        <v>#DIV/0!</v>
      </c>
      <c r="S120" s="47" t="e">
        <f t="shared" si="58"/>
        <v>#DIV/0!</v>
      </c>
      <c r="T120" s="47" t="e">
        <f t="shared" si="58"/>
        <v>#DIV/0!</v>
      </c>
      <c r="U120" s="47" t="e">
        <f t="shared" si="58"/>
        <v>#DIV/0!</v>
      </c>
      <c r="V120" s="47" t="e">
        <f t="shared" si="58"/>
        <v>#DIV/0!</v>
      </c>
      <c r="W120" s="47" t="e">
        <f t="shared" si="58"/>
        <v>#DIV/0!</v>
      </c>
      <c r="X120" s="47">
        <f t="shared" si="58"/>
        <v>0</v>
      </c>
      <c r="Y120" s="47">
        <f t="shared" si="58"/>
        <v>0</v>
      </c>
      <c r="Z120" s="47">
        <f t="shared" si="58"/>
        <v>0</v>
      </c>
      <c r="AA120" s="47" t="e">
        <f t="shared" si="58"/>
        <v>#DIV/0!</v>
      </c>
      <c r="AB120" s="47">
        <f t="shared" si="58"/>
        <v>0</v>
      </c>
      <c r="AC120" s="47" t="e">
        <f t="shared" si="58"/>
        <v>#DIV/0!</v>
      </c>
      <c r="AD120" s="47" t="e">
        <f t="shared" si="58"/>
        <v>#DIV/0!</v>
      </c>
      <c r="AE120" s="47" t="e">
        <f t="shared" si="58"/>
        <v>#DIV/0!</v>
      </c>
      <c r="AF120" s="47" t="e">
        <f t="shared" si="58"/>
        <v>#DIV/0!</v>
      </c>
      <c r="AG120" s="47" t="e">
        <f t="shared" si="58"/>
        <v>#DIV/0!</v>
      </c>
      <c r="AH120" s="47" t="e">
        <f t="shared" si="58"/>
        <v>#DIV/0!</v>
      </c>
      <c r="AI120" s="42">
        <f t="shared" si="58"/>
        <v>0</v>
      </c>
      <c r="AJ120" s="61"/>
      <c r="AK120" s="61"/>
      <c r="AL120" s="63"/>
    </row>
    <row r="121" spans="1:38" ht="17.25" customHeight="1" x14ac:dyDescent="0.3">
      <c r="A121" s="66"/>
      <c r="B121" s="62" t="s">
        <v>41</v>
      </c>
      <c r="C121" s="19" t="s">
        <v>12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2">
        <f>SUM(D121:AH121)</f>
        <v>0</v>
      </c>
      <c r="AJ121" s="32">
        <f>AI121+AI122</f>
        <v>0</v>
      </c>
      <c r="AK121" s="33">
        <f>AJ121</f>
        <v>0</v>
      </c>
      <c r="AL121" s="63" t="str">
        <f>B121</f>
        <v>BAD WASH</v>
      </c>
    </row>
    <row r="122" spans="1:38" ht="18" customHeight="1" x14ac:dyDescent="0.3">
      <c r="A122" s="66"/>
      <c r="B122" s="62"/>
      <c r="C122" s="19" t="s">
        <v>13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2">
        <f>SUM(D122:AH122)</f>
        <v>0</v>
      </c>
      <c r="AJ122" s="61">
        <f>IF(AJ7=0,0,AJ121/AJ7)</f>
        <v>0</v>
      </c>
      <c r="AK122" s="61">
        <f>IF(AK10=0,0,AK121/AK10)</f>
        <v>0</v>
      </c>
      <c r="AL122" s="63"/>
    </row>
    <row r="123" spans="1:38" s="46" customFormat="1" ht="18" customHeight="1" x14ac:dyDescent="0.3">
      <c r="A123" s="66"/>
      <c r="B123" s="62"/>
      <c r="C123" s="43" t="s">
        <v>42</v>
      </c>
      <c r="D123" s="44">
        <f t="shared" ref="D123:AI123" si="59">D122+D121</f>
        <v>0</v>
      </c>
      <c r="E123" s="44">
        <f t="shared" si="59"/>
        <v>0</v>
      </c>
      <c r="F123" s="44">
        <f t="shared" si="59"/>
        <v>0</v>
      </c>
      <c r="G123" s="44">
        <f t="shared" si="59"/>
        <v>0</v>
      </c>
      <c r="H123" s="44">
        <f t="shared" si="59"/>
        <v>0</v>
      </c>
      <c r="I123" s="44">
        <f t="shared" si="59"/>
        <v>0</v>
      </c>
      <c r="J123" s="44">
        <f t="shared" si="59"/>
        <v>0</v>
      </c>
      <c r="K123" s="44">
        <f t="shared" si="59"/>
        <v>0</v>
      </c>
      <c r="L123" s="44">
        <f t="shared" si="59"/>
        <v>0</v>
      </c>
      <c r="M123" s="44">
        <f t="shared" si="59"/>
        <v>0</v>
      </c>
      <c r="N123" s="44">
        <f t="shared" si="59"/>
        <v>0</v>
      </c>
      <c r="O123" s="44">
        <f t="shared" si="59"/>
        <v>0</v>
      </c>
      <c r="P123" s="44">
        <f t="shared" si="59"/>
        <v>0</v>
      </c>
      <c r="Q123" s="44">
        <f t="shared" si="59"/>
        <v>0</v>
      </c>
      <c r="R123" s="44">
        <f t="shared" si="59"/>
        <v>0</v>
      </c>
      <c r="S123" s="44">
        <f t="shared" si="59"/>
        <v>0</v>
      </c>
      <c r="T123" s="44">
        <f t="shared" si="59"/>
        <v>0</v>
      </c>
      <c r="U123" s="44">
        <f t="shared" si="59"/>
        <v>0</v>
      </c>
      <c r="V123" s="44">
        <f t="shared" si="59"/>
        <v>0</v>
      </c>
      <c r="W123" s="44">
        <f t="shared" si="59"/>
        <v>0</v>
      </c>
      <c r="X123" s="44">
        <f t="shared" si="59"/>
        <v>0</v>
      </c>
      <c r="Y123" s="44">
        <f t="shared" si="59"/>
        <v>0</v>
      </c>
      <c r="Z123" s="44">
        <f t="shared" si="59"/>
        <v>0</v>
      </c>
      <c r="AA123" s="44">
        <f t="shared" si="59"/>
        <v>0</v>
      </c>
      <c r="AB123" s="44">
        <f t="shared" si="59"/>
        <v>0</v>
      </c>
      <c r="AC123" s="44">
        <f t="shared" si="59"/>
        <v>0</v>
      </c>
      <c r="AD123" s="44">
        <f t="shared" si="59"/>
        <v>0</v>
      </c>
      <c r="AE123" s="44">
        <f t="shared" si="59"/>
        <v>0</v>
      </c>
      <c r="AF123" s="44">
        <f t="shared" si="59"/>
        <v>0</v>
      </c>
      <c r="AG123" s="44">
        <f t="shared" si="59"/>
        <v>0</v>
      </c>
      <c r="AH123" s="44">
        <f t="shared" si="59"/>
        <v>0</v>
      </c>
      <c r="AI123" s="45">
        <f t="shared" si="59"/>
        <v>0</v>
      </c>
      <c r="AJ123" s="61"/>
      <c r="AK123" s="61"/>
      <c r="AL123" s="63"/>
    </row>
    <row r="124" spans="1:38" s="49" customFormat="1" ht="18" customHeight="1" x14ac:dyDescent="0.3">
      <c r="A124" s="66"/>
      <c r="B124" s="62"/>
      <c r="C124" s="48" t="s">
        <v>14</v>
      </c>
      <c r="D124" s="47" t="e">
        <f>D123/D12</f>
        <v>#DIV/0!</v>
      </c>
      <c r="E124" s="47" t="e">
        <f t="shared" ref="E124:AI124" si="60">E123/E12</f>
        <v>#DIV/0!</v>
      </c>
      <c r="F124" s="47" t="e">
        <f t="shared" si="60"/>
        <v>#DIV/0!</v>
      </c>
      <c r="G124" s="47" t="e">
        <f t="shared" si="60"/>
        <v>#DIV/0!</v>
      </c>
      <c r="H124" s="47" t="e">
        <f t="shared" si="60"/>
        <v>#DIV/0!</v>
      </c>
      <c r="I124" s="47" t="e">
        <f t="shared" si="60"/>
        <v>#DIV/0!</v>
      </c>
      <c r="J124" s="47" t="e">
        <f t="shared" si="60"/>
        <v>#DIV/0!</v>
      </c>
      <c r="K124" s="47" t="e">
        <f t="shared" si="60"/>
        <v>#DIV/0!</v>
      </c>
      <c r="L124" s="47" t="e">
        <f t="shared" si="60"/>
        <v>#DIV/0!</v>
      </c>
      <c r="M124" s="47" t="e">
        <f t="shared" si="60"/>
        <v>#DIV/0!</v>
      </c>
      <c r="N124" s="47" t="e">
        <f t="shared" si="60"/>
        <v>#DIV/0!</v>
      </c>
      <c r="O124" s="47">
        <f t="shared" si="60"/>
        <v>0</v>
      </c>
      <c r="P124" s="47">
        <f t="shared" si="60"/>
        <v>0</v>
      </c>
      <c r="Q124" s="47">
        <f t="shared" si="60"/>
        <v>0</v>
      </c>
      <c r="R124" s="47" t="e">
        <f t="shared" si="60"/>
        <v>#DIV/0!</v>
      </c>
      <c r="S124" s="47" t="e">
        <f t="shared" si="60"/>
        <v>#DIV/0!</v>
      </c>
      <c r="T124" s="47" t="e">
        <f t="shared" si="60"/>
        <v>#DIV/0!</v>
      </c>
      <c r="U124" s="47" t="e">
        <f t="shared" si="60"/>
        <v>#DIV/0!</v>
      </c>
      <c r="V124" s="47" t="e">
        <f t="shared" si="60"/>
        <v>#DIV/0!</v>
      </c>
      <c r="W124" s="47" t="e">
        <f t="shared" si="60"/>
        <v>#DIV/0!</v>
      </c>
      <c r="X124" s="47">
        <f t="shared" si="60"/>
        <v>0</v>
      </c>
      <c r="Y124" s="47">
        <f t="shared" si="60"/>
        <v>0</v>
      </c>
      <c r="Z124" s="47">
        <f t="shared" si="60"/>
        <v>0</v>
      </c>
      <c r="AA124" s="47" t="e">
        <f t="shared" si="60"/>
        <v>#DIV/0!</v>
      </c>
      <c r="AB124" s="47">
        <f t="shared" si="60"/>
        <v>0</v>
      </c>
      <c r="AC124" s="47" t="e">
        <f t="shared" si="60"/>
        <v>#DIV/0!</v>
      </c>
      <c r="AD124" s="47" t="e">
        <f t="shared" si="60"/>
        <v>#DIV/0!</v>
      </c>
      <c r="AE124" s="47" t="e">
        <f t="shared" si="60"/>
        <v>#DIV/0!</v>
      </c>
      <c r="AF124" s="47" t="e">
        <f t="shared" si="60"/>
        <v>#DIV/0!</v>
      </c>
      <c r="AG124" s="47" t="e">
        <f t="shared" si="60"/>
        <v>#DIV/0!</v>
      </c>
      <c r="AH124" s="47" t="e">
        <f t="shared" si="60"/>
        <v>#DIV/0!</v>
      </c>
      <c r="AI124" s="42">
        <f t="shared" si="60"/>
        <v>0</v>
      </c>
      <c r="AJ124" s="61"/>
      <c r="AK124" s="61"/>
      <c r="AL124" s="63"/>
    </row>
    <row r="125" spans="1:38" x14ac:dyDescent="0.3">
      <c r="A125" s="6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21"/>
      <c r="AJ125" s="21"/>
      <c r="AK125" s="21"/>
      <c r="AL125" s="23"/>
    </row>
    <row r="126" spans="1:38" x14ac:dyDescent="0.3">
      <c r="A126" s="6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21"/>
      <c r="AJ126" s="21"/>
      <c r="AK126" s="21"/>
      <c r="AL126" s="23"/>
    </row>
    <row r="127" spans="1:38" x14ac:dyDescent="0.3">
      <c r="A127" s="6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21"/>
      <c r="AJ127" s="21"/>
      <c r="AK127" s="21"/>
      <c r="AL127" s="23"/>
    </row>
    <row r="128" spans="1:38" x14ac:dyDescent="0.3">
      <c r="A128" s="6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21"/>
      <c r="AJ128" s="21"/>
      <c r="AK128" s="21"/>
      <c r="AL128" s="23"/>
    </row>
    <row r="129" spans="1:38" x14ac:dyDescent="0.3">
      <c r="A129" s="6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21"/>
      <c r="AJ129" s="21"/>
      <c r="AK129" s="21"/>
      <c r="AL129" s="23"/>
    </row>
    <row r="130" spans="1:38" ht="12.75" customHeight="1" x14ac:dyDescent="0.3">
      <c r="A130" s="6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7"/>
      <c r="AJ130" s="57"/>
      <c r="AK130" s="57"/>
      <c r="AL130" s="23"/>
    </row>
    <row r="131" spans="1:38" x14ac:dyDescent="0.3">
      <c r="A131" s="6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7"/>
      <c r="AJ131" s="57"/>
      <c r="AK131" s="57"/>
      <c r="AL131" s="23"/>
    </row>
    <row r="132" spans="1:38" x14ac:dyDescent="0.3">
      <c r="A132" s="6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7"/>
      <c r="AJ132" s="57"/>
      <c r="AK132" s="57"/>
      <c r="AL132" s="23"/>
    </row>
    <row r="133" spans="1:38" x14ac:dyDescent="0.3">
      <c r="A133" s="6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7"/>
      <c r="AJ133" s="57"/>
      <c r="AK133" s="57"/>
      <c r="AL133" s="23"/>
    </row>
    <row r="134" spans="1:38" x14ac:dyDescent="0.3">
      <c r="A134" s="6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7"/>
      <c r="AJ134" s="57"/>
      <c r="AK134" s="57"/>
      <c r="AL134" s="23"/>
    </row>
    <row r="135" spans="1:38" x14ac:dyDescent="0.3">
      <c r="A135" s="6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7"/>
      <c r="AJ135" s="57"/>
      <c r="AK135" s="57"/>
      <c r="AL135" s="23"/>
    </row>
    <row r="136" spans="1:38" x14ac:dyDescent="0.3">
      <c r="A136" s="6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7"/>
      <c r="AJ136" s="57"/>
      <c r="AK136" s="57"/>
      <c r="AL136" s="23"/>
    </row>
    <row r="137" spans="1:38" x14ac:dyDescent="0.3">
      <c r="A137" s="6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7"/>
      <c r="AJ137" s="57"/>
      <c r="AK137" s="57"/>
      <c r="AL137" s="23"/>
    </row>
    <row r="138" spans="1:38" ht="12.75" customHeight="1" x14ac:dyDescent="0.3">
      <c r="A138" s="77" t="s">
        <v>5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21"/>
      <c r="AJ138" s="21"/>
      <c r="AK138" s="21"/>
      <c r="AL138" s="23"/>
    </row>
    <row r="139" spans="1:38" x14ac:dyDescent="0.3">
      <c r="A139" s="78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21"/>
      <c r="AJ139" s="21"/>
      <c r="AK139" s="21"/>
      <c r="AL139" s="23"/>
    </row>
    <row r="140" spans="1:38" x14ac:dyDescent="0.3">
      <c r="A140" s="78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21"/>
      <c r="AJ140" s="21"/>
      <c r="AK140" s="21"/>
      <c r="AL140" s="23"/>
    </row>
    <row r="141" spans="1:38" x14ac:dyDescent="0.3">
      <c r="A141" s="78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21"/>
      <c r="AJ141" s="21"/>
      <c r="AK141" s="21"/>
      <c r="AL141" s="23"/>
    </row>
    <row r="142" spans="1:38" x14ac:dyDescent="0.3">
      <c r="A142" s="78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21"/>
      <c r="AJ142" s="21"/>
      <c r="AK142" s="21"/>
      <c r="AL142" s="23"/>
    </row>
    <row r="172" spans="10:10" x14ac:dyDescent="0.3">
      <c r="J172" s="58"/>
    </row>
    <row r="174" spans="10:10" x14ac:dyDescent="0.3">
      <c r="J174" s="59"/>
    </row>
  </sheetData>
  <mergeCells count="126">
    <mergeCell ref="AK5:AL8"/>
    <mergeCell ref="B109:B112"/>
    <mergeCell ref="AJ74:AJ76"/>
    <mergeCell ref="B101:B104"/>
    <mergeCell ref="B89:B92"/>
    <mergeCell ref="B105:B108"/>
    <mergeCell ref="AL73:AL76"/>
    <mergeCell ref="B61:B64"/>
    <mergeCell ref="AL9:AL16"/>
    <mergeCell ref="B25:B28"/>
    <mergeCell ref="AL101:AL104"/>
    <mergeCell ref="AJ102:AJ104"/>
    <mergeCell ref="AL97:AL100"/>
    <mergeCell ref="AJ98:AJ100"/>
    <mergeCell ref="AK98:AK100"/>
    <mergeCell ref="AK102:AK104"/>
    <mergeCell ref="B45:B48"/>
    <mergeCell ref="AJ54:AJ56"/>
    <mergeCell ref="AJ42:AJ44"/>
    <mergeCell ref="B41:B44"/>
    <mergeCell ref="B37:B40"/>
    <mergeCell ref="B29:B32"/>
    <mergeCell ref="AL121:AL124"/>
    <mergeCell ref="AJ122:AJ124"/>
    <mergeCell ref="AL105:AL108"/>
    <mergeCell ref="AJ106:AJ108"/>
    <mergeCell ref="AL109:AL112"/>
    <mergeCell ref="AJ110:AJ112"/>
    <mergeCell ref="AK106:AK108"/>
    <mergeCell ref="AK122:AK124"/>
    <mergeCell ref="AK110:AK112"/>
    <mergeCell ref="AL113:AL116"/>
    <mergeCell ref="B97:B100"/>
    <mergeCell ref="B85:B88"/>
    <mergeCell ref="B113:B116"/>
    <mergeCell ref="A62:A137"/>
    <mergeCell ref="B69:B72"/>
    <mergeCell ref="AJ82:AJ84"/>
    <mergeCell ref="AJ78:AJ80"/>
    <mergeCell ref="AJ70:AJ72"/>
    <mergeCell ref="B65:B68"/>
    <mergeCell ref="M2:W3"/>
    <mergeCell ref="B4:AH4"/>
    <mergeCell ref="B6:C6"/>
    <mergeCell ref="B5:G5"/>
    <mergeCell ref="A138:A142"/>
    <mergeCell ref="B73:B76"/>
    <mergeCell ref="B77:B80"/>
    <mergeCell ref="B121:B124"/>
    <mergeCell ref="B81:B84"/>
    <mergeCell ref="B93:B96"/>
    <mergeCell ref="AJ30:AJ32"/>
    <mergeCell ref="AJ34:AJ36"/>
    <mergeCell ref="AJ38:AJ40"/>
    <mergeCell ref="AJ7:AJ8"/>
    <mergeCell ref="B13:B15"/>
    <mergeCell ref="AJ13:AJ15"/>
    <mergeCell ref="AJ10:AJ12"/>
    <mergeCell ref="AJ22:AJ24"/>
    <mergeCell ref="AJ26:AJ28"/>
    <mergeCell ref="AJ18:AJ20"/>
    <mergeCell ref="A6:A16"/>
    <mergeCell ref="A17:A60"/>
    <mergeCell ref="B53:B56"/>
    <mergeCell ref="B57:B60"/>
    <mergeCell ref="B21:B24"/>
    <mergeCell ref="B33:B36"/>
    <mergeCell ref="B49:B52"/>
    <mergeCell ref="B17:B20"/>
    <mergeCell ref="B7:B9"/>
    <mergeCell ref="B10:B12"/>
    <mergeCell ref="AJ50:AJ52"/>
    <mergeCell ref="AL17:AL20"/>
    <mergeCell ref="AL21:AL24"/>
    <mergeCell ref="AL25:AL28"/>
    <mergeCell ref="AL29:AL32"/>
    <mergeCell ref="AL33:AL36"/>
    <mergeCell ref="AL37:AL40"/>
    <mergeCell ref="AL41:AL44"/>
    <mergeCell ref="AL45:AL48"/>
    <mergeCell ref="AJ46:AJ48"/>
    <mergeCell ref="AJ94:AJ96"/>
    <mergeCell ref="AL89:AL92"/>
    <mergeCell ref="AJ90:AJ92"/>
    <mergeCell ref="AJ58:AJ60"/>
    <mergeCell ref="AK74:AK76"/>
    <mergeCell ref="AK66:AK68"/>
    <mergeCell ref="AL69:AL72"/>
    <mergeCell ref="AJ86:AJ88"/>
    <mergeCell ref="AJ62:AJ64"/>
    <mergeCell ref="AJ66:AJ68"/>
    <mergeCell ref="AK90:AK92"/>
    <mergeCell ref="AK94:AK96"/>
    <mergeCell ref="AK30:AK32"/>
    <mergeCell ref="AL93:AL96"/>
    <mergeCell ref="AK62:AK64"/>
    <mergeCell ref="AL65:AL68"/>
    <mergeCell ref="AK82:AK84"/>
    <mergeCell ref="AK78:AK80"/>
    <mergeCell ref="AK70:AK72"/>
    <mergeCell ref="AK18:AK20"/>
    <mergeCell ref="AK22:AK24"/>
    <mergeCell ref="AL85:AL88"/>
    <mergeCell ref="AL77:AL80"/>
    <mergeCell ref="AL81:AL84"/>
    <mergeCell ref="AL49:AL52"/>
    <mergeCell ref="AL53:AL56"/>
    <mergeCell ref="AL57:AL60"/>
    <mergeCell ref="AL61:AL64"/>
    <mergeCell ref="AK86:AK88"/>
    <mergeCell ref="AK13:AK15"/>
    <mergeCell ref="AK10:AK12"/>
    <mergeCell ref="AK58:AK60"/>
    <mergeCell ref="AK50:AK52"/>
    <mergeCell ref="AK54:AK56"/>
    <mergeCell ref="AK42:AK44"/>
    <mergeCell ref="AK46:AK48"/>
    <mergeCell ref="AK34:AK36"/>
    <mergeCell ref="AK38:AK40"/>
    <mergeCell ref="AK26:AK28"/>
    <mergeCell ref="AJ114:AJ116"/>
    <mergeCell ref="AK114:AK116"/>
    <mergeCell ref="B117:B120"/>
    <mergeCell ref="AL117:AL120"/>
    <mergeCell ref="AJ118:AJ120"/>
    <mergeCell ref="AK118:AK120"/>
  </mergeCells>
  <phoneticPr fontId="0" type="noConversion"/>
  <printOptions horizontalCentered="1" verticalCentered="1"/>
  <pageMargins left="0.1" right="0.1" top="0.1" bottom="0.1" header="0.1" footer="0.1"/>
  <pageSetup paperSize="8" scale="33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GB FRONT</vt:lpstr>
      <vt:lpstr>'GB FRONT'!Print_Area</vt:lpstr>
    </vt:vector>
  </TitlesOfParts>
  <Company>Amtek India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Raghav</dc:creator>
  <cp:lastModifiedBy>Windows User</cp:lastModifiedBy>
  <cp:lastPrinted>2008-04-11T12:39:53Z</cp:lastPrinted>
  <dcterms:created xsi:type="dcterms:W3CDTF">2005-06-07T10:28:26Z</dcterms:created>
  <dcterms:modified xsi:type="dcterms:W3CDTF">2022-02-21T14:01:35Z</dcterms:modified>
</cp:coreProperties>
</file>