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575" yWindow="60" windowWidth="12120" windowHeight="5670"/>
  </bookViews>
  <sheets>
    <sheet name="BAD PLATE" sheetId="6" r:id="rId1"/>
  </sheets>
  <definedNames>
    <definedName name="_xlnm.Print_Area" localSheetId="0">'BAD PLATE'!$A$1:$AL$202</definedName>
  </definedNames>
  <calcPr calcId="144525"/>
</workbook>
</file>

<file path=xl/calcChain.xml><?xml version="1.0" encoding="utf-8"?>
<calcChain xmlns="http://schemas.openxmlformats.org/spreadsheetml/2006/main">
  <c r="AF16" i="6" l="1"/>
  <c r="AF7" i="6"/>
  <c r="AB7" i="6"/>
  <c r="P7" i="6"/>
  <c r="P11" i="6" s="1"/>
  <c r="P172" i="6" s="1"/>
  <c r="O8" i="6"/>
  <c r="O11" i="6" s="1"/>
  <c r="O172" i="6" s="1"/>
  <c r="O9" i="6"/>
  <c r="O7" i="6"/>
  <c r="N8" i="6"/>
  <c r="N9" i="6"/>
  <c r="AI9" i="6" s="1"/>
  <c r="N7" i="6"/>
  <c r="AI12" i="6"/>
  <c r="AI13" i="6"/>
  <c r="AI16" i="6" s="1"/>
  <c r="AI14" i="6"/>
  <c r="AI15" i="6"/>
  <c r="E11" i="6"/>
  <c r="E172" i="6" s="1"/>
  <c r="E171" i="6"/>
  <c r="F11" i="6"/>
  <c r="F171" i="6"/>
  <c r="F172" i="6" s="1"/>
  <c r="G11" i="6"/>
  <c r="G171" i="6"/>
  <c r="G172" i="6"/>
  <c r="H11" i="6"/>
  <c r="H171" i="6"/>
  <c r="H172" i="6"/>
  <c r="I11" i="6"/>
  <c r="I172" i="6" s="1"/>
  <c r="I171" i="6"/>
  <c r="J11" i="6"/>
  <c r="J171" i="6"/>
  <c r="J172" i="6" s="1"/>
  <c r="K11" i="6"/>
  <c r="K171" i="6"/>
  <c r="K172" i="6"/>
  <c r="L11" i="6"/>
  <c r="L171" i="6"/>
  <c r="L172" i="6"/>
  <c r="M11" i="6"/>
  <c r="M172" i="6" s="1"/>
  <c r="M171" i="6"/>
  <c r="N11" i="6"/>
  <c r="N171" i="6"/>
  <c r="N172" i="6" s="1"/>
  <c r="O171" i="6"/>
  <c r="P171" i="6"/>
  <c r="Q11" i="6"/>
  <c r="Q172" i="6" s="1"/>
  <c r="Q171" i="6"/>
  <c r="R11" i="6"/>
  <c r="R171" i="6"/>
  <c r="R172" i="6" s="1"/>
  <c r="S11" i="6"/>
  <c r="S171" i="6"/>
  <c r="S172" i="6"/>
  <c r="T11" i="6"/>
  <c r="T171" i="6"/>
  <c r="T172" i="6"/>
  <c r="U11" i="6"/>
  <c r="U172" i="6" s="1"/>
  <c r="U171" i="6"/>
  <c r="V11" i="6"/>
  <c r="V171" i="6"/>
  <c r="V172" i="6" s="1"/>
  <c r="W11" i="6"/>
  <c r="W171" i="6"/>
  <c r="W172" i="6"/>
  <c r="X11" i="6"/>
  <c r="X171" i="6"/>
  <c r="X172" i="6"/>
  <c r="Y11" i="6"/>
  <c r="Y172" i="6" s="1"/>
  <c r="Y171" i="6"/>
  <c r="Z11" i="6"/>
  <c r="Z171" i="6"/>
  <c r="Z172" i="6" s="1"/>
  <c r="AA11" i="6"/>
  <c r="AA171" i="6"/>
  <c r="AA172" i="6"/>
  <c r="AB11" i="6"/>
  <c r="AB171" i="6"/>
  <c r="AB172" i="6"/>
  <c r="AC11" i="6"/>
  <c r="AC172" i="6" s="1"/>
  <c r="AC171" i="6"/>
  <c r="AD11" i="6"/>
  <c r="AD171" i="6"/>
  <c r="AD172" i="6" s="1"/>
  <c r="AE11" i="6"/>
  <c r="AE171" i="6"/>
  <c r="AE172" i="6"/>
  <c r="AF11" i="6"/>
  <c r="AF171" i="6"/>
  <c r="AF172" i="6"/>
  <c r="AG11" i="6"/>
  <c r="AG172" i="6" s="1"/>
  <c r="AG171" i="6"/>
  <c r="AH11" i="6"/>
  <c r="AH171" i="6"/>
  <c r="AH172" i="6" s="1"/>
  <c r="AI10" i="6"/>
  <c r="AI7" i="6"/>
  <c r="AI8" i="6"/>
  <c r="AI167" i="6"/>
  <c r="AI168" i="6"/>
  <c r="AI169" i="6"/>
  <c r="AI170" i="6"/>
  <c r="AI171" i="6"/>
  <c r="D11" i="6"/>
  <c r="D171" i="6"/>
  <c r="D172" i="6"/>
  <c r="AH19" i="6"/>
  <c r="U69" i="6"/>
  <c r="U16" i="6"/>
  <c r="U70" i="6"/>
  <c r="P16" i="6"/>
  <c r="Q16" i="6"/>
  <c r="R16" i="6"/>
  <c r="S16" i="6"/>
  <c r="T16" i="6"/>
  <c r="V16" i="6"/>
  <c r="W16" i="6"/>
  <c r="X16" i="6"/>
  <c r="Y16" i="6"/>
  <c r="Z16" i="6"/>
  <c r="AA16" i="6"/>
  <c r="AB16" i="6"/>
  <c r="AC16" i="6"/>
  <c r="AD16" i="6"/>
  <c r="AE16" i="6"/>
  <c r="AG16" i="6"/>
  <c r="AH16" i="6"/>
  <c r="N16" i="6"/>
  <c r="N123" i="6"/>
  <c r="N124" i="6"/>
  <c r="D20" i="6"/>
  <c r="E18" i="6"/>
  <c r="E19" i="6"/>
  <c r="E20" i="6"/>
  <c r="E17" i="6"/>
  <c r="D16" i="6"/>
  <c r="E16" i="6"/>
  <c r="F16" i="6"/>
  <c r="G16" i="6"/>
  <c r="H16" i="6"/>
  <c r="I16" i="6"/>
  <c r="J16" i="6"/>
  <c r="K16" i="6"/>
  <c r="L16" i="6"/>
  <c r="M16" i="6"/>
  <c r="O16" i="6"/>
  <c r="D17" i="6"/>
  <c r="AI17" i="6" s="1"/>
  <c r="AI21" i="6" s="1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D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U18" i="6"/>
  <c r="W18" i="6"/>
  <c r="Y18" i="6"/>
  <c r="V18" i="6"/>
  <c r="Z18" i="6"/>
  <c r="AB18" i="6"/>
  <c r="AC18" i="6"/>
  <c r="AD18" i="6"/>
  <c r="AE18" i="6"/>
  <c r="AF18" i="6"/>
  <c r="AG18" i="6"/>
  <c r="AH18" i="6"/>
  <c r="S18" i="6"/>
  <c r="T18" i="6"/>
  <c r="X18" i="6"/>
  <c r="AA18" i="6"/>
  <c r="AI18" i="6"/>
  <c r="D19" i="6"/>
  <c r="F19" i="6"/>
  <c r="G19" i="6"/>
  <c r="AI19" i="6" s="1"/>
  <c r="H19" i="6"/>
  <c r="I19" i="6"/>
  <c r="J19" i="6"/>
  <c r="K19" i="6"/>
  <c r="L19" i="6"/>
  <c r="M19" i="6"/>
  <c r="N19" i="6"/>
  <c r="O19" i="6"/>
  <c r="P19" i="6"/>
  <c r="Q19" i="6"/>
  <c r="R19" i="6"/>
  <c r="U19" i="6"/>
  <c r="U21" i="6" s="1"/>
  <c r="U22" i="6" s="1"/>
  <c r="Y19" i="6"/>
  <c r="Y21" i="6" s="1"/>
  <c r="Y22" i="6" s="1"/>
  <c r="W19" i="6"/>
  <c r="V19" i="6"/>
  <c r="X19" i="6"/>
  <c r="Z19" i="6"/>
  <c r="Z21" i="6" s="1"/>
  <c r="Z22" i="6" s="1"/>
  <c r="AC19" i="6"/>
  <c r="AB19" i="6"/>
  <c r="AD19" i="6"/>
  <c r="AD21" i="6" s="1"/>
  <c r="AD22" i="6" s="1"/>
  <c r="AE19" i="6"/>
  <c r="AG19" i="6"/>
  <c r="S19" i="6"/>
  <c r="T19" i="6"/>
  <c r="AA19" i="6"/>
  <c r="AF19" i="6"/>
  <c r="F20" i="6"/>
  <c r="F21" i="6" s="1"/>
  <c r="F22" i="6" s="1"/>
  <c r="G20" i="6"/>
  <c r="H20" i="6"/>
  <c r="I20" i="6"/>
  <c r="J20" i="6"/>
  <c r="J21" i="6" s="1"/>
  <c r="J22" i="6" s="1"/>
  <c r="K20" i="6"/>
  <c r="L20" i="6"/>
  <c r="M20" i="6"/>
  <c r="N20" i="6"/>
  <c r="N21" i="6" s="1"/>
  <c r="N22" i="6" s="1"/>
  <c r="O20" i="6"/>
  <c r="P20" i="6"/>
  <c r="Q20" i="6"/>
  <c r="R20" i="6"/>
  <c r="R21" i="6" s="1"/>
  <c r="R22" i="6" s="1"/>
  <c r="U20" i="6"/>
  <c r="Y20" i="6"/>
  <c r="W20" i="6"/>
  <c r="V20" i="6"/>
  <c r="V21" i="6" s="1"/>
  <c r="V22" i="6" s="1"/>
  <c r="AC20" i="6"/>
  <c r="AC21" i="6" s="1"/>
  <c r="AC22" i="6" s="1"/>
  <c r="AB20" i="6"/>
  <c r="Z20" i="6"/>
  <c r="AD20" i="6"/>
  <c r="AE20" i="6"/>
  <c r="AG20" i="6"/>
  <c r="AH20" i="6"/>
  <c r="S20" i="6"/>
  <c r="T20" i="6"/>
  <c r="X20" i="6"/>
  <c r="AA20" i="6"/>
  <c r="AF20" i="6"/>
  <c r="AI20" i="6"/>
  <c r="D21" i="6"/>
  <c r="E21" i="6"/>
  <c r="G21" i="6"/>
  <c r="G22" i="6" s="1"/>
  <c r="H21" i="6"/>
  <c r="I21" i="6"/>
  <c r="K21" i="6"/>
  <c r="K22" i="6" s="1"/>
  <c r="L21" i="6"/>
  <c r="M21" i="6"/>
  <c r="O21" i="6"/>
  <c r="O22" i="6" s="1"/>
  <c r="P21" i="6"/>
  <c r="Q21" i="6"/>
  <c r="S21" i="6"/>
  <c r="S22" i="6" s="1"/>
  <c r="T21" i="6"/>
  <c r="W21" i="6"/>
  <c r="W22" i="6" s="1"/>
  <c r="X21" i="6"/>
  <c r="AA21" i="6"/>
  <c r="AA22" i="6" s="1"/>
  <c r="AB21" i="6"/>
  <c r="AE21" i="6"/>
  <c r="AE22" i="6" s="1"/>
  <c r="AF21" i="6"/>
  <c r="AG21" i="6"/>
  <c r="AH21" i="6"/>
  <c r="D22" i="6"/>
  <c r="E22" i="6"/>
  <c r="H22" i="6"/>
  <c r="I22" i="6"/>
  <c r="L22" i="6"/>
  <c r="M22" i="6"/>
  <c r="P22" i="6"/>
  <c r="Q22" i="6"/>
  <c r="T22" i="6"/>
  <c r="X22" i="6"/>
  <c r="AB22" i="6"/>
  <c r="AF22" i="6"/>
  <c r="AG22" i="6"/>
  <c r="AH22" i="6"/>
  <c r="AI23" i="6"/>
  <c r="AI24" i="6"/>
  <c r="AI25" i="6"/>
  <c r="AI27" i="6" s="1"/>
  <c r="AI26" i="6"/>
  <c r="AL23" i="6"/>
  <c r="D27" i="6"/>
  <c r="D28" i="6" s="1"/>
  <c r="E27" i="6"/>
  <c r="F27" i="6"/>
  <c r="G27" i="6"/>
  <c r="H27" i="6"/>
  <c r="H28" i="6" s="1"/>
  <c r="I27" i="6"/>
  <c r="J27" i="6"/>
  <c r="K27" i="6"/>
  <c r="L27" i="6"/>
  <c r="L28" i="6" s="1"/>
  <c r="M27" i="6"/>
  <c r="N27" i="6"/>
  <c r="O27" i="6"/>
  <c r="P27" i="6"/>
  <c r="P28" i="6" s="1"/>
  <c r="Q27" i="6"/>
  <c r="R27" i="6"/>
  <c r="S27" i="6"/>
  <c r="T27" i="6"/>
  <c r="T28" i="6" s="1"/>
  <c r="U27" i="6"/>
  <c r="V27" i="6"/>
  <c r="W27" i="6"/>
  <c r="X27" i="6"/>
  <c r="X28" i="6" s="1"/>
  <c r="Y27" i="6"/>
  <c r="Z27" i="6"/>
  <c r="AA27" i="6"/>
  <c r="AB27" i="6"/>
  <c r="AB28" i="6" s="1"/>
  <c r="AC27" i="6"/>
  <c r="AD27" i="6"/>
  <c r="AE27" i="6"/>
  <c r="AF27" i="6"/>
  <c r="AF28" i="6" s="1"/>
  <c r="AG27" i="6"/>
  <c r="AH27" i="6"/>
  <c r="E28" i="6"/>
  <c r="F28" i="6"/>
  <c r="G28" i="6"/>
  <c r="I28" i="6"/>
  <c r="J28" i="6"/>
  <c r="K28" i="6"/>
  <c r="M28" i="6"/>
  <c r="N28" i="6"/>
  <c r="O28" i="6"/>
  <c r="Q28" i="6"/>
  <c r="R28" i="6"/>
  <c r="S28" i="6"/>
  <c r="U28" i="6"/>
  <c r="V28" i="6"/>
  <c r="W28" i="6"/>
  <c r="Y28" i="6"/>
  <c r="Z28" i="6"/>
  <c r="AA28" i="6"/>
  <c r="AC28" i="6"/>
  <c r="AD28" i="6"/>
  <c r="AE28" i="6"/>
  <c r="AG28" i="6"/>
  <c r="AH28" i="6"/>
  <c r="AI29" i="6"/>
  <c r="AI30" i="6"/>
  <c r="AI31" i="6"/>
  <c r="AI32" i="6"/>
  <c r="AL29" i="6"/>
  <c r="D33" i="6"/>
  <c r="E33" i="6"/>
  <c r="F33" i="6"/>
  <c r="G33" i="6"/>
  <c r="G34" i="6" s="1"/>
  <c r="H33" i="6"/>
  <c r="H34" i="6" s="1"/>
  <c r="I33" i="6"/>
  <c r="J33" i="6"/>
  <c r="K33" i="6"/>
  <c r="K34" i="6" s="1"/>
  <c r="L33" i="6"/>
  <c r="L34" i="6" s="1"/>
  <c r="M33" i="6"/>
  <c r="N33" i="6"/>
  <c r="O33" i="6"/>
  <c r="O34" i="6" s="1"/>
  <c r="P33" i="6"/>
  <c r="Q33" i="6"/>
  <c r="R33" i="6"/>
  <c r="S33" i="6"/>
  <c r="S34" i="6" s="1"/>
  <c r="T33" i="6"/>
  <c r="U33" i="6"/>
  <c r="V33" i="6"/>
  <c r="W33" i="6"/>
  <c r="W34" i="6" s="1"/>
  <c r="X33" i="6"/>
  <c r="X34" i="6" s="1"/>
  <c r="Y33" i="6"/>
  <c r="Z33" i="6"/>
  <c r="AA33" i="6"/>
  <c r="AA34" i="6" s="1"/>
  <c r="AB33" i="6"/>
  <c r="AB34" i="6" s="1"/>
  <c r="AC33" i="6"/>
  <c r="AD33" i="6"/>
  <c r="AE33" i="6"/>
  <c r="AE34" i="6" s="1"/>
  <c r="AF33" i="6"/>
  <c r="AG33" i="6"/>
  <c r="AH33" i="6"/>
  <c r="D34" i="6"/>
  <c r="E34" i="6"/>
  <c r="F34" i="6"/>
  <c r="I34" i="6"/>
  <c r="J34" i="6"/>
  <c r="M34" i="6"/>
  <c r="N34" i="6"/>
  <c r="P34" i="6"/>
  <c r="Q34" i="6"/>
  <c r="R34" i="6"/>
  <c r="T34" i="6"/>
  <c r="U34" i="6"/>
  <c r="V34" i="6"/>
  <c r="Y34" i="6"/>
  <c r="Z34" i="6"/>
  <c r="AC34" i="6"/>
  <c r="AD34" i="6"/>
  <c r="AF34" i="6"/>
  <c r="AG34" i="6"/>
  <c r="AH34" i="6"/>
  <c r="AI35" i="6"/>
  <c r="AI36" i="6"/>
  <c r="AI37" i="6"/>
  <c r="AI38" i="6"/>
  <c r="AI39" i="6"/>
  <c r="AI40" i="6" s="1"/>
  <c r="AL35" i="6"/>
  <c r="D39" i="6"/>
  <c r="E39" i="6"/>
  <c r="F39" i="6"/>
  <c r="F40" i="6" s="1"/>
  <c r="G39" i="6"/>
  <c r="G40" i="6" s="1"/>
  <c r="H39" i="6"/>
  <c r="I39" i="6"/>
  <c r="J39" i="6"/>
  <c r="J40" i="6" s="1"/>
  <c r="K39" i="6"/>
  <c r="K40" i="6" s="1"/>
  <c r="L39" i="6"/>
  <c r="M39" i="6"/>
  <c r="N39" i="6"/>
  <c r="N40" i="6" s="1"/>
  <c r="O39" i="6"/>
  <c r="P39" i="6"/>
  <c r="Q39" i="6"/>
  <c r="R39" i="6"/>
  <c r="R40" i="6" s="1"/>
  <c r="S39" i="6"/>
  <c r="S40" i="6" s="1"/>
  <c r="T39" i="6"/>
  <c r="U39" i="6"/>
  <c r="V39" i="6"/>
  <c r="V40" i="6" s="1"/>
  <c r="W39" i="6"/>
  <c r="W40" i="6" s="1"/>
  <c r="X39" i="6"/>
  <c r="Y39" i="6"/>
  <c r="Z39" i="6"/>
  <c r="Z40" i="6" s="1"/>
  <c r="AA39" i="6"/>
  <c r="AA40" i="6" s="1"/>
  <c r="AB39" i="6"/>
  <c r="AC39" i="6"/>
  <c r="AD39" i="6"/>
  <c r="AD40" i="6" s="1"/>
  <c r="AE39" i="6"/>
  <c r="AF39" i="6"/>
  <c r="AF40" i="6" s="1"/>
  <c r="AG39" i="6"/>
  <c r="AH39" i="6"/>
  <c r="AH40" i="6" s="1"/>
  <c r="D40" i="6"/>
  <c r="E40" i="6"/>
  <c r="H40" i="6"/>
  <c r="I40" i="6"/>
  <c r="L40" i="6"/>
  <c r="M40" i="6"/>
  <c r="O40" i="6"/>
  <c r="P40" i="6"/>
  <c r="Q40" i="6"/>
  <c r="T40" i="6"/>
  <c r="U40" i="6"/>
  <c r="X40" i="6"/>
  <c r="Y40" i="6"/>
  <c r="AB40" i="6"/>
  <c r="AC40" i="6"/>
  <c r="AE40" i="6"/>
  <c r="AG40" i="6"/>
  <c r="AI41" i="6"/>
  <c r="AI42" i="6"/>
  <c r="AI45" i="6" s="1"/>
  <c r="AI43" i="6"/>
  <c r="AI44" i="6"/>
  <c r="AL41" i="6"/>
  <c r="D45" i="6"/>
  <c r="E45" i="6"/>
  <c r="F45" i="6"/>
  <c r="F46" i="6" s="1"/>
  <c r="G45" i="6"/>
  <c r="H45" i="6"/>
  <c r="I45" i="6"/>
  <c r="J45" i="6"/>
  <c r="J46" i="6" s="1"/>
  <c r="K45" i="6"/>
  <c r="L45" i="6"/>
  <c r="M45" i="6"/>
  <c r="N45" i="6"/>
  <c r="N46" i="6" s="1"/>
  <c r="O45" i="6"/>
  <c r="P45" i="6"/>
  <c r="Q45" i="6"/>
  <c r="R45" i="6"/>
  <c r="R46" i="6" s="1"/>
  <c r="S45" i="6"/>
  <c r="T45" i="6"/>
  <c r="U45" i="6"/>
  <c r="V45" i="6"/>
  <c r="V46" i="6" s="1"/>
  <c r="W45" i="6"/>
  <c r="X45" i="6"/>
  <c r="Y45" i="6"/>
  <c r="Z45" i="6"/>
  <c r="Z46" i="6" s="1"/>
  <c r="AA45" i="6"/>
  <c r="AB45" i="6"/>
  <c r="AC45" i="6"/>
  <c r="AD45" i="6"/>
  <c r="AD46" i="6" s="1"/>
  <c r="AE45" i="6"/>
  <c r="AF45" i="6"/>
  <c r="AG45" i="6"/>
  <c r="AH45" i="6"/>
  <c r="AH46" i="6" s="1"/>
  <c r="D46" i="6"/>
  <c r="E46" i="6"/>
  <c r="G46" i="6"/>
  <c r="H46" i="6"/>
  <c r="I46" i="6"/>
  <c r="K46" i="6"/>
  <c r="L46" i="6"/>
  <c r="M46" i="6"/>
  <c r="O46" i="6"/>
  <c r="P46" i="6"/>
  <c r="Q46" i="6"/>
  <c r="S46" i="6"/>
  <c r="T46" i="6"/>
  <c r="U46" i="6"/>
  <c r="W46" i="6"/>
  <c r="X46" i="6"/>
  <c r="Y46" i="6"/>
  <c r="AA46" i="6"/>
  <c r="AB46" i="6"/>
  <c r="AC46" i="6"/>
  <c r="AE46" i="6"/>
  <c r="AF46" i="6"/>
  <c r="AG46" i="6"/>
  <c r="AI47" i="6"/>
  <c r="AI48" i="6"/>
  <c r="AI49" i="6"/>
  <c r="AI50" i="6"/>
  <c r="AI51" i="6" s="1"/>
  <c r="AL47" i="6"/>
  <c r="D51" i="6"/>
  <c r="E51" i="6"/>
  <c r="E52" i="6" s="1"/>
  <c r="F51" i="6"/>
  <c r="G51" i="6"/>
  <c r="H51" i="6"/>
  <c r="I51" i="6"/>
  <c r="I52" i="6" s="1"/>
  <c r="J51" i="6"/>
  <c r="K51" i="6"/>
  <c r="L51" i="6"/>
  <c r="M51" i="6"/>
  <c r="M52" i="6" s="1"/>
  <c r="N51" i="6"/>
  <c r="O51" i="6"/>
  <c r="P51" i="6"/>
  <c r="Q51" i="6"/>
  <c r="Q52" i="6" s="1"/>
  <c r="R51" i="6"/>
  <c r="S51" i="6"/>
  <c r="T51" i="6"/>
  <c r="U51" i="6"/>
  <c r="U52" i="6" s="1"/>
  <c r="V51" i="6"/>
  <c r="W51" i="6"/>
  <c r="W52" i="6" s="1"/>
  <c r="X51" i="6"/>
  <c r="Y51" i="6"/>
  <c r="Y52" i="6" s="1"/>
  <c r="Z51" i="6"/>
  <c r="AA51" i="6"/>
  <c r="AB51" i="6"/>
  <c r="AC51" i="6"/>
  <c r="AC52" i="6" s="1"/>
  <c r="AD51" i="6"/>
  <c r="AE51" i="6"/>
  <c r="AF51" i="6"/>
  <c r="AG51" i="6"/>
  <c r="AG52" i="6" s="1"/>
  <c r="AH51" i="6"/>
  <c r="AH52" i="6" s="1"/>
  <c r="D52" i="6"/>
  <c r="F52" i="6"/>
  <c r="G52" i="6"/>
  <c r="H52" i="6"/>
  <c r="J52" i="6"/>
  <c r="K52" i="6"/>
  <c r="L52" i="6"/>
  <c r="N52" i="6"/>
  <c r="O52" i="6"/>
  <c r="P52" i="6"/>
  <c r="R52" i="6"/>
  <c r="S52" i="6"/>
  <c r="T52" i="6"/>
  <c r="V52" i="6"/>
  <c r="X52" i="6"/>
  <c r="Z52" i="6"/>
  <c r="AA52" i="6"/>
  <c r="AB52" i="6"/>
  <c r="AD52" i="6"/>
  <c r="AE52" i="6"/>
  <c r="AF52" i="6"/>
  <c r="AI53" i="6"/>
  <c r="AI54" i="6"/>
  <c r="AI55" i="6"/>
  <c r="AI56" i="6"/>
  <c r="AI57" i="6"/>
  <c r="AJ53" i="6" s="1"/>
  <c r="AK53" i="6"/>
  <c r="AL53" i="6"/>
  <c r="D57" i="6"/>
  <c r="D58" i="6" s="1"/>
  <c r="E57" i="6"/>
  <c r="E58" i="6" s="1"/>
  <c r="F57" i="6"/>
  <c r="G57" i="6"/>
  <c r="H57" i="6"/>
  <c r="H58" i="6" s="1"/>
  <c r="I57" i="6"/>
  <c r="I58" i="6" s="1"/>
  <c r="J57" i="6"/>
  <c r="K57" i="6"/>
  <c r="L57" i="6"/>
  <c r="L58" i="6" s="1"/>
  <c r="M57" i="6"/>
  <c r="N57" i="6"/>
  <c r="O57" i="6"/>
  <c r="P57" i="6"/>
  <c r="P58" i="6" s="1"/>
  <c r="Q57" i="6"/>
  <c r="R57" i="6"/>
  <c r="S57" i="6"/>
  <c r="T57" i="6"/>
  <c r="T58" i="6" s="1"/>
  <c r="U57" i="6"/>
  <c r="U58" i="6" s="1"/>
  <c r="V57" i="6"/>
  <c r="W57" i="6"/>
  <c r="X57" i="6"/>
  <c r="X58" i="6" s="1"/>
  <c r="Y57" i="6"/>
  <c r="Y58" i="6" s="1"/>
  <c r="Z57" i="6"/>
  <c r="Z58" i="6" s="1"/>
  <c r="AA57" i="6"/>
  <c r="AB57" i="6"/>
  <c r="AB58" i="6" s="1"/>
  <c r="AC57" i="6"/>
  <c r="AD57" i="6"/>
  <c r="AE57" i="6"/>
  <c r="AF57" i="6"/>
  <c r="AF58" i="6" s="1"/>
  <c r="AG57" i="6"/>
  <c r="AH57" i="6"/>
  <c r="F58" i="6"/>
  <c r="G58" i="6"/>
  <c r="J58" i="6"/>
  <c r="K58" i="6"/>
  <c r="M58" i="6"/>
  <c r="N58" i="6"/>
  <c r="O58" i="6"/>
  <c r="Q58" i="6"/>
  <c r="R58" i="6"/>
  <c r="S58" i="6"/>
  <c r="V58" i="6"/>
  <c r="W58" i="6"/>
  <c r="AA58" i="6"/>
  <c r="AC58" i="6"/>
  <c r="AD58" i="6"/>
  <c r="AE58" i="6"/>
  <c r="AG58" i="6"/>
  <c r="AH58" i="6"/>
  <c r="AI59" i="6"/>
  <c r="AI60" i="6"/>
  <c r="AI61" i="6"/>
  <c r="AI62" i="6"/>
  <c r="AL59" i="6"/>
  <c r="D63" i="6"/>
  <c r="D64" i="6" s="1"/>
  <c r="E63" i="6"/>
  <c r="E64" i="6" s="1"/>
  <c r="F63" i="6"/>
  <c r="G63" i="6"/>
  <c r="H63" i="6"/>
  <c r="H64" i="6" s="1"/>
  <c r="I63" i="6"/>
  <c r="I64" i="6" s="1"/>
  <c r="J63" i="6"/>
  <c r="K63" i="6"/>
  <c r="L63" i="6"/>
  <c r="L64" i="6" s="1"/>
  <c r="M63" i="6"/>
  <c r="M64" i="6" s="1"/>
  <c r="N63" i="6"/>
  <c r="O63" i="6"/>
  <c r="P63" i="6"/>
  <c r="P64" i="6" s="1"/>
  <c r="Q63" i="6"/>
  <c r="Q64" i="6" s="1"/>
  <c r="R63" i="6"/>
  <c r="S63" i="6"/>
  <c r="T63" i="6"/>
  <c r="T64" i="6" s="1"/>
  <c r="U63" i="6"/>
  <c r="U64" i="6" s="1"/>
  <c r="V63" i="6"/>
  <c r="W63" i="6"/>
  <c r="X63" i="6"/>
  <c r="X64" i="6" s="1"/>
  <c r="Y63" i="6"/>
  <c r="Y64" i="6" s="1"/>
  <c r="Z63" i="6"/>
  <c r="AA63" i="6"/>
  <c r="AB63" i="6"/>
  <c r="AB64" i="6" s="1"/>
  <c r="AC63" i="6"/>
  <c r="AC64" i="6" s="1"/>
  <c r="AD63" i="6"/>
  <c r="AE63" i="6"/>
  <c r="AF63" i="6"/>
  <c r="AF64" i="6" s="1"/>
  <c r="AG63" i="6"/>
  <c r="AG64" i="6" s="1"/>
  <c r="AH63" i="6"/>
  <c r="F64" i="6"/>
  <c r="G64" i="6"/>
  <c r="J64" i="6"/>
  <c r="K64" i="6"/>
  <c r="N64" i="6"/>
  <c r="O64" i="6"/>
  <c r="R64" i="6"/>
  <c r="S64" i="6"/>
  <c r="V64" i="6"/>
  <c r="W64" i="6"/>
  <c r="Z64" i="6"/>
  <c r="AA64" i="6"/>
  <c r="AD64" i="6"/>
  <c r="AE64" i="6"/>
  <c r="AH64" i="6"/>
  <c r="AI65" i="6"/>
  <c r="AI66" i="6"/>
  <c r="AI69" i="6" s="1"/>
  <c r="AI67" i="6"/>
  <c r="AI68" i="6"/>
  <c r="AL65" i="6"/>
  <c r="D69" i="6"/>
  <c r="D70" i="6" s="1"/>
  <c r="E69" i="6"/>
  <c r="F69" i="6"/>
  <c r="G69" i="6"/>
  <c r="G70" i="6" s="1"/>
  <c r="H69" i="6"/>
  <c r="H70" i="6" s="1"/>
  <c r="I69" i="6"/>
  <c r="J69" i="6"/>
  <c r="K69" i="6"/>
  <c r="K70" i="6" s="1"/>
  <c r="L69" i="6"/>
  <c r="L70" i="6" s="1"/>
  <c r="M69" i="6"/>
  <c r="N69" i="6"/>
  <c r="O69" i="6"/>
  <c r="O70" i="6" s="1"/>
  <c r="P69" i="6"/>
  <c r="P70" i="6" s="1"/>
  <c r="Q69" i="6"/>
  <c r="R69" i="6"/>
  <c r="S69" i="6"/>
  <c r="S70" i="6" s="1"/>
  <c r="T69" i="6"/>
  <c r="T70" i="6" s="1"/>
  <c r="V69" i="6"/>
  <c r="W69" i="6"/>
  <c r="X69" i="6"/>
  <c r="X70" i="6" s="1"/>
  <c r="Y69" i="6"/>
  <c r="Y70" i="6" s="1"/>
  <c r="Z69" i="6"/>
  <c r="AA69" i="6"/>
  <c r="AB69" i="6"/>
  <c r="AB70" i="6" s="1"/>
  <c r="AC69" i="6"/>
  <c r="AC70" i="6" s="1"/>
  <c r="AD69" i="6"/>
  <c r="AE69" i="6"/>
  <c r="AF69" i="6"/>
  <c r="AF70" i="6" s="1"/>
  <c r="AG69" i="6"/>
  <c r="AG70" i="6" s="1"/>
  <c r="AH69" i="6"/>
  <c r="E70" i="6"/>
  <c r="F70" i="6"/>
  <c r="I70" i="6"/>
  <c r="J70" i="6"/>
  <c r="M70" i="6"/>
  <c r="N70" i="6"/>
  <c r="Q70" i="6"/>
  <c r="R70" i="6"/>
  <c r="V70" i="6"/>
  <c r="W70" i="6"/>
  <c r="Z70" i="6"/>
  <c r="AA70" i="6"/>
  <c r="AD70" i="6"/>
  <c r="AE70" i="6"/>
  <c r="AH70" i="6"/>
  <c r="AI71" i="6"/>
  <c r="AI72" i="6"/>
  <c r="AI73" i="6"/>
  <c r="AI75" i="6" s="1"/>
  <c r="AI74" i="6"/>
  <c r="AL71" i="6"/>
  <c r="D75" i="6"/>
  <c r="D76" i="6" s="1"/>
  <c r="E75" i="6"/>
  <c r="E76" i="6" s="1"/>
  <c r="F75" i="6"/>
  <c r="G75" i="6"/>
  <c r="H75" i="6"/>
  <c r="H76" i="6" s="1"/>
  <c r="I75" i="6"/>
  <c r="I76" i="6" s="1"/>
  <c r="J75" i="6"/>
  <c r="K75" i="6"/>
  <c r="L75" i="6"/>
  <c r="L76" i="6" s="1"/>
  <c r="M75" i="6"/>
  <c r="M76" i="6" s="1"/>
  <c r="N75" i="6"/>
  <c r="O75" i="6"/>
  <c r="P75" i="6"/>
  <c r="P76" i="6" s="1"/>
  <c r="Q75" i="6"/>
  <c r="Q76" i="6" s="1"/>
  <c r="R75" i="6"/>
  <c r="S75" i="6"/>
  <c r="T75" i="6"/>
  <c r="T76" i="6" s="1"/>
  <c r="U75" i="6"/>
  <c r="U76" i="6" s="1"/>
  <c r="V75" i="6"/>
  <c r="W75" i="6"/>
  <c r="X75" i="6"/>
  <c r="X76" i="6" s="1"/>
  <c r="Y75" i="6"/>
  <c r="Y76" i="6" s="1"/>
  <c r="Z75" i="6"/>
  <c r="AA75" i="6"/>
  <c r="AB75" i="6"/>
  <c r="AB76" i="6" s="1"/>
  <c r="AC75" i="6"/>
  <c r="AC76" i="6" s="1"/>
  <c r="AD75" i="6"/>
  <c r="AE75" i="6"/>
  <c r="AF75" i="6"/>
  <c r="AF76" i="6" s="1"/>
  <c r="AG75" i="6"/>
  <c r="AG76" i="6" s="1"/>
  <c r="AH75" i="6"/>
  <c r="F76" i="6"/>
  <c r="G76" i="6"/>
  <c r="J76" i="6"/>
  <c r="K76" i="6"/>
  <c r="N76" i="6"/>
  <c r="O76" i="6"/>
  <c r="R76" i="6"/>
  <c r="S76" i="6"/>
  <c r="V76" i="6"/>
  <c r="W76" i="6"/>
  <c r="Z76" i="6"/>
  <c r="AA76" i="6"/>
  <c r="AD76" i="6"/>
  <c r="AE76" i="6"/>
  <c r="AH76" i="6"/>
  <c r="AI77" i="6"/>
  <c r="AI78" i="6"/>
  <c r="AI81" i="6" s="1"/>
  <c r="AI79" i="6"/>
  <c r="AI80" i="6"/>
  <c r="AL77" i="6"/>
  <c r="D81" i="6"/>
  <c r="D82" i="6" s="1"/>
  <c r="E81" i="6"/>
  <c r="F81" i="6"/>
  <c r="G81" i="6"/>
  <c r="G82" i="6" s="1"/>
  <c r="H81" i="6"/>
  <c r="H82" i="6" s="1"/>
  <c r="I81" i="6"/>
  <c r="J81" i="6"/>
  <c r="K81" i="6"/>
  <c r="K82" i="6" s="1"/>
  <c r="L81" i="6"/>
  <c r="L82" i="6" s="1"/>
  <c r="M81" i="6"/>
  <c r="N81" i="6"/>
  <c r="O81" i="6"/>
  <c r="O82" i="6" s="1"/>
  <c r="P81" i="6"/>
  <c r="P82" i="6" s="1"/>
  <c r="Q81" i="6"/>
  <c r="R81" i="6"/>
  <c r="S81" i="6"/>
  <c r="S82" i="6" s="1"/>
  <c r="T81" i="6"/>
  <c r="T82" i="6" s="1"/>
  <c r="U81" i="6"/>
  <c r="V81" i="6"/>
  <c r="W81" i="6"/>
  <c r="W82" i="6" s="1"/>
  <c r="X81" i="6"/>
  <c r="X82" i="6" s="1"/>
  <c r="Y81" i="6"/>
  <c r="Z81" i="6"/>
  <c r="AA81" i="6"/>
  <c r="AA82" i="6" s="1"/>
  <c r="AB81" i="6"/>
  <c r="AB82" i="6" s="1"/>
  <c r="AC81" i="6"/>
  <c r="AD81" i="6"/>
  <c r="AE81" i="6"/>
  <c r="AE82" i="6" s="1"/>
  <c r="AF81" i="6"/>
  <c r="AF82" i="6" s="1"/>
  <c r="AG81" i="6"/>
  <c r="AH81" i="6"/>
  <c r="E82" i="6"/>
  <c r="F82" i="6"/>
  <c r="I82" i="6"/>
  <c r="J82" i="6"/>
  <c r="M82" i="6"/>
  <c r="N82" i="6"/>
  <c r="Q82" i="6"/>
  <c r="R82" i="6"/>
  <c r="U82" i="6"/>
  <c r="V82" i="6"/>
  <c r="Y82" i="6"/>
  <c r="Z82" i="6"/>
  <c r="AC82" i="6"/>
  <c r="AD82" i="6"/>
  <c r="AG82" i="6"/>
  <c r="AH82" i="6"/>
  <c r="AI83" i="6"/>
  <c r="AI86" i="6"/>
  <c r="AI87" i="6" s="1"/>
  <c r="AI85" i="6"/>
  <c r="AI84" i="6"/>
  <c r="AL83" i="6"/>
  <c r="D87" i="6"/>
  <c r="E87" i="6"/>
  <c r="F87" i="6"/>
  <c r="F88" i="6" s="1"/>
  <c r="G87" i="6"/>
  <c r="G88" i="6" s="1"/>
  <c r="H87" i="6"/>
  <c r="I87" i="6"/>
  <c r="J87" i="6"/>
  <c r="J88" i="6" s="1"/>
  <c r="K87" i="6"/>
  <c r="K88" i="6" s="1"/>
  <c r="L87" i="6"/>
  <c r="M87" i="6"/>
  <c r="N87" i="6"/>
  <c r="N88" i="6" s="1"/>
  <c r="O87" i="6"/>
  <c r="O88" i="6" s="1"/>
  <c r="P87" i="6"/>
  <c r="Q87" i="6"/>
  <c r="R87" i="6"/>
  <c r="R88" i="6" s="1"/>
  <c r="S87" i="6"/>
  <c r="S88" i="6" s="1"/>
  <c r="T87" i="6"/>
  <c r="U87" i="6"/>
  <c r="V87" i="6"/>
  <c r="V88" i="6" s="1"/>
  <c r="W87" i="6"/>
  <c r="W88" i="6" s="1"/>
  <c r="X87" i="6"/>
  <c r="Y87" i="6"/>
  <c r="Z87" i="6"/>
  <c r="Z88" i="6" s="1"/>
  <c r="AA87" i="6"/>
  <c r="AA88" i="6" s="1"/>
  <c r="AB87" i="6"/>
  <c r="AC87" i="6"/>
  <c r="AD87" i="6"/>
  <c r="AD88" i="6" s="1"/>
  <c r="AE87" i="6"/>
  <c r="AE88" i="6" s="1"/>
  <c r="AF87" i="6"/>
  <c r="AG87" i="6"/>
  <c r="AH87" i="6"/>
  <c r="AH88" i="6" s="1"/>
  <c r="D88" i="6"/>
  <c r="E88" i="6"/>
  <c r="H88" i="6"/>
  <c r="I88" i="6"/>
  <c r="L88" i="6"/>
  <c r="M88" i="6"/>
  <c r="P88" i="6"/>
  <c r="Q88" i="6"/>
  <c r="T88" i="6"/>
  <c r="U88" i="6"/>
  <c r="X88" i="6"/>
  <c r="Y88" i="6"/>
  <c r="AB88" i="6"/>
  <c r="AC88" i="6"/>
  <c r="AF88" i="6"/>
  <c r="AG88" i="6"/>
  <c r="AI89" i="6"/>
  <c r="AI91" i="6"/>
  <c r="AI90" i="6"/>
  <c r="AI92" i="6"/>
  <c r="AI93" i="6"/>
  <c r="AJ89" i="6" s="1"/>
  <c r="AL89" i="6"/>
  <c r="D93" i="6"/>
  <c r="E93" i="6"/>
  <c r="E94" i="6" s="1"/>
  <c r="F93" i="6"/>
  <c r="F94" i="6" s="1"/>
  <c r="G93" i="6"/>
  <c r="H93" i="6"/>
  <c r="I93" i="6"/>
  <c r="I94" i="6" s="1"/>
  <c r="J93" i="6"/>
  <c r="J94" i="6" s="1"/>
  <c r="K93" i="6"/>
  <c r="L93" i="6"/>
  <c r="M93" i="6"/>
  <c r="M94" i="6" s="1"/>
  <c r="N93" i="6"/>
  <c r="N94" i="6" s="1"/>
  <c r="O93" i="6"/>
  <c r="P93" i="6"/>
  <c r="Q93" i="6"/>
  <c r="Q94" i="6" s="1"/>
  <c r="R93" i="6"/>
  <c r="R94" i="6" s="1"/>
  <c r="S93" i="6"/>
  <c r="T93" i="6"/>
  <c r="U93" i="6"/>
  <c r="U94" i="6" s="1"/>
  <c r="V93" i="6"/>
  <c r="V94" i="6" s="1"/>
  <c r="W93" i="6"/>
  <c r="X93" i="6"/>
  <c r="Y93" i="6"/>
  <c r="Y94" i="6" s="1"/>
  <c r="Z93" i="6"/>
  <c r="Z94" i="6" s="1"/>
  <c r="AA93" i="6"/>
  <c r="AB93" i="6"/>
  <c r="AC93" i="6"/>
  <c r="AC94" i="6" s="1"/>
  <c r="AD93" i="6"/>
  <c r="AD94" i="6" s="1"/>
  <c r="AE93" i="6"/>
  <c r="AF93" i="6"/>
  <c r="AG93" i="6"/>
  <c r="AG94" i="6" s="1"/>
  <c r="AH93" i="6"/>
  <c r="AH94" i="6" s="1"/>
  <c r="D94" i="6"/>
  <c r="G94" i="6"/>
  <c r="H94" i="6"/>
  <c r="K94" i="6"/>
  <c r="L94" i="6"/>
  <c r="O94" i="6"/>
  <c r="P94" i="6"/>
  <c r="S94" i="6"/>
  <c r="T94" i="6"/>
  <c r="W94" i="6"/>
  <c r="X94" i="6"/>
  <c r="AA94" i="6"/>
  <c r="AB94" i="6"/>
  <c r="AE94" i="6"/>
  <c r="AF94" i="6"/>
  <c r="AI94" i="6"/>
  <c r="AI95" i="6"/>
  <c r="AI96" i="6"/>
  <c r="AI97" i="6"/>
  <c r="AI99" i="6" s="1"/>
  <c r="AI98" i="6"/>
  <c r="AL95" i="6"/>
  <c r="D99" i="6"/>
  <c r="D100" i="6" s="1"/>
  <c r="E99" i="6"/>
  <c r="F99" i="6"/>
  <c r="G99" i="6"/>
  <c r="G100" i="6" s="1"/>
  <c r="H99" i="6"/>
  <c r="H100" i="6" s="1"/>
  <c r="I99" i="6"/>
  <c r="J99" i="6"/>
  <c r="K99" i="6"/>
  <c r="K100" i="6" s="1"/>
  <c r="L99" i="6"/>
  <c r="L100" i="6" s="1"/>
  <c r="M99" i="6"/>
  <c r="N99" i="6"/>
  <c r="O99" i="6"/>
  <c r="O100" i="6" s="1"/>
  <c r="P99" i="6"/>
  <c r="P100" i="6" s="1"/>
  <c r="Q99" i="6"/>
  <c r="R99" i="6"/>
  <c r="S99" i="6"/>
  <c r="S100" i="6" s="1"/>
  <c r="T99" i="6"/>
  <c r="T100" i="6" s="1"/>
  <c r="U99" i="6"/>
  <c r="V99" i="6"/>
  <c r="W99" i="6"/>
  <c r="W100" i="6" s="1"/>
  <c r="X99" i="6"/>
  <c r="X100" i="6" s="1"/>
  <c r="Y99" i="6"/>
  <c r="Z99" i="6"/>
  <c r="AA99" i="6"/>
  <c r="AA100" i="6" s="1"/>
  <c r="AB99" i="6"/>
  <c r="AB100" i="6" s="1"/>
  <c r="AC99" i="6"/>
  <c r="AD99" i="6"/>
  <c r="AE99" i="6"/>
  <c r="AE100" i="6" s="1"/>
  <c r="AF99" i="6"/>
  <c r="AF100" i="6" s="1"/>
  <c r="AG99" i="6"/>
  <c r="AH99" i="6"/>
  <c r="E100" i="6"/>
  <c r="F100" i="6"/>
  <c r="I100" i="6"/>
  <c r="J100" i="6"/>
  <c r="M100" i="6"/>
  <c r="N100" i="6"/>
  <c r="Q100" i="6"/>
  <c r="R100" i="6"/>
  <c r="U100" i="6"/>
  <c r="V100" i="6"/>
  <c r="Y100" i="6"/>
  <c r="Z100" i="6"/>
  <c r="AC100" i="6"/>
  <c r="AD100" i="6"/>
  <c r="AG100" i="6"/>
  <c r="AH100" i="6"/>
  <c r="AI101" i="6"/>
  <c r="AI102" i="6"/>
  <c r="AI105" i="6" s="1"/>
  <c r="AI103" i="6"/>
  <c r="AI104" i="6"/>
  <c r="AK101" i="6"/>
  <c r="AL101" i="6"/>
  <c r="D105" i="6"/>
  <c r="D106" i="6" s="1"/>
  <c r="E105" i="6"/>
  <c r="F105" i="6"/>
  <c r="G105" i="6"/>
  <c r="G106" i="6" s="1"/>
  <c r="H105" i="6"/>
  <c r="H106" i="6" s="1"/>
  <c r="I105" i="6"/>
  <c r="J105" i="6"/>
  <c r="K105" i="6"/>
  <c r="K106" i="6" s="1"/>
  <c r="L105" i="6"/>
  <c r="L106" i="6" s="1"/>
  <c r="M105" i="6"/>
  <c r="N105" i="6"/>
  <c r="O105" i="6"/>
  <c r="O106" i="6" s="1"/>
  <c r="P105" i="6"/>
  <c r="P106" i="6" s="1"/>
  <c r="Q105" i="6"/>
  <c r="R105" i="6"/>
  <c r="S105" i="6"/>
  <c r="S106" i="6" s="1"/>
  <c r="T105" i="6"/>
  <c r="T106" i="6" s="1"/>
  <c r="U105" i="6"/>
  <c r="V105" i="6"/>
  <c r="W105" i="6"/>
  <c r="W106" i="6" s="1"/>
  <c r="X105" i="6"/>
  <c r="X106" i="6" s="1"/>
  <c r="Y105" i="6"/>
  <c r="Z105" i="6"/>
  <c r="AA105" i="6"/>
  <c r="AA106" i="6" s="1"/>
  <c r="AB105" i="6"/>
  <c r="AB106" i="6" s="1"/>
  <c r="AC105" i="6"/>
  <c r="AD105" i="6"/>
  <c r="AE105" i="6"/>
  <c r="AE106" i="6" s="1"/>
  <c r="AF105" i="6"/>
  <c r="AF106" i="6" s="1"/>
  <c r="AG105" i="6"/>
  <c r="AH105" i="6"/>
  <c r="E106" i="6"/>
  <c r="F106" i="6"/>
  <c r="I106" i="6"/>
  <c r="J106" i="6"/>
  <c r="M106" i="6"/>
  <c r="N106" i="6"/>
  <c r="Q106" i="6"/>
  <c r="R106" i="6"/>
  <c r="U106" i="6"/>
  <c r="V106" i="6"/>
  <c r="Y106" i="6"/>
  <c r="Z106" i="6"/>
  <c r="AC106" i="6"/>
  <c r="AD106" i="6"/>
  <c r="AG106" i="6"/>
  <c r="AH106" i="6"/>
  <c r="AI107" i="6"/>
  <c r="AI108" i="6"/>
  <c r="AI111" i="6" s="1"/>
  <c r="AI109" i="6"/>
  <c r="AI110" i="6"/>
  <c r="AJ107" i="6"/>
  <c r="AL107" i="6"/>
  <c r="D111" i="6"/>
  <c r="E111" i="6"/>
  <c r="F111" i="6"/>
  <c r="F112" i="6" s="1"/>
  <c r="G111" i="6"/>
  <c r="G112" i="6" s="1"/>
  <c r="H111" i="6"/>
  <c r="I111" i="6"/>
  <c r="J111" i="6"/>
  <c r="J112" i="6" s="1"/>
  <c r="K111" i="6"/>
  <c r="K112" i="6" s="1"/>
  <c r="L111" i="6"/>
  <c r="M111" i="6"/>
  <c r="N111" i="6"/>
  <c r="N112" i="6" s="1"/>
  <c r="O111" i="6"/>
  <c r="O112" i="6" s="1"/>
  <c r="P111" i="6"/>
  <c r="Q111" i="6"/>
  <c r="R111" i="6"/>
  <c r="R112" i="6" s="1"/>
  <c r="S111" i="6"/>
  <c r="S112" i="6" s="1"/>
  <c r="T111" i="6"/>
  <c r="U111" i="6"/>
  <c r="V111" i="6"/>
  <c r="V112" i="6" s="1"/>
  <c r="W111" i="6"/>
  <c r="W112" i="6" s="1"/>
  <c r="X111" i="6"/>
  <c r="Y111" i="6"/>
  <c r="Z111" i="6"/>
  <c r="Z112" i="6" s="1"/>
  <c r="AA111" i="6"/>
  <c r="AA112" i="6" s="1"/>
  <c r="AB111" i="6"/>
  <c r="AC111" i="6"/>
  <c r="AD111" i="6"/>
  <c r="AD112" i="6" s="1"/>
  <c r="AE111" i="6"/>
  <c r="AE112" i="6" s="1"/>
  <c r="AF111" i="6"/>
  <c r="AG111" i="6"/>
  <c r="AH111" i="6"/>
  <c r="AH112" i="6" s="1"/>
  <c r="D112" i="6"/>
  <c r="E112" i="6"/>
  <c r="H112" i="6"/>
  <c r="I112" i="6"/>
  <c r="L112" i="6"/>
  <c r="M112" i="6"/>
  <c r="P112" i="6"/>
  <c r="Q112" i="6"/>
  <c r="T112" i="6"/>
  <c r="U112" i="6"/>
  <c r="X112" i="6"/>
  <c r="Y112" i="6"/>
  <c r="AB112" i="6"/>
  <c r="AC112" i="6"/>
  <c r="AF112" i="6"/>
  <c r="AG112" i="6"/>
  <c r="AI113" i="6"/>
  <c r="AI114" i="6"/>
  <c r="AI116" i="6"/>
  <c r="AI115" i="6"/>
  <c r="AI117" i="6"/>
  <c r="AL113" i="6"/>
  <c r="D117" i="6"/>
  <c r="E117" i="6"/>
  <c r="E118" i="6" s="1"/>
  <c r="F117" i="6"/>
  <c r="F118" i="6" s="1"/>
  <c r="G117" i="6"/>
  <c r="H117" i="6"/>
  <c r="I117" i="6"/>
  <c r="I118" i="6" s="1"/>
  <c r="J117" i="6"/>
  <c r="J118" i="6" s="1"/>
  <c r="K117" i="6"/>
  <c r="L117" i="6"/>
  <c r="M117" i="6"/>
  <c r="M118" i="6" s="1"/>
  <c r="N117" i="6"/>
  <c r="N118" i="6" s="1"/>
  <c r="O117" i="6"/>
  <c r="P117" i="6"/>
  <c r="Q117" i="6"/>
  <c r="Q118" i="6" s="1"/>
  <c r="R117" i="6"/>
  <c r="S117" i="6"/>
  <c r="T117" i="6"/>
  <c r="U117" i="6"/>
  <c r="U118" i="6" s="1"/>
  <c r="V117" i="6"/>
  <c r="V118" i="6" s="1"/>
  <c r="W117" i="6"/>
  <c r="X117" i="6"/>
  <c r="Y117" i="6"/>
  <c r="Y118" i="6" s="1"/>
  <c r="Z117" i="6"/>
  <c r="Z118" i="6" s="1"/>
  <c r="AA117" i="6"/>
  <c r="AB117" i="6"/>
  <c r="AC117" i="6"/>
  <c r="AC118" i="6" s="1"/>
  <c r="AD117" i="6"/>
  <c r="AE117" i="6"/>
  <c r="AF117" i="6"/>
  <c r="AG117" i="6"/>
  <c r="AG118" i="6" s="1"/>
  <c r="AH117" i="6"/>
  <c r="D118" i="6"/>
  <c r="G118" i="6"/>
  <c r="H118" i="6"/>
  <c r="K118" i="6"/>
  <c r="L118" i="6"/>
  <c r="O118" i="6"/>
  <c r="P118" i="6"/>
  <c r="R118" i="6"/>
  <c r="S118" i="6"/>
  <c r="T118" i="6"/>
  <c r="W118" i="6"/>
  <c r="X118" i="6"/>
  <c r="AA118" i="6"/>
  <c r="AB118" i="6"/>
  <c r="AD118" i="6"/>
  <c r="AE118" i="6"/>
  <c r="AF118" i="6"/>
  <c r="AH118" i="6"/>
  <c r="AI118" i="6"/>
  <c r="AI119" i="6"/>
  <c r="AI120" i="6"/>
  <c r="AI121" i="6"/>
  <c r="AI122" i="6"/>
  <c r="AL119" i="6"/>
  <c r="D123" i="6"/>
  <c r="D124" i="6" s="1"/>
  <c r="E123" i="6"/>
  <c r="E124" i="6" s="1"/>
  <c r="F123" i="6"/>
  <c r="G123" i="6"/>
  <c r="H123" i="6"/>
  <c r="I123" i="6"/>
  <c r="I124" i="6" s="1"/>
  <c r="J123" i="6"/>
  <c r="K123" i="6"/>
  <c r="L123" i="6"/>
  <c r="M123" i="6"/>
  <c r="M124" i="6" s="1"/>
  <c r="O123" i="6"/>
  <c r="P123" i="6"/>
  <c r="Q123" i="6"/>
  <c r="Q124" i="6" s="1"/>
  <c r="R123" i="6"/>
  <c r="R124" i="6" s="1"/>
  <c r="S123" i="6"/>
  <c r="T123" i="6"/>
  <c r="U123" i="6"/>
  <c r="U124" i="6" s="1"/>
  <c r="V123" i="6"/>
  <c r="V124" i="6" s="1"/>
  <c r="W123" i="6"/>
  <c r="W124" i="6" s="1"/>
  <c r="X123" i="6"/>
  <c r="Y123" i="6"/>
  <c r="Z123" i="6"/>
  <c r="Z124" i="6" s="1"/>
  <c r="AA123" i="6"/>
  <c r="AB123" i="6"/>
  <c r="AC123" i="6"/>
  <c r="AD123" i="6"/>
  <c r="AD124" i="6" s="1"/>
  <c r="AE123" i="6"/>
  <c r="AF123" i="6"/>
  <c r="AG123" i="6"/>
  <c r="AG124" i="6" s="1"/>
  <c r="AH123" i="6"/>
  <c r="AH124" i="6" s="1"/>
  <c r="F124" i="6"/>
  <c r="G124" i="6"/>
  <c r="H124" i="6"/>
  <c r="J124" i="6"/>
  <c r="K124" i="6"/>
  <c r="L124" i="6"/>
  <c r="O124" i="6"/>
  <c r="P124" i="6"/>
  <c r="S124" i="6"/>
  <c r="T124" i="6"/>
  <c r="X124" i="6"/>
  <c r="Y124" i="6"/>
  <c r="AA124" i="6"/>
  <c r="AB124" i="6"/>
  <c r="AC124" i="6"/>
  <c r="AE124" i="6"/>
  <c r="AF124" i="6"/>
  <c r="AI125" i="6"/>
  <c r="AI126" i="6"/>
  <c r="AI127" i="6"/>
  <c r="AI128" i="6"/>
  <c r="AI129" i="6"/>
  <c r="AK125" i="6" s="1"/>
  <c r="AL125" i="6"/>
  <c r="D129" i="6"/>
  <c r="E129" i="6"/>
  <c r="E130" i="6" s="1"/>
  <c r="F129" i="6"/>
  <c r="F130" i="6" s="1"/>
  <c r="G129" i="6"/>
  <c r="G130" i="6" s="1"/>
  <c r="H129" i="6"/>
  <c r="I129" i="6"/>
  <c r="I130" i="6" s="1"/>
  <c r="J129" i="6"/>
  <c r="K129" i="6"/>
  <c r="K130" i="6" s="1"/>
  <c r="L129" i="6"/>
  <c r="M129" i="6"/>
  <c r="M130" i="6" s="1"/>
  <c r="N129" i="6"/>
  <c r="O129" i="6"/>
  <c r="P129" i="6"/>
  <c r="Q129" i="6"/>
  <c r="Q130" i="6" s="1"/>
  <c r="R129" i="6"/>
  <c r="R130" i="6" s="1"/>
  <c r="S129" i="6"/>
  <c r="S130" i="6" s="1"/>
  <c r="T129" i="6"/>
  <c r="U129" i="6"/>
  <c r="U130" i="6" s="1"/>
  <c r="V129" i="6"/>
  <c r="V130" i="6" s="1"/>
  <c r="W129" i="6"/>
  <c r="W130" i="6" s="1"/>
  <c r="X129" i="6"/>
  <c r="Y129" i="6"/>
  <c r="Y130" i="6" s="1"/>
  <c r="Z129" i="6"/>
  <c r="AA129" i="6"/>
  <c r="AA130" i="6" s="1"/>
  <c r="AB129" i="6"/>
  <c r="AC129" i="6"/>
  <c r="AC130" i="6" s="1"/>
  <c r="AD129" i="6"/>
  <c r="AE129" i="6"/>
  <c r="AF129" i="6"/>
  <c r="AG129" i="6"/>
  <c r="AG130" i="6" s="1"/>
  <c r="AH129" i="6"/>
  <c r="AH130" i="6" s="1"/>
  <c r="D130" i="6"/>
  <c r="H130" i="6"/>
  <c r="J130" i="6"/>
  <c r="L130" i="6"/>
  <c r="N130" i="6"/>
  <c r="O130" i="6"/>
  <c r="P130" i="6"/>
  <c r="T130" i="6"/>
  <c r="X130" i="6"/>
  <c r="Z130" i="6"/>
  <c r="AB130" i="6"/>
  <c r="AD130" i="6"/>
  <c r="AE130" i="6"/>
  <c r="AF130" i="6"/>
  <c r="AI131" i="6"/>
  <c r="AI132" i="6"/>
  <c r="AI134" i="6"/>
  <c r="AI133" i="6"/>
  <c r="AI135" i="6"/>
  <c r="AJ131" i="6" s="1"/>
  <c r="AL131" i="6"/>
  <c r="D135" i="6"/>
  <c r="D136" i="6" s="1"/>
  <c r="E135" i="6"/>
  <c r="F135" i="6"/>
  <c r="G135" i="6"/>
  <c r="H135" i="6"/>
  <c r="H136" i="6" s="1"/>
  <c r="I135" i="6"/>
  <c r="J135" i="6"/>
  <c r="K135" i="6"/>
  <c r="L135" i="6"/>
  <c r="L136" i="6" s="1"/>
  <c r="M135" i="6"/>
  <c r="N135" i="6"/>
  <c r="O135" i="6"/>
  <c r="P135" i="6"/>
  <c r="P136" i="6" s="1"/>
  <c r="Q135" i="6"/>
  <c r="R135" i="6"/>
  <c r="S135" i="6"/>
  <c r="T135" i="6"/>
  <c r="T136" i="6" s="1"/>
  <c r="U135" i="6"/>
  <c r="V135" i="6"/>
  <c r="W135" i="6"/>
  <c r="X135" i="6"/>
  <c r="X136" i="6" s="1"/>
  <c r="Y135" i="6"/>
  <c r="Z135" i="6"/>
  <c r="AA135" i="6"/>
  <c r="AB135" i="6"/>
  <c r="AB136" i="6" s="1"/>
  <c r="AC135" i="6"/>
  <c r="AD135" i="6"/>
  <c r="AE135" i="6"/>
  <c r="AF135" i="6"/>
  <c r="AF136" i="6" s="1"/>
  <c r="AG135" i="6"/>
  <c r="AH135" i="6"/>
  <c r="E136" i="6"/>
  <c r="F136" i="6"/>
  <c r="G136" i="6"/>
  <c r="I136" i="6"/>
  <c r="J136" i="6"/>
  <c r="K136" i="6"/>
  <c r="M136" i="6"/>
  <c r="N136" i="6"/>
  <c r="O136" i="6"/>
  <c r="Q136" i="6"/>
  <c r="R136" i="6"/>
  <c r="S136" i="6"/>
  <c r="U136" i="6"/>
  <c r="V136" i="6"/>
  <c r="W136" i="6"/>
  <c r="Y136" i="6"/>
  <c r="Z136" i="6"/>
  <c r="AA136" i="6"/>
  <c r="AC136" i="6"/>
  <c r="AD136" i="6"/>
  <c r="AE136" i="6"/>
  <c r="AG136" i="6"/>
  <c r="AH136" i="6"/>
  <c r="AI137" i="6"/>
  <c r="AI138" i="6"/>
  <c r="AI141" i="6" s="1"/>
  <c r="AI142" i="6" s="1"/>
  <c r="AI139" i="6"/>
  <c r="AI140" i="6"/>
  <c r="AK137" i="6"/>
  <c r="AL137" i="6"/>
  <c r="D141" i="6"/>
  <c r="D142" i="6" s="1"/>
  <c r="E141" i="6"/>
  <c r="E142" i="6" s="1"/>
  <c r="F141" i="6"/>
  <c r="G141" i="6"/>
  <c r="G142" i="6" s="1"/>
  <c r="H141" i="6"/>
  <c r="H142" i="6" s="1"/>
  <c r="I141" i="6"/>
  <c r="I142" i="6" s="1"/>
  <c r="J141" i="6"/>
  <c r="K141" i="6"/>
  <c r="K142" i="6" s="1"/>
  <c r="L141" i="6"/>
  <c r="M141" i="6"/>
  <c r="M142" i="6" s="1"/>
  <c r="N141" i="6"/>
  <c r="O141" i="6"/>
  <c r="O142" i="6" s="1"/>
  <c r="P141" i="6"/>
  <c r="Q141" i="6"/>
  <c r="R141" i="6"/>
  <c r="S141" i="6"/>
  <c r="S142" i="6" s="1"/>
  <c r="T141" i="6"/>
  <c r="T142" i="6" s="1"/>
  <c r="U141" i="6"/>
  <c r="U142" i="6" s="1"/>
  <c r="V141" i="6"/>
  <c r="W141" i="6"/>
  <c r="W142" i="6" s="1"/>
  <c r="X141" i="6"/>
  <c r="X142" i="6" s="1"/>
  <c r="Y141" i="6"/>
  <c r="Y142" i="6" s="1"/>
  <c r="Z141" i="6"/>
  <c r="AA141" i="6"/>
  <c r="AA142" i="6" s="1"/>
  <c r="AB141" i="6"/>
  <c r="AC141" i="6"/>
  <c r="AC142" i="6" s="1"/>
  <c r="AD141" i="6"/>
  <c r="AE141" i="6"/>
  <c r="AE142" i="6" s="1"/>
  <c r="AF141" i="6"/>
  <c r="AG141" i="6"/>
  <c r="AH141" i="6"/>
  <c r="F142" i="6"/>
  <c r="J142" i="6"/>
  <c r="L142" i="6"/>
  <c r="N142" i="6"/>
  <c r="P142" i="6"/>
  <c r="Q142" i="6"/>
  <c r="R142" i="6"/>
  <c r="V142" i="6"/>
  <c r="Z142" i="6"/>
  <c r="AB142" i="6"/>
  <c r="AD142" i="6"/>
  <c r="AF142" i="6"/>
  <c r="AG142" i="6"/>
  <c r="AH142" i="6"/>
  <c r="AI143" i="6"/>
  <c r="AI144" i="6"/>
  <c r="AI147" i="6" s="1"/>
  <c r="AI145" i="6"/>
  <c r="AI146" i="6"/>
  <c r="AL143" i="6"/>
  <c r="D147" i="6"/>
  <c r="D148" i="6" s="1"/>
  <c r="E147" i="6"/>
  <c r="F147" i="6"/>
  <c r="F148" i="6" s="1"/>
  <c r="G147" i="6"/>
  <c r="G148" i="6" s="1"/>
  <c r="H147" i="6"/>
  <c r="H148" i="6" s="1"/>
  <c r="I147" i="6"/>
  <c r="J147" i="6"/>
  <c r="J148" i="6" s="1"/>
  <c r="K147" i="6"/>
  <c r="K148" i="6" s="1"/>
  <c r="L147" i="6"/>
  <c r="L148" i="6" s="1"/>
  <c r="M147" i="6"/>
  <c r="N147" i="6"/>
  <c r="N148" i="6" s="1"/>
  <c r="O147" i="6"/>
  <c r="O148" i="6" s="1"/>
  <c r="P147" i="6"/>
  <c r="P148" i="6" s="1"/>
  <c r="Q147" i="6"/>
  <c r="R147" i="6"/>
  <c r="R148" i="6" s="1"/>
  <c r="S147" i="6"/>
  <c r="S148" i="6" s="1"/>
  <c r="T147" i="6"/>
  <c r="T148" i="6" s="1"/>
  <c r="U147" i="6"/>
  <c r="V147" i="6"/>
  <c r="V148" i="6" s="1"/>
  <c r="W147" i="6"/>
  <c r="W148" i="6" s="1"/>
  <c r="X147" i="6"/>
  <c r="X148" i="6" s="1"/>
  <c r="Y147" i="6"/>
  <c r="Z147" i="6"/>
  <c r="Z148" i="6" s="1"/>
  <c r="AA147" i="6"/>
  <c r="AA148" i="6" s="1"/>
  <c r="AB147" i="6"/>
  <c r="AB148" i="6" s="1"/>
  <c r="AC147" i="6"/>
  <c r="AD147" i="6"/>
  <c r="AD148" i="6" s="1"/>
  <c r="AE147" i="6"/>
  <c r="AE148" i="6" s="1"/>
  <c r="AF147" i="6"/>
  <c r="AF148" i="6" s="1"/>
  <c r="AG147" i="6"/>
  <c r="AH147" i="6"/>
  <c r="AH148" i="6" s="1"/>
  <c r="E148" i="6"/>
  <c r="I148" i="6"/>
  <c r="M148" i="6"/>
  <c r="Q148" i="6"/>
  <c r="U148" i="6"/>
  <c r="Y148" i="6"/>
  <c r="AC148" i="6"/>
  <c r="AG148" i="6"/>
  <c r="AI149" i="6"/>
  <c r="AI152" i="6"/>
  <c r="AI153" i="6" s="1"/>
  <c r="AI150" i="6"/>
  <c r="AI151" i="6"/>
  <c r="AL149" i="6"/>
  <c r="D153" i="6"/>
  <c r="E153" i="6"/>
  <c r="E154" i="6" s="1"/>
  <c r="F153" i="6"/>
  <c r="F154" i="6" s="1"/>
  <c r="G153" i="6"/>
  <c r="G154" i="6" s="1"/>
  <c r="H153" i="6"/>
  <c r="I153" i="6"/>
  <c r="I154" i="6" s="1"/>
  <c r="J153" i="6"/>
  <c r="J154" i="6" s="1"/>
  <c r="K153" i="6"/>
  <c r="K154" i="6" s="1"/>
  <c r="L153" i="6"/>
  <c r="M153" i="6"/>
  <c r="M154" i="6" s="1"/>
  <c r="N153" i="6"/>
  <c r="N154" i="6" s="1"/>
  <c r="O153" i="6"/>
  <c r="O154" i="6" s="1"/>
  <c r="P153" i="6"/>
  <c r="Q153" i="6"/>
  <c r="Q154" i="6" s="1"/>
  <c r="R153" i="6"/>
  <c r="R154" i="6" s="1"/>
  <c r="S153" i="6"/>
  <c r="S154" i="6" s="1"/>
  <c r="T153" i="6"/>
  <c r="U153" i="6"/>
  <c r="U154" i="6" s="1"/>
  <c r="V153" i="6"/>
  <c r="V154" i="6" s="1"/>
  <c r="W153" i="6"/>
  <c r="W154" i="6" s="1"/>
  <c r="X153" i="6"/>
  <c r="Y153" i="6"/>
  <c r="Y154" i="6" s="1"/>
  <c r="Z153" i="6"/>
  <c r="Z154" i="6" s="1"/>
  <c r="AA153" i="6"/>
  <c r="AA154" i="6" s="1"/>
  <c r="AB153" i="6"/>
  <c r="AC153" i="6"/>
  <c r="AC154" i="6" s="1"/>
  <c r="AD153" i="6"/>
  <c r="AD154" i="6" s="1"/>
  <c r="AE153" i="6"/>
  <c r="AE154" i="6" s="1"/>
  <c r="AF153" i="6"/>
  <c r="AG153" i="6"/>
  <c r="AG154" i="6" s="1"/>
  <c r="AH153" i="6"/>
  <c r="AH154" i="6" s="1"/>
  <c r="D154" i="6"/>
  <c r="H154" i="6"/>
  <c r="L154" i="6"/>
  <c r="P154" i="6"/>
  <c r="T154" i="6"/>
  <c r="X154" i="6"/>
  <c r="AB154" i="6"/>
  <c r="AF154" i="6"/>
  <c r="AI155" i="6"/>
  <c r="AI158" i="6"/>
  <c r="AI156" i="6"/>
  <c r="AI157" i="6"/>
  <c r="AI159" i="6"/>
  <c r="AJ155" i="6" s="1"/>
  <c r="AL155" i="6"/>
  <c r="D159" i="6"/>
  <c r="D160" i="6" s="1"/>
  <c r="E159" i="6"/>
  <c r="E160" i="6" s="1"/>
  <c r="F159" i="6"/>
  <c r="F160" i="6" s="1"/>
  <c r="G159" i="6"/>
  <c r="H159" i="6"/>
  <c r="H160" i="6" s="1"/>
  <c r="I159" i="6"/>
  <c r="I160" i="6" s="1"/>
  <c r="J159" i="6"/>
  <c r="J160" i="6" s="1"/>
  <c r="K159" i="6"/>
  <c r="L159" i="6"/>
  <c r="L160" i="6" s="1"/>
  <c r="M159" i="6"/>
  <c r="M160" i="6" s="1"/>
  <c r="N159" i="6"/>
  <c r="N160" i="6" s="1"/>
  <c r="O159" i="6"/>
  <c r="P159" i="6"/>
  <c r="P160" i="6" s="1"/>
  <c r="Q159" i="6"/>
  <c r="Q160" i="6" s="1"/>
  <c r="R159" i="6"/>
  <c r="R160" i="6" s="1"/>
  <c r="S159" i="6"/>
  <c r="T159" i="6"/>
  <c r="T160" i="6" s="1"/>
  <c r="U159" i="6"/>
  <c r="U160" i="6" s="1"/>
  <c r="V159" i="6"/>
  <c r="V160" i="6" s="1"/>
  <c r="W159" i="6"/>
  <c r="X159" i="6"/>
  <c r="X160" i="6" s="1"/>
  <c r="Y159" i="6"/>
  <c r="Y160" i="6" s="1"/>
  <c r="Z159" i="6"/>
  <c r="Z160" i="6" s="1"/>
  <c r="AA159" i="6"/>
  <c r="AB159" i="6"/>
  <c r="AB160" i="6" s="1"/>
  <c r="AC159" i="6"/>
  <c r="AC160" i="6" s="1"/>
  <c r="AD159" i="6"/>
  <c r="AD160" i="6" s="1"/>
  <c r="AE159" i="6"/>
  <c r="AF159" i="6"/>
  <c r="AF160" i="6" s="1"/>
  <c r="AG159" i="6"/>
  <c r="AG160" i="6" s="1"/>
  <c r="AH159" i="6"/>
  <c r="AH160" i="6" s="1"/>
  <c r="G160" i="6"/>
  <c r="K160" i="6"/>
  <c r="O160" i="6"/>
  <c r="S160" i="6"/>
  <c r="W160" i="6"/>
  <c r="AA160" i="6"/>
  <c r="AE160" i="6"/>
  <c r="AI160" i="6"/>
  <c r="AI161" i="6"/>
  <c r="AI162" i="6"/>
  <c r="AI165" i="6" s="1"/>
  <c r="AI163" i="6"/>
  <c r="AI164" i="6"/>
  <c r="AL161" i="6"/>
  <c r="D165" i="6"/>
  <c r="D166" i="6" s="1"/>
  <c r="E165" i="6"/>
  <c r="E166" i="6" s="1"/>
  <c r="F165" i="6"/>
  <c r="G165" i="6"/>
  <c r="H165" i="6"/>
  <c r="H166" i="6" s="1"/>
  <c r="I165" i="6"/>
  <c r="I166" i="6" s="1"/>
  <c r="J165" i="6"/>
  <c r="K165" i="6"/>
  <c r="L165" i="6"/>
  <c r="L166" i="6" s="1"/>
  <c r="M165" i="6"/>
  <c r="M166" i="6" s="1"/>
  <c r="N165" i="6"/>
  <c r="O165" i="6"/>
  <c r="P165" i="6"/>
  <c r="P166" i="6" s="1"/>
  <c r="Q165" i="6"/>
  <c r="Q166" i="6" s="1"/>
  <c r="R165" i="6"/>
  <c r="S165" i="6"/>
  <c r="T165" i="6"/>
  <c r="T166" i="6" s="1"/>
  <c r="U165" i="6"/>
  <c r="U166" i="6" s="1"/>
  <c r="V165" i="6"/>
  <c r="W165" i="6"/>
  <c r="X165" i="6"/>
  <c r="X166" i="6" s="1"/>
  <c r="Y165" i="6"/>
  <c r="Y166" i="6" s="1"/>
  <c r="Z165" i="6"/>
  <c r="AA165" i="6"/>
  <c r="AB165" i="6"/>
  <c r="AB166" i="6" s="1"/>
  <c r="AC165" i="6"/>
  <c r="AC166" i="6" s="1"/>
  <c r="AD165" i="6"/>
  <c r="AE165" i="6"/>
  <c r="AF165" i="6"/>
  <c r="AF166" i="6" s="1"/>
  <c r="AG165" i="6"/>
  <c r="AG166" i="6" s="1"/>
  <c r="AH165" i="6"/>
  <c r="F166" i="6"/>
  <c r="G166" i="6"/>
  <c r="J166" i="6"/>
  <c r="K166" i="6"/>
  <c r="N166" i="6"/>
  <c r="O166" i="6"/>
  <c r="R166" i="6"/>
  <c r="S166" i="6"/>
  <c r="V166" i="6"/>
  <c r="W166" i="6"/>
  <c r="Z166" i="6"/>
  <c r="AA166" i="6"/>
  <c r="AD166" i="6"/>
  <c r="AE166" i="6"/>
  <c r="AH166" i="6"/>
  <c r="AJ167" i="6"/>
  <c r="AK167" i="6"/>
  <c r="AL167" i="6"/>
  <c r="AI173" i="6"/>
  <c r="AI175" i="6"/>
  <c r="AI177" i="6" s="1"/>
  <c r="AI174" i="6"/>
  <c r="AI176" i="6"/>
  <c r="AL173" i="6"/>
  <c r="D177" i="6"/>
  <c r="E177" i="6"/>
  <c r="F177" i="6"/>
  <c r="F178" i="6" s="1"/>
  <c r="G177" i="6"/>
  <c r="G178" i="6" s="1"/>
  <c r="H177" i="6"/>
  <c r="I177" i="6"/>
  <c r="J177" i="6"/>
  <c r="J178" i="6" s="1"/>
  <c r="K177" i="6"/>
  <c r="K178" i="6" s="1"/>
  <c r="L177" i="6"/>
  <c r="M177" i="6"/>
  <c r="N177" i="6"/>
  <c r="N178" i="6" s="1"/>
  <c r="O177" i="6"/>
  <c r="O178" i="6" s="1"/>
  <c r="P177" i="6"/>
  <c r="Q177" i="6"/>
  <c r="R177" i="6"/>
  <c r="R178" i="6" s="1"/>
  <c r="S177" i="6"/>
  <c r="S178" i="6" s="1"/>
  <c r="T177" i="6"/>
  <c r="U177" i="6"/>
  <c r="V177" i="6"/>
  <c r="V178" i="6" s="1"/>
  <c r="W177" i="6"/>
  <c r="W178" i="6" s="1"/>
  <c r="X177" i="6"/>
  <c r="Y177" i="6"/>
  <c r="Z177" i="6"/>
  <c r="Z178" i="6" s="1"/>
  <c r="AA177" i="6"/>
  <c r="AA178" i="6" s="1"/>
  <c r="AB177" i="6"/>
  <c r="AC177" i="6"/>
  <c r="AD177" i="6"/>
  <c r="AD178" i="6" s="1"/>
  <c r="AE177" i="6"/>
  <c r="AE178" i="6" s="1"/>
  <c r="AF177" i="6"/>
  <c r="AG177" i="6"/>
  <c r="AH177" i="6"/>
  <c r="AH178" i="6" s="1"/>
  <c r="D178" i="6"/>
  <c r="E178" i="6"/>
  <c r="H178" i="6"/>
  <c r="I178" i="6"/>
  <c r="L178" i="6"/>
  <c r="M178" i="6"/>
  <c r="P178" i="6"/>
  <c r="Q178" i="6"/>
  <c r="T178" i="6"/>
  <c r="U178" i="6"/>
  <c r="X178" i="6"/>
  <c r="Y178" i="6"/>
  <c r="AB178" i="6"/>
  <c r="AC178" i="6"/>
  <c r="AF178" i="6"/>
  <c r="AG178" i="6"/>
  <c r="AI179" i="6"/>
  <c r="AI180" i="6"/>
  <c r="AI181" i="6"/>
  <c r="AI182" i="6"/>
  <c r="AI183" i="6"/>
  <c r="AJ179" i="6" s="1"/>
  <c r="AL179" i="6"/>
  <c r="D183" i="6"/>
  <c r="E183" i="6"/>
  <c r="E184" i="6" s="1"/>
  <c r="F183" i="6"/>
  <c r="F184" i="6" s="1"/>
  <c r="G183" i="6"/>
  <c r="H183" i="6"/>
  <c r="I183" i="6"/>
  <c r="I184" i="6" s="1"/>
  <c r="J183" i="6"/>
  <c r="J184" i="6" s="1"/>
  <c r="K183" i="6"/>
  <c r="L183" i="6"/>
  <c r="M183" i="6"/>
  <c r="M184" i="6" s="1"/>
  <c r="N183" i="6"/>
  <c r="N184" i="6" s="1"/>
  <c r="O183" i="6"/>
  <c r="P183" i="6"/>
  <c r="Q183" i="6"/>
  <c r="Q184" i="6" s="1"/>
  <c r="R183" i="6"/>
  <c r="R184" i="6" s="1"/>
  <c r="S183" i="6"/>
  <c r="T183" i="6"/>
  <c r="U183" i="6"/>
  <c r="U184" i="6" s="1"/>
  <c r="V183" i="6"/>
  <c r="V184" i="6" s="1"/>
  <c r="W183" i="6"/>
  <c r="X183" i="6"/>
  <c r="Y183" i="6"/>
  <c r="Y184" i="6" s="1"/>
  <c r="Z183" i="6"/>
  <c r="Z184" i="6" s="1"/>
  <c r="AA183" i="6"/>
  <c r="AB183" i="6"/>
  <c r="AC183" i="6"/>
  <c r="AC184" i="6" s="1"/>
  <c r="AD183" i="6"/>
  <c r="AD184" i="6" s="1"/>
  <c r="AE183" i="6"/>
  <c r="AF183" i="6"/>
  <c r="AG183" i="6"/>
  <c r="AG184" i="6" s="1"/>
  <c r="AH183" i="6"/>
  <c r="AH184" i="6" s="1"/>
  <c r="D184" i="6"/>
  <c r="G184" i="6"/>
  <c r="H184" i="6"/>
  <c r="K184" i="6"/>
  <c r="L184" i="6"/>
  <c r="O184" i="6"/>
  <c r="P184" i="6"/>
  <c r="S184" i="6"/>
  <c r="T184" i="6"/>
  <c r="W184" i="6"/>
  <c r="X184" i="6"/>
  <c r="AA184" i="6"/>
  <c r="AB184" i="6"/>
  <c r="AE184" i="6"/>
  <c r="AF184" i="6"/>
  <c r="AI184" i="6"/>
  <c r="AJ173" i="6" l="1"/>
  <c r="AK173" i="6"/>
  <c r="AK174" i="6" s="1"/>
  <c r="AI178" i="6"/>
  <c r="AK161" i="6"/>
  <c r="AI166" i="6"/>
  <c r="AJ161" i="6"/>
  <c r="AK168" i="6"/>
  <c r="AI154" i="6"/>
  <c r="AJ149" i="6"/>
  <c r="AK149" i="6"/>
  <c r="AK150" i="6" s="1"/>
  <c r="AJ143" i="6"/>
  <c r="AK143" i="6"/>
  <c r="AI148" i="6"/>
  <c r="AK138" i="6"/>
  <c r="AK179" i="6"/>
  <c r="AK155" i="6"/>
  <c r="AI136" i="6"/>
  <c r="AJ113" i="6"/>
  <c r="AK113" i="6"/>
  <c r="AJ65" i="6"/>
  <c r="AI70" i="6"/>
  <c r="AK131" i="6"/>
  <c r="AJ125" i="6"/>
  <c r="AI112" i="6"/>
  <c r="AK107" i="6"/>
  <c r="AK95" i="6"/>
  <c r="AI100" i="6"/>
  <c r="AJ95" i="6" s="1"/>
  <c r="AK71" i="6"/>
  <c r="AK72" i="6" s="1"/>
  <c r="AI76" i="6"/>
  <c r="AJ71" i="6"/>
  <c r="AJ101" i="6"/>
  <c r="AI106" i="6"/>
  <c r="AJ47" i="6"/>
  <c r="AI52" i="6"/>
  <c r="AJ137" i="6"/>
  <c r="AI130" i="6"/>
  <c r="AI123" i="6"/>
  <c r="AK102" i="6"/>
  <c r="AI88" i="6"/>
  <c r="AJ83" i="6"/>
  <c r="AK83" i="6"/>
  <c r="AJ77" i="6"/>
  <c r="AK77" i="6"/>
  <c r="AK78" i="6" s="1"/>
  <c r="AI82" i="6"/>
  <c r="AI46" i="6"/>
  <c r="AJ41" i="6"/>
  <c r="AK89" i="6"/>
  <c r="AK90" i="6" s="1"/>
  <c r="AJ17" i="6"/>
  <c r="AK17" i="6" s="1"/>
  <c r="AK126" i="6" s="1"/>
  <c r="AI22" i="6"/>
  <c r="AI172" i="6"/>
  <c r="AJ12" i="6"/>
  <c r="AJ54" i="6" s="1"/>
  <c r="AK12" i="6"/>
  <c r="AK22" i="6" s="1"/>
  <c r="AI58" i="6"/>
  <c r="AI33" i="6"/>
  <c r="AK54" i="6"/>
  <c r="AJ35" i="6"/>
  <c r="AI11" i="6"/>
  <c r="AI63" i="6"/>
  <c r="AI28" i="6"/>
  <c r="AJ23" i="6"/>
  <c r="AJ102" i="6" l="1"/>
  <c r="AJ114" i="6"/>
  <c r="AJ132" i="6"/>
  <c r="AJ168" i="6"/>
  <c r="AI64" i="6"/>
  <c r="AJ59" i="6"/>
  <c r="AI34" i="6"/>
  <c r="AJ29" i="6"/>
  <c r="AK41" i="6"/>
  <c r="AK42" i="6" s="1"/>
  <c r="AJ42" i="6"/>
  <c r="AJ78" i="6"/>
  <c r="AJ108" i="6"/>
  <c r="AJ96" i="6"/>
  <c r="AJ126" i="6"/>
  <c r="AK65" i="6"/>
  <c r="AK66" i="6" s="1"/>
  <c r="AJ66" i="6"/>
  <c r="AJ162" i="6"/>
  <c r="AJ180" i="6"/>
  <c r="AJ174" i="6"/>
  <c r="AJ7" i="6"/>
  <c r="AJ22" i="6" s="1"/>
  <c r="AJ11" i="6"/>
  <c r="AK84" i="6"/>
  <c r="AJ119" i="6"/>
  <c r="AJ120" i="6" s="1"/>
  <c r="AI124" i="6"/>
  <c r="AK119" i="6"/>
  <c r="AK120" i="6" s="1"/>
  <c r="AK47" i="6"/>
  <c r="AK48" i="6" s="1"/>
  <c r="AJ48" i="6"/>
  <c r="AJ72" i="6"/>
  <c r="AK96" i="6"/>
  <c r="AK132" i="6"/>
  <c r="AJ90" i="6"/>
  <c r="AK156" i="6"/>
  <c r="AJ150" i="6"/>
  <c r="AJ156" i="6"/>
  <c r="AJ138" i="6"/>
  <c r="AJ144" i="6"/>
  <c r="AK23" i="6"/>
  <c r="AK24" i="6" s="1"/>
  <c r="AJ24" i="6"/>
  <c r="AK35" i="6"/>
  <c r="AK36" i="6" s="1"/>
  <c r="AJ36" i="6"/>
  <c r="AJ84" i="6"/>
  <c r="AK108" i="6"/>
  <c r="AK114" i="6"/>
  <c r="AK180" i="6"/>
  <c r="AK144" i="6"/>
  <c r="AK162" i="6"/>
  <c r="AK59" i="6" l="1"/>
  <c r="AK60" i="6" s="1"/>
  <c r="AJ60" i="6"/>
  <c r="AJ30" i="6"/>
  <c r="AK29" i="6"/>
  <c r="AK30" i="6" s="1"/>
</calcChain>
</file>

<file path=xl/sharedStrings.xml><?xml version="1.0" encoding="utf-8"?>
<sst xmlns="http://schemas.openxmlformats.org/spreadsheetml/2006/main" count="223" uniqueCount="50">
  <si>
    <t>Date</t>
  </si>
  <si>
    <t>Production</t>
  </si>
  <si>
    <t>Rejection</t>
  </si>
  <si>
    <t>Defects</t>
  </si>
  <si>
    <t>Percentage</t>
  </si>
  <si>
    <t>Remarks And Action Taken</t>
  </si>
  <si>
    <t>Details</t>
  </si>
  <si>
    <t>Blow Hole</t>
  </si>
  <si>
    <t>DEFECTS ANALYSIS</t>
  </si>
  <si>
    <t>Total</t>
  </si>
  <si>
    <t>% Rejection</t>
  </si>
  <si>
    <t>C1</t>
  </si>
  <si>
    <t>C2</t>
  </si>
  <si>
    <t>%</t>
  </si>
  <si>
    <t>Cav Total</t>
  </si>
  <si>
    <t>Core Lift</t>
  </si>
  <si>
    <t>C/Br.</t>
  </si>
  <si>
    <t>Sand/Mould</t>
  </si>
  <si>
    <t>Amtek India Ltd. [ Foundry Division ]</t>
  </si>
  <si>
    <t>GUM</t>
  </si>
  <si>
    <t>No Core</t>
  </si>
  <si>
    <t>M/Leak</t>
  </si>
  <si>
    <t>B/core</t>
  </si>
  <si>
    <t>HSF</t>
  </si>
  <si>
    <t>SCAB</t>
  </si>
  <si>
    <t>M/BR.</t>
  </si>
  <si>
    <t>UTC</t>
  </si>
  <si>
    <t>cold</t>
  </si>
  <si>
    <t>Total Checked</t>
  </si>
  <si>
    <t>% on check casting</t>
  </si>
  <si>
    <t>Core Shift</t>
  </si>
  <si>
    <t>Sand Core</t>
  </si>
  <si>
    <t>DIRT</t>
  </si>
  <si>
    <t>Wr. Grind</t>
  </si>
  <si>
    <t>W/DIG</t>
  </si>
  <si>
    <t>B/WELD</t>
  </si>
  <si>
    <t>sum</t>
  </si>
  <si>
    <t>REJN %</t>
  </si>
  <si>
    <t>Over shot</t>
  </si>
  <si>
    <t>C3</t>
  </si>
  <si>
    <t>C4</t>
  </si>
  <si>
    <t>W/LESS</t>
  </si>
  <si>
    <t>BROKEN</t>
  </si>
  <si>
    <t>extra metal</t>
  </si>
  <si>
    <t>Short pour</t>
  </si>
  <si>
    <t>Party Name: JCB Bed Plate</t>
  </si>
  <si>
    <r>
      <t>Month</t>
    </r>
    <r>
      <rPr>
        <b/>
        <sz val="16"/>
        <rFont val="Arial"/>
        <family val="2"/>
      </rPr>
      <t>: JAN-22</t>
    </r>
  </si>
  <si>
    <t>Component ID -9</t>
  </si>
  <si>
    <t>Sand core</t>
  </si>
  <si>
    <t>Wrong Grind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</si>
</sst>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7" formatCode="0.0%"/>
  </numFmts>
  <fonts count="8" x14ac:knownFonts="1">
    <font>
      <sz val="10"/>
      <name val="Arial"/>
    </font>
    <font>
      <b/>
      <sz val="16"/>
      <name val="Arial"/>
      <family val="2"/>
    </font>
    <font>
      <b/>
      <u/>
      <sz val="16"/>
      <name val="Arial"/>
      <family val="2"/>
    </font>
    <font>
      <b/>
      <sz val="16"/>
      <color indexed="14"/>
      <name val="Arial"/>
      <family val="2"/>
    </font>
    <font>
      <b/>
      <sz val="16"/>
      <color indexed="12"/>
      <name val="Arial"/>
      <family val="2"/>
    </font>
    <font>
      <b/>
      <sz val="16"/>
      <color indexed="10"/>
      <name val="Arial"/>
      <family val="2"/>
    </font>
    <font>
      <b/>
      <sz val="18"/>
      <name val="Arial"/>
      <family val="2"/>
    </font>
    <font>
      <b/>
      <u/>
      <sz val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1" fillId="2" borderId="10" xfId="0" applyFont="1" applyFill="1" applyBorder="1"/>
    <xf numFmtId="0" fontId="1" fillId="0" borderId="10" xfId="0" applyFont="1" applyBorder="1" applyAlignment="1">
      <alignment horizontal="center" vertical="center" textRotation="90"/>
    </xf>
    <xf numFmtId="0" fontId="3" fillId="0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0" borderId="0" xfId="0" applyFont="1" applyFill="1"/>
    <xf numFmtId="0" fontId="4" fillId="0" borderId="1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0" borderId="0" xfId="0" applyFont="1" applyFill="1"/>
    <xf numFmtId="0" fontId="1" fillId="0" borderId="10" xfId="0" applyNumberFormat="1" applyFont="1" applyBorder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center"/>
    </xf>
    <xf numFmtId="1" fontId="1" fillId="2" borderId="10" xfId="0" applyNumberFormat="1" applyFont="1" applyFill="1" applyBorder="1" applyAlignment="1">
      <alignment horizontal="center" vertical="center"/>
    </xf>
    <xf numFmtId="0" fontId="1" fillId="0" borderId="0" xfId="0" applyFont="1" applyBorder="1"/>
    <xf numFmtId="0" fontId="5" fillId="3" borderId="10" xfId="0" applyFont="1" applyFill="1" applyBorder="1" applyAlignment="1">
      <alignment horizontal="center" vertical="center"/>
    </xf>
    <xf numFmtId="0" fontId="5" fillId="3" borderId="10" xfId="0" applyNumberFormat="1" applyFont="1" applyFill="1" applyBorder="1" applyAlignment="1">
      <alignment horizontal="center" vertical="center"/>
    </xf>
    <xf numFmtId="0" fontId="5" fillId="2" borderId="10" xfId="0" applyNumberFormat="1" applyFont="1" applyFill="1" applyBorder="1" applyAlignment="1">
      <alignment horizontal="center" vertical="center"/>
    </xf>
    <xf numFmtId="0" fontId="5" fillId="3" borderId="0" xfId="0" applyFont="1" applyFill="1" applyBorder="1"/>
    <xf numFmtId="167" fontId="5" fillId="3" borderId="10" xfId="0" applyNumberFormat="1" applyFont="1" applyFill="1" applyBorder="1" applyAlignment="1">
      <alignment horizontal="center" vertical="center"/>
    </xf>
    <xf numFmtId="167" fontId="5" fillId="2" borderId="10" xfId="0" applyNumberFormat="1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7" fontId="1" fillId="2" borderId="10" xfId="0" applyNumberFormat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0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0" fontId="4" fillId="3" borderId="0" xfId="0" applyFont="1" applyFill="1"/>
    <xf numFmtId="167" fontId="1" fillId="0" borderId="10" xfId="0" applyNumberFormat="1" applyFont="1" applyBorder="1" applyAlignment="1">
      <alignment horizontal="center" vertical="center"/>
    </xf>
    <xf numFmtId="10" fontId="1" fillId="0" borderId="10" xfId="0" applyNumberFormat="1" applyFont="1" applyBorder="1" applyAlignment="1">
      <alignment horizontal="center" vertical="center"/>
    </xf>
    <xf numFmtId="10" fontId="1" fillId="0" borderId="0" xfId="0" applyNumberFormat="1" applyFont="1"/>
    <xf numFmtId="0" fontId="1" fillId="0" borderId="0" xfId="0" applyNumberFormat="1" applyFont="1"/>
    <xf numFmtId="0" fontId="4" fillId="3" borderId="0" xfId="0" applyNumberFormat="1" applyFont="1" applyFill="1"/>
    <xf numFmtId="167" fontId="4" fillId="2" borderId="10" xfId="0" applyNumberFormat="1" applyFont="1" applyFill="1" applyBorder="1" applyAlignment="1">
      <alignment horizontal="center" vertical="center"/>
    </xf>
    <xf numFmtId="10" fontId="4" fillId="3" borderId="0" xfId="0" applyNumberFormat="1" applyFont="1" applyFill="1"/>
    <xf numFmtId="0" fontId="1" fillId="0" borderId="10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0" fontId="4" fillId="0" borderId="10" xfId="0" applyNumberFormat="1" applyFont="1" applyFill="1" applyBorder="1" applyAlignment="1">
      <alignment horizontal="center" vertical="center"/>
    </xf>
    <xf numFmtId="167" fontId="4" fillId="0" borderId="10" xfId="0" applyNumberFormat="1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67" fontId="1" fillId="2" borderId="11" xfId="0" applyNumberFormat="1" applyFont="1" applyFill="1" applyBorder="1" applyAlignment="1">
      <alignment horizontal="center" vertical="center"/>
    </xf>
    <xf numFmtId="167" fontId="1" fillId="2" borderId="12" xfId="0" applyNumberFormat="1" applyFont="1" applyFill="1" applyBorder="1" applyAlignment="1">
      <alignment horizontal="center" vertical="center"/>
    </xf>
    <xf numFmtId="167" fontId="1" fillId="2" borderId="13" xfId="0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horizontal="center" vertical="center"/>
    </xf>
    <xf numFmtId="1" fontId="1" fillId="2" borderId="10" xfId="0" applyNumberFormat="1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textRotation="90"/>
    </xf>
    <xf numFmtId="0" fontId="6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 shrinkToFit="1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textRotation="90" wrapText="1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662670536967468E-2"/>
          <c:y val="4.6357715830478735E-2"/>
          <c:w val="0.8820285448574301"/>
          <c:h val="0.79911872050634769"/>
        </c:manualLayout>
      </c:layout>
      <c:lineChart>
        <c:grouping val="standard"/>
        <c:varyColors val="0"/>
        <c:ser>
          <c:idx val="0"/>
          <c:order val="0"/>
          <c:tx>
            <c:strRef>
              <c:f>'BAD PLATE'!$C$22</c:f>
              <c:strCache>
                <c:ptCount val="1"/>
                <c:pt idx="0">
                  <c:v>REJN %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'BAD PLATE'!$D$22:$AH$22</c:f>
              <c:numCache>
                <c:formatCode>0.0%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5.4545454545454543E-2</c:v>
                </c:pt>
                <c:pt idx="4">
                  <c:v>5.4054054054054057E-2</c:v>
                </c:pt>
                <c:pt idx="5">
                  <c:v>5.6451612903225805E-2</c:v>
                </c:pt>
                <c:pt idx="6">
                  <c:v>0.13513513513513514</c:v>
                </c:pt>
                <c:pt idx="7">
                  <c:v>2.9702970297029702E-2</c:v>
                </c:pt>
                <c:pt idx="8">
                  <c:v>1.9801980198019802E-2</c:v>
                </c:pt>
                <c:pt idx="9">
                  <c:v>0.18181818181818182</c:v>
                </c:pt>
                <c:pt idx="10">
                  <c:v>3.4482758620689655E-2</c:v>
                </c:pt>
                <c:pt idx="11">
                  <c:v>2.6315789473684209E-2</c:v>
                </c:pt>
                <c:pt idx="12">
                  <c:v>4.7058823529411764E-2</c:v>
                </c:pt>
                <c:pt idx="13">
                  <c:v>6.4356435643564358E-2</c:v>
                </c:pt>
                <c:pt idx="14">
                  <c:v>4.878048780487805E-2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091840"/>
        <c:axId val="176039424"/>
      </c:lineChart>
      <c:catAx>
        <c:axId val="14909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DATE</a:t>
                </a:r>
              </a:p>
            </c:rich>
          </c:tx>
          <c:layout>
            <c:manualLayout>
              <c:xMode val="edge"/>
              <c:yMode val="edge"/>
              <c:x val="0.46485966564483799"/>
              <c:y val="0.883004111056737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039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039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%</a:t>
                </a:r>
              </a:p>
            </c:rich>
          </c:tx>
          <c:layout>
            <c:manualLayout>
              <c:xMode val="edge"/>
              <c:yMode val="edge"/>
              <c:x val="8.03213245174666E-3"/>
              <c:y val="0.41942695275195041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0918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821330645497346"/>
          <c:y val="0.41059691164138307"/>
          <c:w val="6.7771117561612443E-2"/>
          <c:h val="7.064032888453901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5</xdr:row>
      <xdr:rowOff>123825</xdr:rowOff>
    </xdr:from>
    <xdr:to>
      <xdr:col>1</xdr:col>
      <xdr:colOff>647700</xdr:colOff>
      <xdr:row>5</xdr:row>
      <xdr:rowOff>123825</xdr:rowOff>
    </xdr:to>
    <xdr:sp macro="" textlink="">
      <xdr:nvSpPr>
        <xdr:cNvPr id="33793" name="Line 1"/>
        <xdr:cNvSpPr>
          <a:spLocks noChangeShapeType="1"/>
        </xdr:cNvSpPr>
      </xdr:nvSpPr>
      <xdr:spPr bwMode="auto">
        <a:xfrm>
          <a:off x="1000125" y="1619250"/>
          <a:ext cx="342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47625</xdr:colOff>
      <xdr:row>0</xdr:row>
      <xdr:rowOff>57150</xdr:rowOff>
    </xdr:from>
    <xdr:to>
      <xdr:col>17</xdr:col>
      <xdr:colOff>361950</xdr:colOff>
      <xdr:row>0</xdr:row>
      <xdr:rowOff>447675</xdr:rowOff>
    </xdr:to>
    <xdr:sp macro="" textlink="">
      <xdr:nvSpPr>
        <xdr:cNvPr id="33794" name="AutoShape 2"/>
        <xdr:cNvSpPr>
          <a:spLocks noChangeArrowheads="1"/>
        </xdr:cNvSpPr>
      </xdr:nvSpPr>
      <xdr:spPr bwMode="auto">
        <a:xfrm>
          <a:off x="8067675" y="57150"/>
          <a:ext cx="314325" cy="323850"/>
        </a:xfrm>
        <a:prstGeom prst="downArrow">
          <a:avLst>
            <a:gd name="adj1" fmla="val 50000"/>
            <a:gd name="adj2" fmla="val 25758"/>
          </a:avLst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57150</xdr:colOff>
      <xdr:row>184</xdr:row>
      <xdr:rowOff>0</xdr:rowOff>
    </xdr:from>
    <xdr:to>
      <xdr:col>38</xdr:col>
      <xdr:colOff>9525</xdr:colOff>
      <xdr:row>201</xdr:row>
      <xdr:rowOff>133350</xdr:rowOff>
    </xdr:to>
    <xdr:graphicFrame macro="">
      <xdr:nvGraphicFramePr>
        <xdr:cNvPr id="3379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234"/>
  <sheetViews>
    <sheetView showZeros="0" tabSelected="1" topLeftCell="A5" zoomScale="50" zoomScaleNormal="100" zoomScaleSheetLayoutView="100" workbookViewId="0">
      <pane xSplit="7" ySplit="19" topLeftCell="H34" activePane="bottomRight" state="frozen"/>
      <selection activeCell="A5" sqref="A5"/>
      <selection pane="topRight" activeCell="H5" sqref="H5"/>
      <selection pane="bottomLeft" activeCell="A14" sqref="A14"/>
      <selection pane="bottomRight" activeCell="O47" sqref="O47"/>
    </sheetView>
  </sheetViews>
  <sheetFormatPr defaultRowHeight="20.25" x14ac:dyDescent="0.3"/>
  <cols>
    <col min="1" max="1" width="10.42578125" style="5" customWidth="1"/>
    <col min="2" max="2" width="20.42578125" style="5" customWidth="1"/>
    <col min="3" max="3" width="13.140625" style="5" customWidth="1"/>
    <col min="4" max="6" width="12.7109375" style="5" hidden="1" customWidth="1"/>
    <col min="7" max="7" width="12.7109375" style="5" customWidth="1"/>
    <col min="8" max="12" width="12.7109375" style="5" hidden="1" customWidth="1"/>
    <col min="13" max="19" width="12.7109375" style="5" customWidth="1"/>
    <col min="20" max="23" width="12.7109375" style="5" hidden="1" customWidth="1"/>
    <col min="24" max="26" width="12.7109375" style="5" customWidth="1"/>
    <col min="27" max="27" width="12.7109375" style="5" hidden="1" customWidth="1"/>
    <col min="28" max="28" width="12.7109375" style="5" customWidth="1"/>
    <col min="29" max="29" width="12.7109375" style="5" hidden="1" customWidth="1"/>
    <col min="30" max="30" width="12.7109375" style="5" customWidth="1"/>
    <col min="31" max="31" width="12.7109375" style="5" hidden="1" customWidth="1"/>
    <col min="32" max="33" width="12.7109375" style="5" customWidth="1"/>
    <col min="34" max="34" width="14.140625" style="5" hidden="1" customWidth="1"/>
    <col min="35" max="35" width="16" style="6" customWidth="1"/>
    <col min="36" max="37" width="12.7109375" style="6" customWidth="1"/>
    <col min="38" max="38" width="19.5703125" style="7" customWidth="1"/>
    <col min="39" max="16384" width="9.140625" style="8"/>
  </cols>
  <sheetData>
    <row r="1" spans="1:38" ht="30" customHeight="1" thickBot="1" x14ac:dyDescent="0.35"/>
    <row r="2" spans="1:38" ht="21" thickTop="1" x14ac:dyDescent="0.3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87" t="s">
        <v>8</v>
      </c>
      <c r="N2" s="87"/>
      <c r="O2" s="87"/>
      <c r="P2" s="87"/>
      <c r="Q2" s="87"/>
      <c r="R2" s="87"/>
      <c r="S2" s="87"/>
      <c r="T2" s="87"/>
      <c r="U2" s="87"/>
      <c r="V2" s="87"/>
      <c r="W2" s="87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1"/>
      <c r="AJ2" s="12"/>
      <c r="AK2" s="13"/>
    </row>
    <row r="3" spans="1:38" x14ac:dyDescent="0.3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2"/>
      <c r="AJ3" s="3"/>
      <c r="AK3" s="13"/>
    </row>
    <row r="4" spans="1:38" x14ac:dyDescent="0.3">
      <c r="A4" s="4"/>
      <c r="B4" s="89" t="s">
        <v>18</v>
      </c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16"/>
      <c r="AJ4" s="17"/>
      <c r="AK4" s="18"/>
    </row>
    <row r="5" spans="1:38" ht="26.25" x14ac:dyDescent="0.3">
      <c r="A5" s="19"/>
      <c r="B5" s="76" t="s">
        <v>45</v>
      </c>
      <c r="C5" s="77"/>
      <c r="D5" s="77"/>
      <c r="E5" s="77"/>
      <c r="F5" s="77"/>
      <c r="G5" s="77"/>
      <c r="H5" s="77"/>
      <c r="I5" s="77"/>
      <c r="J5" s="78"/>
      <c r="K5" s="19"/>
      <c r="L5" s="19"/>
      <c r="M5" s="19"/>
      <c r="N5" s="20" t="s">
        <v>46</v>
      </c>
      <c r="O5" s="19"/>
      <c r="P5" s="19"/>
      <c r="Q5" s="19"/>
      <c r="R5" s="60"/>
      <c r="S5" s="60" t="s">
        <v>47</v>
      </c>
      <c r="T5" s="61"/>
      <c r="U5" s="19"/>
      <c r="V5" s="19"/>
      <c r="W5" s="19"/>
      <c r="Y5" s="20"/>
      <c r="Z5" s="20"/>
      <c r="AA5" s="20"/>
      <c r="AB5" s="19"/>
      <c r="AC5" s="20"/>
      <c r="AD5" s="19"/>
      <c r="AE5" s="20"/>
      <c r="AF5" s="20"/>
      <c r="AG5" s="20"/>
      <c r="AH5" s="20"/>
      <c r="AI5" s="21"/>
      <c r="AJ5" s="22"/>
      <c r="AK5" s="70" t="s">
        <v>28</v>
      </c>
      <c r="AL5" s="71"/>
    </row>
    <row r="6" spans="1:38" ht="18" customHeight="1" x14ac:dyDescent="0.3">
      <c r="A6" s="84" t="s">
        <v>6</v>
      </c>
      <c r="B6" s="91" t="s">
        <v>0</v>
      </c>
      <c r="C6" s="91"/>
      <c r="D6" s="19">
        <v>1</v>
      </c>
      <c r="E6" s="19">
        <v>2</v>
      </c>
      <c r="F6" s="19">
        <v>3</v>
      </c>
      <c r="G6" s="19">
        <v>4</v>
      </c>
      <c r="H6" s="19">
        <v>5</v>
      </c>
      <c r="I6" s="19">
        <v>6</v>
      </c>
      <c r="J6" s="19">
        <v>7</v>
      </c>
      <c r="K6" s="19">
        <v>8</v>
      </c>
      <c r="L6" s="19">
        <v>9</v>
      </c>
      <c r="M6" s="19">
        <v>10</v>
      </c>
      <c r="N6" s="19">
        <v>11</v>
      </c>
      <c r="O6" s="19">
        <v>12</v>
      </c>
      <c r="P6" s="19">
        <v>13</v>
      </c>
      <c r="Q6" s="19">
        <v>14</v>
      </c>
      <c r="R6" s="19">
        <v>15</v>
      </c>
      <c r="S6" s="19">
        <v>17</v>
      </c>
      <c r="T6" s="19">
        <v>17</v>
      </c>
      <c r="U6" s="19">
        <v>18</v>
      </c>
      <c r="V6" s="19">
        <v>19</v>
      </c>
      <c r="W6" s="19">
        <v>20</v>
      </c>
      <c r="X6" s="19">
        <v>21</v>
      </c>
      <c r="Y6" s="19">
        <v>22</v>
      </c>
      <c r="Z6" s="19">
        <v>23</v>
      </c>
      <c r="AA6" s="19">
        <v>24</v>
      </c>
      <c r="AB6" s="19">
        <v>25</v>
      </c>
      <c r="AC6" s="19">
        <v>26</v>
      </c>
      <c r="AD6" s="19">
        <v>27</v>
      </c>
      <c r="AE6" s="19">
        <v>28</v>
      </c>
      <c r="AF6" s="19">
        <v>29</v>
      </c>
      <c r="AG6" s="19">
        <v>30</v>
      </c>
      <c r="AH6" s="19">
        <v>31</v>
      </c>
      <c r="AI6" s="21" t="s">
        <v>14</v>
      </c>
      <c r="AJ6" s="21" t="s">
        <v>9</v>
      </c>
      <c r="AK6" s="72"/>
      <c r="AL6" s="73"/>
    </row>
    <row r="7" spans="1:38" ht="18" customHeight="1" x14ac:dyDescent="0.3">
      <c r="A7" s="84"/>
      <c r="B7" s="85" t="s">
        <v>1</v>
      </c>
      <c r="C7" s="19" t="s">
        <v>11</v>
      </c>
      <c r="D7" s="19"/>
      <c r="E7" s="19"/>
      <c r="F7" s="19"/>
      <c r="G7" s="19"/>
      <c r="H7" s="19"/>
      <c r="I7" s="19"/>
      <c r="J7" s="19"/>
      <c r="K7" s="19"/>
      <c r="L7" s="19"/>
      <c r="M7" s="19">
        <v>25</v>
      </c>
      <c r="N7" s="19">
        <f>13+35</f>
        <v>48</v>
      </c>
      <c r="O7" s="19">
        <f>9+17</f>
        <v>26</v>
      </c>
      <c r="P7" s="19">
        <f>19+42</f>
        <v>61</v>
      </c>
      <c r="Q7" s="19">
        <v>55</v>
      </c>
      <c r="R7" s="19">
        <v>32</v>
      </c>
      <c r="S7" s="19">
        <v>39</v>
      </c>
      <c r="T7" s="19"/>
      <c r="U7" s="19"/>
      <c r="V7" s="19"/>
      <c r="W7" s="19"/>
      <c r="X7" s="19">
        <v>39</v>
      </c>
      <c r="Y7" s="19">
        <v>26</v>
      </c>
      <c r="Z7" s="19">
        <v>59</v>
      </c>
      <c r="AA7" s="19"/>
      <c r="AB7" s="19">
        <f>10+49</f>
        <v>59</v>
      </c>
      <c r="AC7" s="19"/>
      <c r="AD7" s="19">
        <v>35</v>
      </c>
      <c r="AE7" s="19"/>
      <c r="AF7" s="19">
        <f>50+27</f>
        <v>77</v>
      </c>
      <c r="AG7" s="19">
        <v>26</v>
      </c>
      <c r="AH7" s="19"/>
      <c r="AI7" s="21">
        <f>D7+E7+F7+G7+H7+I7+J7+K7+L7+M7+N7+O7+P7+Q7+R7+S7+T7+U7+V7+W7+X7+Y7+Z7+AA7+AB7+AC7+AD7+AE7+AF7+AG7+AH7</f>
        <v>607</v>
      </c>
      <c r="AJ7" s="67">
        <f>AI11</f>
        <v>1821</v>
      </c>
      <c r="AK7" s="72"/>
      <c r="AL7" s="73"/>
    </row>
    <row r="8" spans="1:38" ht="18" customHeight="1" x14ac:dyDescent="0.3">
      <c r="A8" s="84"/>
      <c r="B8" s="85"/>
      <c r="C8" s="19" t="s">
        <v>12</v>
      </c>
      <c r="D8" s="19"/>
      <c r="E8" s="19"/>
      <c r="F8" s="19"/>
      <c r="G8" s="19"/>
      <c r="H8" s="19"/>
      <c r="I8" s="19"/>
      <c r="J8" s="19"/>
      <c r="K8" s="19"/>
      <c r="L8" s="19"/>
      <c r="M8" s="19">
        <v>25</v>
      </c>
      <c r="N8" s="19">
        <f>13+35</f>
        <v>48</v>
      </c>
      <c r="O8" s="19">
        <f>9+17</f>
        <v>26</v>
      </c>
      <c r="P8" s="19">
        <v>61</v>
      </c>
      <c r="Q8" s="19">
        <v>55</v>
      </c>
      <c r="R8" s="19">
        <v>32</v>
      </c>
      <c r="S8" s="19">
        <v>39</v>
      </c>
      <c r="T8" s="19"/>
      <c r="U8" s="19"/>
      <c r="V8" s="19"/>
      <c r="W8" s="19"/>
      <c r="X8" s="19">
        <v>39</v>
      </c>
      <c r="Y8" s="19">
        <v>26</v>
      </c>
      <c r="Z8" s="19">
        <v>59</v>
      </c>
      <c r="AA8" s="19"/>
      <c r="AB8" s="19">
        <v>59</v>
      </c>
      <c r="AC8" s="19"/>
      <c r="AD8" s="19">
        <v>35</v>
      </c>
      <c r="AE8" s="19"/>
      <c r="AF8" s="19">
        <v>77</v>
      </c>
      <c r="AG8" s="19">
        <v>26</v>
      </c>
      <c r="AH8" s="19"/>
      <c r="AI8" s="21">
        <f>D8+E8+F8+G8+H8+I8+J8+K8+L8+M8+N8+O8+P8+Q8+R8+S8+T8+U8+V8+W8+X8+Y8+Z8+AA8+AB8+AC8+AD8+AE8+AF8+AG8+AH8</f>
        <v>607</v>
      </c>
      <c r="AJ8" s="68"/>
      <c r="AK8" s="72"/>
      <c r="AL8" s="73"/>
    </row>
    <row r="9" spans="1:38" ht="18" customHeight="1" x14ac:dyDescent="0.3">
      <c r="A9" s="84"/>
      <c r="B9" s="85"/>
      <c r="C9" s="19" t="s">
        <v>39</v>
      </c>
      <c r="D9" s="19"/>
      <c r="E9" s="19"/>
      <c r="F9" s="19"/>
      <c r="G9" s="19"/>
      <c r="H9" s="19"/>
      <c r="I9" s="19"/>
      <c r="J9" s="19"/>
      <c r="K9" s="19"/>
      <c r="L9" s="19"/>
      <c r="M9" s="19">
        <v>25</v>
      </c>
      <c r="N9" s="19">
        <f>13+35</f>
        <v>48</v>
      </c>
      <c r="O9" s="19">
        <f>9+17</f>
        <v>26</v>
      </c>
      <c r="P9" s="19">
        <v>61</v>
      </c>
      <c r="Q9" s="19">
        <v>55</v>
      </c>
      <c r="R9" s="19">
        <v>32</v>
      </c>
      <c r="S9" s="19">
        <v>39</v>
      </c>
      <c r="T9" s="19"/>
      <c r="U9" s="19"/>
      <c r="V9" s="19"/>
      <c r="W9" s="19"/>
      <c r="X9" s="19">
        <v>39</v>
      </c>
      <c r="Y9" s="19">
        <v>26</v>
      </c>
      <c r="Z9" s="19">
        <v>59</v>
      </c>
      <c r="AA9" s="19"/>
      <c r="AB9" s="19">
        <v>59</v>
      </c>
      <c r="AC9" s="19"/>
      <c r="AD9" s="19">
        <v>35</v>
      </c>
      <c r="AE9" s="19"/>
      <c r="AF9" s="19">
        <v>77</v>
      </c>
      <c r="AG9" s="19">
        <v>26</v>
      </c>
      <c r="AH9" s="19"/>
      <c r="AI9" s="21">
        <f>D9+E9+F9+G9+H9+I9+J9+K9+L9+M9+N9+O9+P9+Q9+R9+S9+T9+U9+V9+W9+X9+Y9+Z9+AA9+AB9+AC9+AD9+AE9+AF9+AG9+AH9</f>
        <v>607</v>
      </c>
      <c r="AJ9" s="68"/>
      <c r="AK9" s="72"/>
      <c r="AL9" s="73"/>
    </row>
    <row r="10" spans="1:38" ht="18" hidden="1" customHeight="1" x14ac:dyDescent="0.3">
      <c r="A10" s="84"/>
      <c r="B10" s="85"/>
      <c r="C10" s="19" t="s">
        <v>40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21">
        <f>D10+E10+F10+G10+H10+I10+J10+K10+L10+M10+N10+O10+P10+Q10+R10+S10+T10+U10+V10+W10+X10+Y10+Z10+AA10+AB10+AC10+AD10+AE10+AF10+AG10+AH10</f>
        <v>0</v>
      </c>
      <c r="AJ10" s="69"/>
      <c r="AK10" s="74"/>
      <c r="AL10" s="75"/>
    </row>
    <row r="11" spans="1:38" s="27" customFormat="1" ht="18" customHeight="1" x14ac:dyDescent="0.3">
      <c r="A11" s="84"/>
      <c r="B11" s="85"/>
      <c r="C11" s="25" t="s">
        <v>36</v>
      </c>
      <c r="D11" s="25">
        <f t="shared" ref="D11:AI11" si="0">SUM(D7:D10)</f>
        <v>0</v>
      </c>
      <c r="E11" s="25">
        <f t="shared" si="0"/>
        <v>0</v>
      </c>
      <c r="F11" s="25">
        <f t="shared" si="0"/>
        <v>0</v>
      </c>
      <c r="G11" s="25">
        <f t="shared" si="0"/>
        <v>0</v>
      </c>
      <c r="H11" s="25">
        <f t="shared" si="0"/>
        <v>0</v>
      </c>
      <c r="I11" s="25">
        <f t="shared" si="0"/>
        <v>0</v>
      </c>
      <c r="J11" s="25">
        <f t="shared" si="0"/>
        <v>0</v>
      </c>
      <c r="K11" s="25">
        <f t="shared" si="0"/>
        <v>0</v>
      </c>
      <c r="L11" s="25">
        <f t="shared" si="0"/>
        <v>0</v>
      </c>
      <c r="M11" s="25">
        <f t="shared" si="0"/>
        <v>75</v>
      </c>
      <c r="N11" s="25">
        <f t="shared" si="0"/>
        <v>144</v>
      </c>
      <c r="O11" s="25">
        <f t="shared" si="0"/>
        <v>78</v>
      </c>
      <c r="P11" s="25">
        <f t="shared" si="0"/>
        <v>183</v>
      </c>
      <c r="Q11" s="25">
        <f t="shared" si="0"/>
        <v>165</v>
      </c>
      <c r="R11" s="25">
        <f t="shared" si="0"/>
        <v>96</v>
      </c>
      <c r="S11" s="25">
        <f t="shared" si="0"/>
        <v>117</v>
      </c>
      <c r="T11" s="25">
        <f t="shared" si="0"/>
        <v>0</v>
      </c>
      <c r="U11" s="25">
        <f t="shared" si="0"/>
        <v>0</v>
      </c>
      <c r="V11" s="25">
        <f t="shared" si="0"/>
        <v>0</v>
      </c>
      <c r="W11" s="25">
        <f t="shared" si="0"/>
        <v>0</v>
      </c>
      <c r="X11" s="25">
        <f t="shared" si="0"/>
        <v>117</v>
      </c>
      <c r="Y11" s="25">
        <f t="shared" si="0"/>
        <v>78</v>
      </c>
      <c r="Z11" s="25">
        <f t="shared" si="0"/>
        <v>177</v>
      </c>
      <c r="AA11" s="25">
        <f t="shared" si="0"/>
        <v>0</v>
      </c>
      <c r="AB11" s="25">
        <f t="shared" si="0"/>
        <v>177</v>
      </c>
      <c r="AC11" s="25">
        <f t="shared" si="0"/>
        <v>0</v>
      </c>
      <c r="AD11" s="25">
        <f t="shared" si="0"/>
        <v>105</v>
      </c>
      <c r="AE11" s="25">
        <f t="shared" si="0"/>
        <v>0</v>
      </c>
      <c r="AF11" s="25">
        <f t="shared" si="0"/>
        <v>231</v>
      </c>
      <c r="AG11" s="25">
        <f t="shared" si="0"/>
        <v>78</v>
      </c>
      <c r="AH11" s="25">
        <f t="shared" si="0"/>
        <v>0</v>
      </c>
      <c r="AI11" s="21">
        <f t="shared" si="0"/>
        <v>1821</v>
      </c>
      <c r="AJ11" s="26">
        <f>AI11</f>
        <v>1821</v>
      </c>
      <c r="AK11" s="26"/>
      <c r="AL11" s="81" t="s">
        <v>29</v>
      </c>
    </row>
    <row r="12" spans="1:38" ht="30" customHeight="1" x14ac:dyDescent="0.3">
      <c r="A12" s="84"/>
      <c r="B12" s="79" t="s">
        <v>28</v>
      </c>
      <c r="C12" s="19" t="s">
        <v>11</v>
      </c>
      <c r="D12" s="19"/>
      <c r="E12" s="19"/>
      <c r="F12" s="19"/>
      <c r="G12" s="19"/>
      <c r="H12" s="19"/>
      <c r="I12" s="19"/>
      <c r="J12" s="19"/>
      <c r="K12" s="19"/>
      <c r="L12" s="19"/>
      <c r="M12" s="94">
        <v>59</v>
      </c>
      <c r="N12" s="94">
        <v>120</v>
      </c>
      <c r="O12" s="94">
        <v>55</v>
      </c>
      <c r="P12" s="19">
        <v>148</v>
      </c>
      <c r="Q12" s="19">
        <v>124</v>
      </c>
      <c r="R12" s="19">
        <v>74</v>
      </c>
      <c r="S12" s="19">
        <v>101</v>
      </c>
      <c r="T12" s="19"/>
      <c r="U12" s="19"/>
      <c r="V12" s="19"/>
      <c r="W12" s="19"/>
      <c r="X12" s="19">
        <v>101</v>
      </c>
      <c r="Y12" s="19">
        <v>55</v>
      </c>
      <c r="Z12" s="19">
        <v>145</v>
      </c>
      <c r="AA12" s="19"/>
      <c r="AB12" s="19">
        <v>152</v>
      </c>
      <c r="AC12" s="19"/>
      <c r="AD12" s="19">
        <v>85</v>
      </c>
      <c r="AE12" s="19"/>
      <c r="AF12" s="19">
        <v>202</v>
      </c>
      <c r="AG12" s="19">
        <v>41</v>
      </c>
      <c r="AH12" s="19"/>
      <c r="AI12" s="21">
        <f>D12+E12+F12+G12+H12+I12+J12+K12+L12+M12+N12+O12+P12+Q12+R12+S12+T12+U12+V12+W12+X12+Y12+Z12+AA12+AB12+AC12+AD12+AE12+AF12+AG12+AH12</f>
        <v>1462</v>
      </c>
      <c r="AJ12" s="80">
        <f>AI16</f>
        <v>1462</v>
      </c>
      <c r="AK12" s="80">
        <f>AI16</f>
        <v>1462</v>
      </c>
      <c r="AL12" s="82"/>
    </row>
    <row r="13" spans="1:38" ht="18" hidden="1" customHeight="1" x14ac:dyDescent="0.3">
      <c r="A13" s="84"/>
      <c r="B13" s="79"/>
      <c r="C13" s="19" t="s">
        <v>12</v>
      </c>
      <c r="D13" s="19"/>
      <c r="E13" s="19"/>
      <c r="F13" s="19"/>
      <c r="G13" s="19"/>
      <c r="H13" s="19"/>
      <c r="I13" s="19"/>
      <c r="J13" s="19"/>
      <c r="K13" s="19"/>
      <c r="L13" s="19"/>
      <c r="M13" s="95"/>
      <c r="N13" s="95"/>
      <c r="O13" s="95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21">
        <f>D13+E13+F13+G13+H13+I13+J13+K13+L13+M13+N13+O13+P13+Q13+R13+S13+T13+U13+V13+W13+X13+Y13+Z13+AA13+AB13+AC13+AD13+AE13+AF13+AG13+AH13</f>
        <v>0</v>
      </c>
      <c r="AJ13" s="80"/>
      <c r="AK13" s="80"/>
      <c r="AL13" s="82"/>
    </row>
    <row r="14" spans="1:38" ht="18" hidden="1" customHeight="1" x14ac:dyDescent="0.3">
      <c r="A14" s="84"/>
      <c r="B14" s="79"/>
      <c r="C14" s="19" t="s">
        <v>39</v>
      </c>
      <c r="D14" s="19"/>
      <c r="E14" s="19"/>
      <c r="F14" s="19"/>
      <c r="G14" s="19"/>
      <c r="H14" s="19"/>
      <c r="I14" s="19"/>
      <c r="J14" s="19"/>
      <c r="K14" s="19"/>
      <c r="L14" s="19"/>
      <c r="M14" s="96"/>
      <c r="N14" s="96"/>
      <c r="O14" s="96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21">
        <f>D14+E14+F14+G14+H14+I14+J14+K14+L14+M14+N14+O14+P14+Q14+R14+S14+T14+U14+V14+W14+X14+Y14+Z14+AA14+AB14+AC14+AD14+AE14+AF14+AG14+AH14</f>
        <v>0</v>
      </c>
      <c r="AJ14" s="80"/>
      <c r="AK14" s="80"/>
      <c r="AL14" s="82"/>
    </row>
    <row r="15" spans="1:38" ht="18" hidden="1" customHeight="1" x14ac:dyDescent="0.3">
      <c r="A15" s="84"/>
      <c r="B15" s="79"/>
      <c r="C15" s="19" t="s">
        <v>40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21">
        <f>D15+E15+F15+G15+H15+I15+J15+K15+L15+M15+N15+O15+P15+Q15+R15+S15+T15+U15+V15+W15+X15+Y15+Z15+AA15+AB15+AC15+AD15+AE15+AF15+AG15+AH15</f>
        <v>0</v>
      </c>
      <c r="AJ15" s="80"/>
      <c r="AK15" s="80"/>
      <c r="AL15" s="82"/>
    </row>
    <row r="16" spans="1:38" s="30" customFormat="1" ht="18" customHeight="1" x14ac:dyDescent="0.3">
      <c r="A16" s="84"/>
      <c r="B16" s="79"/>
      <c r="C16" s="28" t="s">
        <v>36</v>
      </c>
      <c r="D16" s="28">
        <f t="shared" ref="D16:O16" si="1">SUM(D12:D15)</f>
        <v>0</v>
      </c>
      <c r="E16" s="28">
        <f t="shared" si="1"/>
        <v>0</v>
      </c>
      <c r="F16" s="28">
        <f t="shared" si="1"/>
        <v>0</v>
      </c>
      <c r="G16" s="28">
        <f t="shared" si="1"/>
        <v>0</v>
      </c>
      <c r="H16" s="28">
        <f t="shared" si="1"/>
        <v>0</v>
      </c>
      <c r="I16" s="28">
        <f t="shared" si="1"/>
        <v>0</v>
      </c>
      <c r="J16" s="28">
        <f t="shared" si="1"/>
        <v>0</v>
      </c>
      <c r="K16" s="28">
        <f t="shared" si="1"/>
        <v>0</v>
      </c>
      <c r="L16" s="28">
        <f t="shared" si="1"/>
        <v>0</v>
      </c>
      <c r="M16" s="28">
        <f t="shared" si="1"/>
        <v>59</v>
      </c>
      <c r="N16" s="28">
        <f t="shared" si="1"/>
        <v>120</v>
      </c>
      <c r="O16" s="28">
        <f t="shared" si="1"/>
        <v>55</v>
      </c>
      <c r="P16" s="28">
        <f t="shared" ref="P16:AI16" si="2">SUM(P12:P15)</f>
        <v>148</v>
      </c>
      <c r="Q16" s="28">
        <f t="shared" si="2"/>
        <v>124</v>
      </c>
      <c r="R16" s="28">
        <f t="shared" si="2"/>
        <v>74</v>
      </c>
      <c r="S16" s="28">
        <f t="shared" si="2"/>
        <v>101</v>
      </c>
      <c r="T16" s="28">
        <f t="shared" si="2"/>
        <v>0</v>
      </c>
      <c r="U16" s="28">
        <f t="shared" si="2"/>
        <v>0</v>
      </c>
      <c r="V16" s="28">
        <f t="shared" si="2"/>
        <v>0</v>
      </c>
      <c r="W16" s="28">
        <f t="shared" si="2"/>
        <v>0</v>
      </c>
      <c r="X16" s="28">
        <f t="shared" si="2"/>
        <v>101</v>
      </c>
      <c r="Y16" s="28">
        <f t="shared" si="2"/>
        <v>55</v>
      </c>
      <c r="Z16" s="28">
        <f t="shared" si="2"/>
        <v>145</v>
      </c>
      <c r="AA16" s="28">
        <f t="shared" si="2"/>
        <v>0</v>
      </c>
      <c r="AB16" s="28">
        <f t="shared" si="2"/>
        <v>152</v>
      </c>
      <c r="AC16" s="28">
        <f t="shared" si="2"/>
        <v>0</v>
      </c>
      <c r="AD16" s="28">
        <f t="shared" si="2"/>
        <v>85</v>
      </c>
      <c r="AE16" s="28">
        <f t="shared" si="2"/>
        <v>0</v>
      </c>
      <c r="AF16" s="28">
        <f t="shared" si="2"/>
        <v>202</v>
      </c>
      <c r="AG16" s="28">
        <f t="shared" si="2"/>
        <v>41</v>
      </c>
      <c r="AH16" s="28">
        <f t="shared" si="2"/>
        <v>0</v>
      </c>
      <c r="AI16" s="29">
        <f t="shared" si="2"/>
        <v>1462</v>
      </c>
      <c r="AJ16" s="80"/>
      <c r="AK16" s="80"/>
      <c r="AL16" s="82"/>
    </row>
    <row r="17" spans="1:61" ht="18" customHeight="1" x14ac:dyDescent="0.3">
      <c r="A17" s="84"/>
      <c r="B17" s="85" t="s">
        <v>2</v>
      </c>
      <c r="C17" s="19" t="s">
        <v>11</v>
      </c>
      <c r="D17" s="31">
        <f t="shared" ref="D17:E20" si="3">D23+D29+D35+D41+D47+D53+D59+D65+D71+D77+D83+D89+D95+D101+D107+D113+D119+D125+D131+D137+D143+D149+D155+D161+D167+D173+D179</f>
        <v>0</v>
      </c>
      <c r="E17" s="31">
        <f t="shared" si="3"/>
        <v>0</v>
      </c>
      <c r="F17" s="31">
        <f t="shared" ref="F17:AH17" si="4">F23+F29+F35+F41+F47+F53+F59+F65+F71+F77+F83+F89+F95+F101+F107+F113+F119+F125+F131+F137+F143+F149+F155+F161+F167+F173+F179</f>
        <v>0</v>
      </c>
      <c r="G17" s="31">
        <f t="shared" si="4"/>
        <v>0</v>
      </c>
      <c r="H17" s="31">
        <f t="shared" si="4"/>
        <v>0</v>
      </c>
      <c r="I17" s="31">
        <f t="shared" si="4"/>
        <v>0</v>
      </c>
      <c r="J17" s="31">
        <f t="shared" si="4"/>
        <v>0</v>
      </c>
      <c r="K17" s="31">
        <f t="shared" si="4"/>
        <v>0</v>
      </c>
      <c r="L17" s="31">
        <f t="shared" si="4"/>
        <v>0</v>
      </c>
      <c r="M17" s="31">
        <f t="shared" si="4"/>
        <v>0</v>
      </c>
      <c r="N17" s="31">
        <f t="shared" si="4"/>
        <v>4</v>
      </c>
      <c r="O17" s="31">
        <f t="shared" si="4"/>
        <v>0</v>
      </c>
      <c r="P17" s="31">
        <f t="shared" si="4"/>
        <v>4</v>
      </c>
      <c r="Q17" s="31">
        <f t="shared" si="4"/>
        <v>3</v>
      </c>
      <c r="R17" s="31">
        <f t="shared" si="4"/>
        <v>2</v>
      </c>
      <c r="S17" s="31">
        <f t="shared" si="4"/>
        <v>2</v>
      </c>
      <c r="T17" s="31">
        <f t="shared" si="4"/>
        <v>0</v>
      </c>
      <c r="U17" s="31">
        <f t="shared" si="4"/>
        <v>0</v>
      </c>
      <c r="V17" s="31">
        <f t="shared" si="4"/>
        <v>0</v>
      </c>
      <c r="W17" s="31">
        <f t="shared" si="4"/>
        <v>0</v>
      </c>
      <c r="X17" s="31">
        <f t="shared" si="4"/>
        <v>1</v>
      </c>
      <c r="Y17" s="31">
        <f t="shared" si="4"/>
        <v>4</v>
      </c>
      <c r="Z17" s="31">
        <f t="shared" si="4"/>
        <v>2</v>
      </c>
      <c r="AA17" s="31">
        <f t="shared" si="4"/>
        <v>0</v>
      </c>
      <c r="AB17" s="31">
        <f t="shared" si="4"/>
        <v>2</v>
      </c>
      <c r="AC17" s="31">
        <f t="shared" si="4"/>
        <v>0</v>
      </c>
      <c r="AD17" s="31">
        <f t="shared" si="4"/>
        <v>1</v>
      </c>
      <c r="AE17" s="31">
        <f t="shared" si="4"/>
        <v>0</v>
      </c>
      <c r="AF17" s="31">
        <f t="shared" si="4"/>
        <v>5</v>
      </c>
      <c r="AG17" s="31">
        <f t="shared" si="4"/>
        <v>0</v>
      </c>
      <c r="AH17" s="31">
        <f t="shared" si="4"/>
        <v>0</v>
      </c>
      <c r="AI17" s="32">
        <f>SUM(D17:AH17)</f>
        <v>30</v>
      </c>
      <c r="AJ17" s="66">
        <f>AI21</f>
        <v>81</v>
      </c>
      <c r="AK17" s="66">
        <f>AJ17</f>
        <v>81</v>
      </c>
      <c r="AL17" s="82"/>
    </row>
    <row r="18" spans="1:61" ht="18" customHeight="1" x14ac:dyDescent="0.3">
      <c r="A18" s="84"/>
      <c r="B18" s="85"/>
      <c r="C18" s="19" t="s">
        <v>12</v>
      </c>
      <c r="D18" s="31">
        <f t="shared" si="3"/>
        <v>0</v>
      </c>
      <c r="E18" s="31">
        <f t="shared" si="3"/>
        <v>0</v>
      </c>
      <c r="F18" s="31">
        <f t="shared" ref="F18:AH18" si="5">F24+F30+F36+F42+F48+F54+F60+F66+F72+F78+F84+F90+F96+F102+F108+F114+F120+F126+F132+F138+F144+F150+F156+F162+F168+F174+F180</f>
        <v>0</v>
      </c>
      <c r="G18" s="31">
        <f t="shared" si="5"/>
        <v>0</v>
      </c>
      <c r="H18" s="31">
        <f t="shared" si="5"/>
        <v>0</v>
      </c>
      <c r="I18" s="31">
        <f t="shared" si="5"/>
        <v>0</v>
      </c>
      <c r="J18" s="31">
        <f t="shared" si="5"/>
        <v>0</v>
      </c>
      <c r="K18" s="31">
        <f t="shared" si="5"/>
        <v>0</v>
      </c>
      <c r="L18" s="31">
        <f t="shared" si="5"/>
        <v>0</v>
      </c>
      <c r="M18" s="31">
        <f t="shared" si="5"/>
        <v>0</v>
      </c>
      <c r="N18" s="31">
        <f t="shared" si="5"/>
        <v>3</v>
      </c>
      <c r="O18" s="31">
        <f t="shared" si="5"/>
        <v>2</v>
      </c>
      <c r="P18" s="31">
        <f t="shared" si="5"/>
        <v>4</v>
      </c>
      <c r="Q18" s="31">
        <f t="shared" si="5"/>
        <v>1</v>
      </c>
      <c r="R18" s="31">
        <f t="shared" si="5"/>
        <v>2</v>
      </c>
      <c r="S18" s="31">
        <f t="shared" si="5"/>
        <v>0</v>
      </c>
      <c r="T18" s="31">
        <f t="shared" si="5"/>
        <v>0</v>
      </c>
      <c r="U18" s="31">
        <f t="shared" si="5"/>
        <v>0</v>
      </c>
      <c r="V18" s="31">
        <f t="shared" si="5"/>
        <v>0</v>
      </c>
      <c r="W18" s="31">
        <f t="shared" si="5"/>
        <v>0</v>
      </c>
      <c r="X18" s="31">
        <f t="shared" si="5"/>
        <v>1</v>
      </c>
      <c r="Y18" s="31">
        <f t="shared" si="5"/>
        <v>3</v>
      </c>
      <c r="Z18" s="31">
        <f t="shared" si="5"/>
        <v>2</v>
      </c>
      <c r="AA18" s="31">
        <f t="shared" si="5"/>
        <v>0</v>
      </c>
      <c r="AB18" s="31">
        <f t="shared" si="5"/>
        <v>1</v>
      </c>
      <c r="AC18" s="31">
        <f t="shared" si="5"/>
        <v>0</v>
      </c>
      <c r="AD18" s="31">
        <f t="shared" si="5"/>
        <v>1</v>
      </c>
      <c r="AE18" s="31">
        <f t="shared" si="5"/>
        <v>0</v>
      </c>
      <c r="AF18" s="31">
        <f t="shared" si="5"/>
        <v>5</v>
      </c>
      <c r="AG18" s="31">
        <f t="shared" si="5"/>
        <v>1</v>
      </c>
      <c r="AH18" s="31">
        <f t="shared" si="5"/>
        <v>0</v>
      </c>
      <c r="AI18" s="32">
        <f>SUM(D18:AH18)</f>
        <v>26</v>
      </c>
      <c r="AJ18" s="66"/>
      <c r="AK18" s="66"/>
      <c r="AL18" s="82"/>
    </row>
    <row r="19" spans="1:61" ht="18" customHeight="1" x14ac:dyDescent="0.3">
      <c r="A19" s="84"/>
      <c r="B19" s="85"/>
      <c r="C19" s="19" t="s">
        <v>39</v>
      </c>
      <c r="D19" s="31">
        <f t="shared" si="3"/>
        <v>0</v>
      </c>
      <c r="E19" s="31">
        <f t="shared" si="3"/>
        <v>0</v>
      </c>
      <c r="F19" s="31">
        <f t="shared" ref="F19:AH19" si="6">F25+F31+F37+F43+F49+F55+F61+F67+F73+F79+F85+F91+F97+F103+F109+F115+F121+F127+F133+F139+F145+F151+F157+F163+F169+F175+F181</f>
        <v>0</v>
      </c>
      <c r="G19" s="31">
        <f t="shared" si="6"/>
        <v>0</v>
      </c>
      <c r="H19" s="31">
        <f t="shared" si="6"/>
        <v>0</v>
      </c>
      <c r="I19" s="31">
        <f t="shared" si="6"/>
        <v>0</v>
      </c>
      <c r="J19" s="31">
        <f t="shared" si="6"/>
        <v>0</v>
      </c>
      <c r="K19" s="31">
        <f t="shared" si="6"/>
        <v>0</v>
      </c>
      <c r="L19" s="31">
        <f t="shared" si="6"/>
        <v>0</v>
      </c>
      <c r="M19" s="31">
        <f t="shared" si="6"/>
        <v>0</v>
      </c>
      <c r="N19" s="31">
        <f t="shared" si="6"/>
        <v>3</v>
      </c>
      <c r="O19" s="31">
        <f t="shared" si="6"/>
        <v>1</v>
      </c>
      <c r="P19" s="31">
        <f t="shared" si="6"/>
        <v>0</v>
      </c>
      <c r="Q19" s="31">
        <f t="shared" si="6"/>
        <v>3</v>
      </c>
      <c r="R19" s="31">
        <f t="shared" si="6"/>
        <v>6</v>
      </c>
      <c r="S19" s="31">
        <f t="shared" si="6"/>
        <v>1</v>
      </c>
      <c r="T19" s="31">
        <f t="shared" si="6"/>
        <v>0</v>
      </c>
      <c r="U19" s="31">
        <f t="shared" si="6"/>
        <v>0</v>
      </c>
      <c r="V19" s="31">
        <f t="shared" si="6"/>
        <v>0</v>
      </c>
      <c r="W19" s="31">
        <f t="shared" si="6"/>
        <v>0</v>
      </c>
      <c r="X19" s="31">
        <f t="shared" si="6"/>
        <v>0</v>
      </c>
      <c r="Y19" s="31">
        <f t="shared" si="6"/>
        <v>3</v>
      </c>
      <c r="Z19" s="31">
        <f t="shared" si="6"/>
        <v>1</v>
      </c>
      <c r="AA19" s="31">
        <f t="shared" si="6"/>
        <v>0</v>
      </c>
      <c r="AB19" s="31">
        <f t="shared" si="6"/>
        <v>1</v>
      </c>
      <c r="AC19" s="31">
        <f t="shared" si="6"/>
        <v>0</v>
      </c>
      <c r="AD19" s="31">
        <f t="shared" si="6"/>
        <v>2</v>
      </c>
      <c r="AE19" s="31">
        <f t="shared" si="6"/>
        <v>0</v>
      </c>
      <c r="AF19" s="31">
        <f t="shared" si="6"/>
        <v>3</v>
      </c>
      <c r="AG19" s="31">
        <f t="shared" si="6"/>
        <v>1</v>
      </c>
      <c r="AH19" s="31">
        <f t="shared" si="6"/>
        <v>0</v>
      </c>
      <c r="AI19" s="32">
        <f>SUM(D19:AH19)</f>
        <v>25</v>
      </c>
      <c r="AJ19" s="66"/>
      <c r="AK19" s="66"/>
      <c r="AL19" s="82"/>
    </row>
    <row r="20" spans="1:61" s="34" customFormat="1" ht="18" hidden="1" customHeight="1" x14ac:dyDescent="0.3">
      <c r="A20" s="84"/>
      <c r="B20" s="85"/>
      <c r="C20" s="19" t="s">
        <v>40</v>
      </c>
      <c r="D20" s="31">
        <f t="shared" si="3"/>
        <v>0</v>
      </c>
      <c r="E20" s="31">
        <f t="shared" si="3"/>
        <v>0</v>
      </c>
      <c r="F20" s="31">
        <f t="shared" ref="F20:AH20" si="7">F26+F32+F38+F44+F50+F56+F62+F68+F74+F80+F86+F92+F98+F104+F110+F116+F122+F128+F134+F140+F146+F152+F158+F164+F170+F176+F182</f>
        <v>0</v>
      </c>
      <c r="G20" s="31">
        <f t="shared" si="7"/>
        <v>0</v>
      </c>
      <c r="H20" s="31">
        <f t="shared" si="7"/>
        <v>0</v>
      </c>
      <c r="I20" s="31">
        <f t="shared" si="7"/>
        <v>0</v>
      </c>
      <c r="J20" s="31">
        <f t="shared" si="7"/>
        <v>0</v>
      </c>
      <c r="K20" s="31">
        <f t="shared" si="7"/>
        <v>0</v>
      </c>
      <c r="L20" s="31">
        <f t="shared" si="7"/>
        <v>0</v>
      </c>
      <c r="M20" s="31">
        <f t="shared" si="7"/>
        <v>0</v>
      </c>
      <c r="N20" s="31">
        <f t="shared" si="7"/>
        <v>0</v>
      </c>
      <c r="O20" s="31">
        <f t="shared" si="7"/>
        <v>0</v>
      </c>
      <c r="P20" s="31">
        <f t="shared" si="7"/>
        <v>0</v>
      </c>
      <c r="Q20" s="31">
        <f t="shared" si="7"/>
        <v>0</v>
      </c>
      <c r="R20" s="31">
        <f t="shared" si="7"/>
        <v>0</v>
      </c>
      <c r="S20" s="31">
        <f t="shared" si="7"/>
        <v>0</v>
      </c>
      <c r="T20" s="31">
        <f t="shared" si="7"/>
        <v>0</v>
      </c>
      <c r="U20" s="31">
        <f t="shared" si="7"/>
        <v>0</v>
      </c>
      <c r="V20" s="31">
        <f t="shared" si="7"/>
        <v>0</v>
      </c>
      <c r="W20" s="31">
        <f t="shared" si="7"/>
        <v>0</v>
      </c>
      <c r="X20" s="31">
        <f t="shared" si="7"/>
        <v>0</v>
      </c>
      <c r="Y20" s="31">
        <f t="shared" si="7"/>
        <v>0</v>
      </c>
      <c r="Z20" s="31">
        <f t="shared" si="7"/>
        <v>0</v>
      </c>
      <c r="AA20" s="31">
        <f t="shared" si="7"/>
        <v>0</v>
      </c>
      <c r="AB20" s="31">
        <f t="shared" si="7"/>
        <v>0</v>
      </c>
      <c r="AC20" s="31">
        <f t="shared" si="7"/>
        <v>0</v>
      </c>
      <c r="AD20" s="31">
        <f t="shared" si="7"/>
        <v>0</v>
      </c>
      <c r="AE20" s="31">
        <f t="shared" si="7"/>
        <v>0</v>
      </c>
      <c r="AF20" s="31">
        <f t="shared" si="7"/>
        <v>0</v>
      </c>
      <c r="AG20" s="31">
        <f t="shared" si="7"/>
        <v>0</v>
      </c>
      <c r="AH20" s="31">
        <f t="shared" si="7"/>
        <v>0</v>
      </c>
      <c r="AI20" s="32">
        <f>SUM(D20:AH20)</f>
        <v>0</v>
      </c>
      <c r="AJ20" s="66"/>
      <c r="AK20" s="66"/>
      <c r="AL20" s="82"/>
    </row>
    <row r="21" spans="1:61" s="38" customFormat="1" ht="18" customHeight="1" x14ac:dyDescent="0.3">
      <c r="A21" s="84"/>
      <c r="B21" s="85"/>
      <c r="C21" s="35" t="s">
        <v>36</v>
      </c>
      <c r="D21" s="36">
        <f t="shared" ref="D21:AI21" si="8">SUM(D17:D20)</f>
        <v>0</v>
      </c>
      <c r="E21" s="36">
        <f t="shared" si="8"/>
        <v>0</v>
      </c>
      <c r="F21" s="36">
        <f t="shared" si="8"/>
        <v>0</v>
      </c>
      <c r="G21" s="36">
        <f t="shared" si="8"/>
        <v>0</v>
      </c>
      <c r="H21" s="36">
        <f t="shared" si="8"/>
        <v>0</v>
      </c>
      <c r="I21" s="36">
        <f t="shared" si="8"/>
        <v>0</v>
      </c>
      <c r="J21" s="36">
        <f t="shared" si="8"/>
        <v>0</v>
      </c>
      <c r="K21" s="36">
        <f t="shared" si="8"/>
        <v>0</v>
      </c>
      <c r="L21" s="36">
        <f t="shared" si="8"/>
        <v>0</v>
      </c>
      <c r="M21" s="36">
        <f t="shared" si="8"/>
        <v>0</v>
      </c>
      <c r="N21" s="36">
        <f t="shared" si="8"/>
        <v>10</v>
      </c>
      <c r="O21" s="36">
        <f t="shared" si="8"/>
        <v>3</v>
      </c>
      <c r="P21" s="36">
        <f t="shared" si="8"/>
        <v>8</v>
      </c>
      <c r="Q21" s="36">
        <f t="shared" si="8"/>
        <v>7</v>
      </c>
      <c r="R21" s="36">
        <f t="shared" si="8"/>
        <v>10</v>
      </c>
      <c r="S21" s="36">
        <f t="shared" si="8"/>
        <v>3</v>
      </c>
      <c r="T21" s="36">
        <f t="shared" si="8"/>
        <v>0</v>
      </c>
      <c r="U21" s="36">
        <f t="shared" si="8"/>
        <v>0</v>
      </c>
      <c r="V21" s="36">
        <f t="shared" si="8"/>
        <v>0</v>
      </c>
      <c r="W21" s="36">
        <f t="shared" si="8"/>
        <v>0</v>
      </c>
      <c r="X21" s="36">
        <f t="shared" si="8"/>
        <v>2</v>
      </c>
      <c r="Y21" s="36">
        <f t="shared" si="8"/>
        <v>10</v>
      </c>
      <c r="Z21" s="36">
        <f t="shared" si="8"/>
        <v>5</v>
      </c>
      <c r="AA21" s="36">
        <f t="shared" si="8"/>
        <v>0</v>
      </c>
      <c r="AB21" s="36">
        <f t="shared" si="8"/>
        <v>4</v>
      </c>
      <c r="AC21" s="36">
        <f t="shared" si="8"/>
        <v>0</v>
      </c>
      <c r="AD21" s="36">
        <f t="shared" si="8"/>
        <v>4</v>
      </c>
      <c r="AE21" s="36">
        <f t="shared" si="8"/>
        <v>0</v>
      </c>
      <c r="AF21" s="36">
        <f t="shared" si="8"/>
        <v>13</v>
      </c>
      <c r="AG21" s="36">
        <f t="shared" si="8"/>
        <v>2</v>
      </c>
      <c r="AH21" s="36">
        <f t="shared" si="8"/>
        <v>0</v>
      </c>
      <c r="AI21" s="37">
        <f t="shared" si="8"/>
        <v>81</v>
      </c>
      <c r="AJ21" s="66"/>
      <c r="AK21" s="66"/>
      <c r="AL21" s="82"/>
    </row>
    <row r="22" spans="1:61" s="38" customFormat="1" ht="33.75" customHeight="1" x14ac:dyDescent="0.3">
      <c r="A22" s="84"/>
      <c r="B22" s="35" t="s">
        <v>10</v>
      </c>
      <c r="C22" s="35" t="s">
        <v>37</v>
      </c>
      <c r="D22" s="39" t="e">
        <f t="shared" ref="D22:AI22" si="9">D21/D16</f>
        <v>#DIV/0!</v>
      </c>
      <c r="E22" s="39" t="e">
        <f t="shared" si="9"/>
        <v>#DIV/0!</v>
      </c>
      <c r="F22" s="39" t="e">
        <f t="shared" si="9"/>
        <v>#DIV/0!</v>
      </c>
      <c r="G22" s="39" t="e">
        <f t="shared" si="9"/>
        <v>#DIV/0!</v>
      </c>
      <c r="H22" s="39" t="e">
        <f t="shared" si="9"/>
        <v>#DIV/0!</v>
      </c>
      <c r="I22" s="39" t="e">
        <f t="shared" si="9"/>
        <v>#DIV/0!</v>
      </c>
      <c r="J22" s="39" t="e">
        <f t="shared" si="9"/>
        <v>#DIV/0!</v>
      </c>
      <c r="K22" s="39" t="e">
        <f t="shared" si="9"/>
        <v>#DIV/0!</v>
      </c>
      <c r="L22" s="39" t="e">
        <f t="shared" si="9"/>
        <v>#DIV/0!</v>
      </c>
      <c r="M22" s="39">
        <f t="shared" si="9"/>
        <v>0</v>
      </c>
      <c r="N22" s="39">
        <f t="shared" si="9"/>
        <v>8.3333333333333329E-2</v>
      </c>
      <c r="O22" s="39">
        <f t="shared" si="9"/>
        <v>5.4545454545454543E-2</v>
      </c>
      <c r="P22" s="39">
        <f t="shared" si="9"/>
        <v>5.4054054054054057E-2</v>
      </c>
      <c r="Q22" s="39">
        <f t="shared" si="9"/>
        <v>5.6451612903225805E-2</v>
      </c>
      <c r="R22" s="39">
        <f t="shared" si="9"/>
        <v>0.13513513513513514</v>
      </c>
      <c r="S22" s="39">
        <f t="shared" si="9"/>
        <v>2.9702970297029702E-2</v>
      </c>
      <c r="T22" s="39" t="e">
        <f t="shared" si="9"/>
        <v>#DIV/0!</v>
      </c>
      <c r="U22" s="39" t="e">
        <f t="shared" si="9"/>
        <v>#DIV/0!</v>
      </c>
      <c r="V22" s="39" t="e">
        <f t="shared" si="9"/>
        <v>#DIV/0!</v>
      </c>
      <c r="W22" s="39" t="e">
        <f t="shared" si="9"/>
        <v>#DIV/0!</v>
      </c>
      <c r="X22" s="39">
        <f t="shared" si="9"/>
        <v>1.9801980198019802E-2</v>
      </c>
      <c r="Y22" s="39">
        <f t="shared" si="9"/>
        <v>0.18181818181818182</v>
      </c>
      <c r="Z22" s="39">
        <f t="shared" si="9"/>
        <v>3.4482758620689655E-2</v>
      </c>
      <c r="AA22" s="39" t="e">
        <f t="shared" si="9"/>
        <v>#DIV/0!</v>
      </c>
      <c r="AB22" s="39">
        <f t="shared" si="9"/>
        <v>2.6315789473684209E-2</v>
      </c>
      <c r="AC22" s="39" t="e">
        <f t="shared" si="9"/>
        <v>#DIV/0!</v>
      </c>
      <c r="AD22" s="39">
        <f t="shared" si="9"/>
        <v>4.7058823529411764E-2</v>
      </c>
      <c r="AE22" s="39" t="e">
        <f t="shared" si="9"/>
        <v>#DIV/0!</v>
      </c>
      <c r="AF22" s="39">
        <f t="shared" si="9"/>
        <v>6.4356435643564358E-2</v>
      </c>
      <c r="AG22" s="39">
        <f t="shared" si="9"/>
        <v>4.878048780487805E-2</v>
      </c>
      <c r="AH22" s="39" t="e">
        <f t="shared" si="9"/>
        <v>#DIV/0!</v>
      </c>
      <c r="AI22" s="40">
        <f t="shared" si="9"/>
        <v>5.5403556771545827E-2</v>
      </c>
      <c r="AJ22" s="40">
        <f>IF(AJ7=0,0, AJ17/AJ7)</f>
        <v>4.4481054365733116E-2</v>
      </c>
      <c r="AK22" s="40">
        <f>IF(AK12=0,0, AK17/AK12)</f>
        <v>5.5403556771545827E-2</v>
      </c>
      <c r="AL22" s="83"/>
    </row>
    <row r="23" spans="1:61" ht="18" customHeight="1" x14ac:dyDescent="0.3">
      <c r="A23" s="84" t="s">
        <v>3</v>
      </c>
      <c r="B23" s="85" t="s">
        <v>7</v>
      </c>
      <c r="C23" s="19" t="s">
        <v>11</v>
      </c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>
        <v>1</v>
      </c>
      <c r="S23" s="31">
        <v>1</v>
      </c>
      <c r="T23" s="31"/>
      <c r="U23" s="31"/>
      <c r="V23" s="31"/>
      <c r="W23" s="31"/>
      <c r="X23" s="31"/>
      <c r="Y23" s="31"/>
      <c r="Z23" s="31">
        <v>1</v>
      </c>
      <c r="AA23" s="31"/>
      <c r="AB23" s="31"/>
      <c r="AC23" s="31"/>
      <c r="AD23" s="31"/>
      <c r="AE23" s="31"/>
      <c r="AF23" s="31">
        <v>1</v>
      </c>
      <c r="AG23" s="31"/>
      <c r="AH23" s="31"/>
      <c r="AI23" s="32">
        <f>SUM(D23:AH23)</f>
        <v>4</v>
      </c>
      <c r="AJ23" s="32">
        <f>AI27</f>
        <v>4</v>
      </c>
      <c r="AK23" s="33">
        <f>AJ23</f>
        <v>4</v>
      </c>
      <c r="AL23" s="65" t="str">
        <f>B23</f>
        <v>Blow Hole</v>
      </c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1"/>
    </row>
    <row r="24" spans="1:61" ht="18" customHeight="1" x14ac:dyDescent="0.3">
      <c r="A24" s="84"/>
      <c r="B24" s="85"/>
      <c r="C24" s="19" t="s">
        <v>12</v>
      </c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2">
        <f>SUM(D24:AH24)</f>
        <v>0</v>
      </c>
      <c r="AJ24" s="62">
        <f>AJ23/AJ12</f>
        <v>2.7359781121751026E-3</v>
      </c>
      <c r="AK24" s="62">
        <f>AK23/AK17</f>
        <v>4.9382716049382713E-2</v>
      </c>
      <c r="AL24" s="65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1"/>
    </row>
    <row r="25" spans="1:61" ht="18" customHeight="1" x14ac:dyDescent="0.3">
      <c r="A25" s="84"/>
      <c r="B25" s="85"/>
      <c r="C25" s="19" t="s">
        <v>39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2">
        <f>SUM(D25:AH25)</f>
        <v>0</v>
      </c>
      <c r="AJ25" s="63"/>
      <c r="AK25" s="63"/>
      <c r="AL25" s="65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1"/>
    </row>
    <row r="26" spans="1:61" ht="18" hidden="1" customHeight="1" x14ac:dyDescent="0.3">
      <c r="A26" s="84"/>
      <c r="B26" s="85"/>
      <c r="C26" s="19" t="s">
        <v>40</v>
      </c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2">
        <f>SUM(D26:AH26)</f>
        <v>0</v>
      </c>
      <c r="AJ26" s="63"/>
      <c r="AK26" s="63"/>
      <c r="AL26" s="65"/>
    </row>
    <row r="27" spans="1:61" s="46" customFormat="1" ht="18" customHeight="1" x14ac:dyDescent="0.3">
      <c r="A27" s="84"/>
      <c r="B27" s="85"/>
      <c r="C27" s="43" t="s">
        <v>36</v>
      </c>
      <c r="D27" s="44">
        <f t="shared" ref="D27:AI27" si="10">SUM(D23:D26)</f>
        <v>0</v>
      </c>
      <c r="E27" s="44">
        <f t="shared" si="10"/>
        <v>0</v>
      </c>
      <c r="F27" s="44">
        <f t="shared" si="10"/>
        <v>0</v>
      </c>
      <c r="G27" s="44">
        <f t="shared" si="10"/>
        <v>0</v>
      </c>
      <c r="H27" s="44">
        <f t="shared" si="10"/>
        <v>0</v>
      </c>
      <c r="I27" s="44">
        <f t="shared" si="10"/>
        <v>0</v>
      </c>
      <c r="J27" s="44">
        <f t="shared" si="10"/>
        <v>0</v>
      </c>
      <c r="K27" s="44">
        <f t="shared" si="10"/>
        <v>0</v>
      </c>
      <c r="L27" s="44">
        <f t="shared" si="10"/>
        <v>0</v>
      </c>
      <c r="M27" s="44">
        <f t="shared" si="10"/>
        <v>0</v>
      </c>
      <c r="N27" s="44">
        <f t="shared" si="10"/>
        <v>0</v>
      </c>
      <c r="O27" s="44">
        <f t="shared" si="10"/>
        <v>0</v>
      </c>
      <c r="P27" s="44">
        <f t="shared" si="10"/>
        <v>0</v>
      </c>
      <c r="Q27" s="44">
        <f t="shared" si="10"/>
        <v>0</v>
      </c>
      <c r="R27" s="44">
        <f t="shared" si="10"/>
        <v>1</v>
      </c>
      <c r="S27" s="44">
        <f t="shared" si="10"/>
        <v>1</v>
      </c>
      <c r="T27" s="44">
        <f t="shared" si="10"/>
        <v>0</v>
      </c>
      <c r="U27" s="44">
        <f t="shared" si="10"/>
        <v>0</v>
      </c>
      <c r="V27" s="44">
        <f t="shared" si="10"/>
        <v>0</v>
      </c>
      <c r="W27" s="44">
        <f t="shared" si="10"/>
        <v>0</v>
      </c>
      <c r="X27" s="44">
        <f t="shared" si="10"/>
        <v>0</v>
      </c>
      <c r="Y27" s="44">
        <f t="shared" si="10"/>
        <v>0</v>
      </c>
      <c r="Z27" s="44">
        <f t="shared" si="10"/>
        <v>1</v>
      </c>
      <c r="AA27" s="44">
        <f t="shared" si="10"/>
        <v>0</v>
      </c>
      <c r="AB27" s="44">
        <f t="shared" si="10"/>
        <v>0</v>
      </c>
      <c r="AC27" s="44">
        <f t="shared" si="10"/>
        <v>0</v>
      </c>
      <c r="AD27" s="44">
        <f t="shared" si="10"/>
        <v>0</v>
      </c>
      <c r="AE27" s="44">
        <f t="shared" si="10"/>
        <v>0</v>
      </c>
      <c r="AF27" s="44">
        <f t="shared" si="10"/>
        <v>1</v>
      </c>
      <c r="AG27" s="44">
        <f t="shared" si="10"/>
        <v>0</v>
      </c>
      <c r="AH27" s="44">
        <f t="shared" si="10"/>
        <v>0</v>
      </c>
      <c r="AI27" s="45">
        <f t="shared" si="10"/>
        <v>4</v>
      </c>
      <c r="AJ27" s="63"/>
      <c r="AK27" s="63"/>
      <c r="AL27" s="65"/>
    </row>
    <row r="28" spans="1:61" ht="18" customHeight="1" x14ac:dyDescent="0.3">
      <c r="A28" s="84"/>
      <c r="B28" s="85"/>
      <c r="C28" s="19" t="s">
        <v>13</v>
      </c>
      <c r="D28" s="47" t="e">
        <f t="shared" ref="D28:AI28" si="11">D27/D16</f>
        <v>#DIV/0!</v>
      </c>
      <c r="E28" s="47" t="e">
        <f t="shared" si="11"/>
        <v>#DIV/0!</v>
      </c>
      <c r="F28" s="47" t="e">
        <f t="shared" si="11"/>
        <v>#DIV/0!</v>
      </c>
      <c r="G28" s="47" t="e">
        <f t="shared" si="11"/>
        <v>#DIV/0!</v>
      </c>
      <c r="H28" s="47" t="e">
        <f t="shared" si="11"/>
        <v>#DIV/0!</v>
      </c>
      <c r="I28" s="47" t="e">
        <f t="shared" si="11"/>
        <v>#DIV/0!</v>
      </c>
      <c r="J28" s="47" t="e">
        <f t="shared" si="11"/>
        <v>#DIV/0!</v>
      </c>
      <c r="K28" s="47" t="e">
        <f t="shared" si="11"/>
        <v>#DIV/0!</v>
      </c>
      <c r="L28" s="47" t="e">
        <f t="shared" si="11"/>
        <v>#DIV/0!</v>
      </c>
      <c r="M28" s="47">
        <f t="shared" si="11"/>
        <v>0</v>
      </c>
      <c r="N28" s="47">
        <f t="shared" si="11"/>
        <v>0</v>
      </c>
      <c r="O28" s="47">
        <f t="shared" si="11"/>
        <v>0</v>
      </c>
      <c r="P28" s="47">
        <f t="shared" si="11"/>
        <v>0</v>
      </c>
      <c r="Q28" s="47">
        <f t="shared" si="11"/>
        <v>0</v>
      </c>
      <c r="R28" s="47">
        <f t="shared" si="11"/>
        <v>1.3513513513513514E-2</v>
      </c>
      <c r="S28" s="47">
        <f t="shared" si="11"/>
        <v>9.9009900990099011E-3</v>
      </c>
      <c r="T28" s="47" t="e">
        <f t="shared" si="11"/>
        <v>#DIV/0!</v>
      </c>
      <c r="U28" s="47" t="e">
        <f t="shared" si="11"/>
        <v>#DIV/0!</v>
      </c>
      <c r="V28" s="47" t="e">
        <f t="shared" si="11"/>
        <v>#DIV/0!</v>
      </c>
      <c r="W28" s="47" t="e">
        <f t="shared" si="11"/>
        <v>#DIV/0!</v>
      </c>
      <c r="X28" s="47">
        <f t="shared" si="11"/>
        <v>0</v>
      </c>
      <c r="Y28" s="47">
        <f t="shared" si="11"/>
        <v>0</v>
      </c>
      <c r="Z28" s="47">
        <f t="shared" si="11"/>
        <v>6.8965517241379309E-3</v>
      </c>
      <c r="AA28" s="47" t="e">
        <f t="shared" si="11"/>
        <v>#DIV/0!</v>
      </c>
      <c r="AB28" s="47">
        <f t="shared" si="11"/>
        <v>0</v>
      </c>
      <c r="AC28" s="47" t="e">
        <f t="shared" si="11"/>
        <v>#DIV/0!</v>
      </c>
      <c r="AD28" s="47">
        <f t="shared" si="11"/>
        <v>0</v>
      </c>
      <c r="AE28" s="47" t="e">
        <f t="shared" si="11"/>
        <v>#DIV/0!</v>
      </c>
      <c r="AF28" s="47">
        <f t="shared" si="11"/>
        <v>4.9504950495049506E-3</v>
      </c>
      <c r="AG28" s="47">
        <f t="shared" si="11"/>
        <v>0</v>
      </c>
      <c r="AH28" s="47" t="e">
        <f t="shared" si="11"/>
        <v>#DIV/0!</v>
      </c>
      <c r="AI28" s="42">
        <f t="shared" si="11"/>
        <v>2.7359781121751026E-3</v>
      </c>
      <c r="AJ28" s="64"/>
      <c r="AK28" s="64"/>
      <c r="AL28" s="65"/>
    </row>
    <row r="29" spans="1:61" ht="18" customHeight="1" x14ac:dyDescent="0.3">
      <c r="A29" s="84"/>
      <c r="B29" s="85" t="s">
        <v>20</v>
      </c>
      <c r="C29" s="19" t="s">
        <v>11</v>
      </c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2">
        <f>SUM(D29:AH29)</f>
        <v>0</v>
      </c>
      <c r="AJ29" s="32">
        <f>AI33</f>
        <v>0</v>
      </c>
      <c r="AK29" s="33">
        <f>AJ29</f>
        <v>0</v>
      </c>
      <c r="AL29" s="65" t="str">
        <f>B29</f>
        <v>No Core</v>
      </c>
    </row>
    <row r="30" spans="1:61" ht="18" customHeight="1" x14ac:dyDescent="0.3">
      <c r="A30" s="84"/>
      <c r="B30" s="85"/>
      <c r="C30" s="19" t="s">
        <v>12</v>
      </c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2">
        <f>SUM(D30:AH30)</f>
        <v>0</v>
      </c>
      <c r="AJ30" s="62">
        <f>AJ29/AJ12</f>
        <v>0</v>
      </c>
      <c r="AK30" s="62">
        <f>AK29/AK17</f>
        <v>0</v>
      </c>
      <c r="AL30" s="65"/>
    </row>
    <row r="31" spans="1:61" ht="18" customHeight="1" x14ac:dyDescent="0.3">
      <c r="A31" s="84"/>
      <c r="B31" s="85"/>
      <c r="C31" s="19" t="s">
        <v>39</v>
      </c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2">
        <f>SUM(D31:AH31)</f>
        <v>0</v>
      </c>
      <c r="AJ31" s="63"/>
      <c r="AK31" s="63"/>
      <c r="AL31" s="65"/>
    </row>
    <row r="32" spans="1:61" ht="18" hidden="1" customHeight="1" x14ac:dyDescent="0.3">
      <c r="A32" s="84"/>
      <c r="B32" s="85"/>
      <c r="C32" s="19" t="s">
        <v>40</v>
      </c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2">
        <f>SUM(D32:AH32)</f>
        <v>0</v>
      </c>
      <c r="AJ32" s="63"/>
      <c r="AK32" s="63"/>
      <c r="AL32" s="65"/>
    </row>
    <row r="33" spans="1:38" s="46" customFormat="1" ht="18" customHeight="1" x14ac:dyDescent="0.3">
      <c r="A33" s="84"/>
      <c r="B33" s="85"/>
      <c r="C33" s="43" t="s">
        <v>36</v>
      </c>
      <c r="D33" s="44">
        <f t="shared" ref="D33:AI33" si="12">SUM(D29:D32)</f>
        <v>0</v>
      </c>
      <c r="E33" s="44">
        <f t="shared" si="12"/>
        <v>0</v>
      </c>
      <c r="F33" s="44">
        <f t="shared" si="12"/>
        <v>0</v>
      </c>
      <c r="G33" s="44">
        <f t="shared" si="12"/>
        <v>0</v>
      </c>
      <c r="H33" s="44">
        <f t="shared" si="12"/>
        <v>0</v>
      </c>
      <c r="I33" s="44">
        <f t="shared" si="12"/>
        <v>0</v>
      </c>
      <c r="J33" s="44">
        <f t="shared" si="12"/>
        <v>0</v>
      </c>
      <c r="K33" s="44">
        <f t="shared" si="12"/>
        <v>0</v>
      </c>
      <c r="L33" s="44">
        <f t="shared" si="12"/>
        <v>0</v>
      </c>
      <c r="M33" s="44">
        <f t="shared" si="12"/>
        <v>0</v>
      </c>
      <c r="N33" s="44">
        <f t="shared" si="12"/>
        <v>0</v>
      </c>
      <c r="O33" s="44">
        <f t="shared" si="12"/>
        <v>0</v>
      </c>
      <c r="P33" s="44">
        <f t="shared" si="12"/>
        <v>0</v>
      </c>
      <c r="Q33" s="44">
        <f t="shared" si="12"/>
        <v>0</v>
      </c>
      <c r="R33" s="44">
        <f t="shared" si="12"/>
        <v>0</v>
      </c>
      <c r="S33" s="44">
        <f t="shared" si="12"/>
        <v>0</v>
      </c>
      <c r="T33" s="44">
        <f t="shared" si="12"/>
        <v>0</v>
      </c>
      <c r="U33" s="44">
        <f t="shared" si="12"/>
        <v>0</v>
      </c>
      <c r="V33" s="44">
        <f t="shared" si="12"/>
        <v>0</v>
      </c>
      <c r="W33" s="44">
        <f t="shared" si="12"/>
        <v>0</v>
      </c>
      <c r="X33" s="44">
        <f t="shared" si="12"/>
        <v>0</v>
      </c>
      <c r="Y33" s="44">
        <f t="shared" si="12"/>
        <v>0</v>
      </c>
      <c r="Z33" s="44">
        <f t="shared" si="12"/>
        <v>0</v>
      </c>
      <c r="AA33" s="44">
        <f t="shared" si="12"/>
        <v>0</v>
      </c>
      <c r="AB33" s="44">
        <f t="shared" si="12"/>
        <v>0</v>
      </c>
      <c r="AC33" s="44">
        <f t="shared" si="12"/>
        <v>0</v>
      </c>
      <c r="AD33" s="44">
        <f t="shared" si="12"/>
        <v>0</v>
      </c>
      <c r="AE33" s="44">
        <f t="shared" si="12"/>
        <v>0</v>
      </c>
      <c r="AF33" s="44">
        <f t="shared" si="12"/>
        <v>0</v>
      </c>
      <c r="AG33" s="44">
        <f t="shared" si="12"/>
        <v>0</v>
      </c>
      <c r="AH33" s="44">
        <f t="shared" si="12"/>
        <v>0</v>
      </c>
      <c r="AI33" s="45">
        <f t="shared" si="12"/>
        <v>0</v>
      </c>
      <c r="AJ33" s="63"/>
      <c r="AK33" s="63"/>
      <c r="AL33" s="65"/>
    </row>
    <row r="34" spans="1:38" s="49" customFormat="1" ht="18" customHeight="1" x14ac:dyDescent="0.3">
      <c r="A34" s="84"/>
      <c r="B34" s="85"/>
      <c r="C34" s="48" t="s">
        <v>13</v>
      </c>
      <c r="D34" s="47" t="e">
        <f t="shared" ref="D34:AI34" si="13">D33/D16</f>
        <v>#DIV/0!</v>
      </c>
      <c r="E34" s="47" t="e">
        <f t="shared" si="13"/>
        <v>#DIV/0!</v>
      </c>
      <c r="F34" s="47" t="e">
        <f t="shared" si="13"/>
        <v>#DIV/0!</v>
      </c>
      <c r="G34" s="47" t="e">
        <f t="shared" si="13"/>
        <v>#DIV/0!</v>
      </c>
      <c r="H34" s="47" t="e">
        <f t="shared" si="13"/>
        <v>#DIV/0!</v>
      </c>
      <c r="I34" s="47" t="e">
        <f t="shared" si="13"/>
        <v>#DIV/0!</v>
      </c>
      <c r="J34" s="47" t="e">
        <f t="shared" si="13"/>
        <v>#DIV/0!</v>
      </c>
      <c r="K34" s="47" t="e">
        <f t="shared" si="13"/>
        <v>#DIV/0!</v>
      </c>
      <c r="L34" s="47" t="e">
        <f t="shared" si="13"/>
        <v>#DIV/0!</v>
      </c>
      <c r="M34" s="47">
        <f t="shared" si="13"/>
        <v>0</v>
      </c>
      <c r="N34" s="47">
        <f t="shared" si="13"/>
        <v>0</v>
      </c>
      <c r="O34" s="47">
        <f t="shared" si="13"/>
        <v>0</v>
      </c>
      <c r="P34" s="47">
        <f t="shared" si="13"/>
        <v>0</v>
      </c>
      <c r="Q34" s="47">
        <f t="shared" si="13"/>
        <v>0</v>
      </c>
      <c r="R34" s="47">
        <f t="shared" si="13"/>
        <v>0</v>
      </c>
      <c r="S34" s="47">
        <f t="shared" si="13"/>
        <v>0</v>
      </c>
      <c r="T34" s="47" t="e">
        <f t="shared" si="13"/>
        <v>#DIV/0!</v>
      </c>
      <c r="U34" s="47" t="e">
        <f t="shared" si="13"/>
        <v>#DIV/0!</v>
      </c>
      <c r="V34" s="47" t="e">
        <f t="shared" si="13"/>
        <v>#DIV/0!</v>
      </c>
      <c r="W34" s="47" t="e">
        <f t="shared" si="13"/>
        <v>#DIV/0!</v>
      </c>
      <c r="X34" s="47">
        <f t="shared" si="13"/>
        <v>0</v>
      </c>
      <c r="Y34" s="47">
        <f t="shared" si="13"/>
        <v>0</v>
      </c>
      <c r="Z34" s="47">
        <f t="shared" si="13"/>
        <v>0</v>
      </c>
      <c r="AA34" s="47" t="e">
        <f t="shared" si="13"/>
        <v>#DIV/0!</v>
      </c>
      <c r="AB34" s="47">
        <f t="shared" si="13"/>
        <v>0</v>
      </c>
      <c r="AC34" s="47" t="e">
        <f t="shared" si="13"/>
        <v>#DIV/0!</v>
      </c>
      <c r="AD34" s="47">
        <f t="shared" si="13"/>
        <v>0</v>
      </c>
      <c r="AE34" s="47" t="e">
        <f t="shared" si="13"/>
        <v>#DIV/0!</v>
      </c>
      <c r="AF34" s="47">
        <f t="shared" si="13"/>
        <v>0</v>
      </c>
      <c r="AG34" s="47">
        <f t="shared" si="13"/>
        <v>0</v>
      </c>
      <c r="AH34" s="47" t="e">
        <f t="shared" si="13"/>
        <v>#DIV/0!</v>
      </c>
      <c r="AI34" s="42">
        <f t="shared" si="13"/>
        <v>0</v>
      </c>
      <c r="AJ34" s="64"/>
      <c r="AK34" s="64"/>
      <c r="AL34" s="65"/>
    </row>
    <row r="35" spans="1:38" ht="18" customHeight="1" x14ac:dyDescent="0.3">
      <c r="A35" s="84"/>
      <c r="B35" s="85" t="s">
        <v>22</v>
      </c>
      <c r="C35" s="19" t="s">
        <v>11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>
        <v>1</v>
      </c>
      <c r="O35" s="31"/>
      <c r="P35" s="31">
        <v>1</v>
      </c>
      <c r="Q35" s="31"/>
      <c r="R35" s="31"/>
      <c r="S35" s="31"/>
      <c r="T35" s="31"/>
      <c r="U35" s="31"/>
      <c r="V35" s="31"/>
      <c r="W35" s="31"/>
      <c r="X35" s="31"/>
      <c r="Y35" s="31">
        <v>1</v>
      </c>
      <c r="Z35" s="31"/>
      <c r="AA35" s="31"/>
      <c r="AB35" s="31"/>
      <c r="AC35" s="31"/>
      <c r="AD35" s="31"/>
      <c r="AE35" s="31"/>
      <c r="AF35" s="31"/>
      <c r="AG35" s="31"/>
      <c r="AH35" s="31"/>
      <c r="AI35" s="32">
        <f>SUM(D35:AH35)</f>
        <v>3</v>
      </c>
      <c r="AJ35" s="32">
        <f>AI39</f>
        <v>6</v>
      </c>
      <c r="AK35" s="33">
        <f>AJ35</f>
        <v>6</v>
      </c>
      <c r="AL35" s="65" t="str">
        <f>B35</f>
        <v>B/core</v>
      </c>
    </row>
    <row r="36" spans="1:38" ht="18" customHeight="1" x14ac:dyDescent="0.3">
      <c r="A36" s="84"/>
      <c r="B36" s="85"/>
      <c r="C36" s="19" t="s">
        <v>12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>
        <v>1</v>
      </c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2">
        <f>SUM(D36:AH36)</f>
        <v>1</v>
      </c>
      <c r="AJ36" s="62">
        <f>AJ35/AJ12</f>
        <v>4.1039671682626538E-3</v>
      </c>
      <c r="AK36" s="62">
        <f>AK35/AK17</f>
        <v>7.407407407407407E-2</v>
      </c>
      <c r="AL36" s="65"/>
    </row>
    <row r="37" spans="1:38" ht="18" customHeight="1" x14ac:dyDescent="0.3">
      <c r="A37" s="84"/>
      <c r="B37" s="85"/>
      <c r="C37" s="19" t="s">
        <v>39</v>
      </c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>
        <v>1</v>
      </c>
      <c r="R37" s="31">
        <v>1</v>
      </c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2">
        <f>SUM(D37:AH37)</f>
        <v>2</v>
      </c>
      <c r="AJ37" s="63"/>
      <c r="AK37" s="63"/>
      <c r="AL37" s="65"/>
    </row>
    <row r="38" spans="1:38" ht="18" hidden="1" customHeight="1" x14ac:dyDescent="0.3">
      <c r="A38" s="84"/>
      <c r="B38" s="85"/>
      <c r="C38" s="19" t="s">
        <v>40</v>
      </c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2">
        <f>SUM(D38:AH38)</f>
        <v>0</v>
      </c>
      <c r="AJ38" s="63"/>
      <c r="AK38" s="63"/>
      <c r="AL38" s="65"/>
    </row>
    <row r="39" spans="1:38" s="46" customFormat="1" ht="18" hidden="1" customHeight="1" x14ac:dyDescent="0.3">
      <c r="A39" s="84"/>
      <c r="B39" s="85"/>
      <c r="C39" s="43" t="s">
        <v>36</v>
      </c>
      <c r="D39" s="44">
        <f t="shared" ref="D39:AI39" si="14">SUM(D35:D38)</f>
        <v>0</v>
      </c>
      <c r="E39" s="44">
        <f t="shared" si="14"/>
        <v>0</v>
      </c>
      <c r="F39" s="44">
        <f t="shared" si="14"/>
        <v>0</v>
      </c>
      <c r="G39" s="44">
        <f t="shared" si="14"/>
        <v>0</v>
      </c>
      <c r="H39" s="44">
        <f t="shared" si="14"/>
        <v>0</v>
      </c>
      <c r="I39" s="44">
        <f t="shared" si="14"/>
        <v>0</v>
      </c>
      <c r="J39" s="44">
        <f t="shared" si="14"/>
        <v>0</v>
      </c>
      <c r="K39" s="44">
        <f t="shared" si="14"/>
        <v>0</v>
      </c>
      <c r="L39" s="44">
        <f t="shared" si="14"/>
        <v>0</v>
      </c>
      <c r="M39" s="44">
        <f t="shared" si="14"/>
        <v>0</v>
      </c>
      <c r="N39" s="44">
        <f t="shared" si="14"/>
        <v>1</v>
      </c>
      <c r="O39" s="44">
        <f t="shared" si="14"/>
        <v>0</v>
      </c>
      <c r="P39" s="44">
        <f t="shared" si="14"/>
        <v>1</v>
      </c>
      <c r="Q39" s="44">
        <f t="shared" si="14"/>
        <v>2</v>
      </c>
      <c r="R39" s="44">
        <f t="shared" si="14"/>
        <v>1</v>
      </c>
      <c r="S39" s="44">
        <f t="shared" si="14"/>
        <v>0</v>
      </c>
      <c r="T39" s="44">
        <f t="shared" si="14"/>
        <v>0</v>
      </c>
      <c r="U39" s="44">
        <f t="shared" si="14"/>
        <v>0</v>
      </c>
      <c r="V39" s="44">
        <f t="shared" si="14"/>
        <v>0</v>
      </c>
      <c r="W39" s="44">
        <f t="shared" si="14"/>
        <v>0</v>
      </c>
      <c r="X39" s="44">
        <f t="shared" si="14"/>
        <v>0</v>
      </c>
      <c r="Y39" s="44">
        <f t="shared" si="14"/>
        <v>1</v>
      </c>
      <c r="Z39" s="44">
        <f t="shared" si="14"/>
        <v>0</v>
      </c>
      <c r="AA39" s="44">
        <f t="shared" si="14"/>
        <v>0</v>
      </c>
      <c r="AB39" s="44">
        <f t="shared" si="14"/>
        <v>0</v>
      </c>
      <c r="AC39" s="44">
        <f t="shared" si="14"/>
        <v>0</v>
      </c>
      <c r="AD39" s="44">
        <f t="shared" si="14"/>
        <v>0</v>
      </c>
      <c r="AE39" s="44">
        <f t="shared" si="14"/>
        <v>0</v>
      </c>
      <c r="AF39" s="44">
        <f t="shared" si="14"/>
        <v>0</v>
      </c>
      <c r="AG39" s="44">
        <f t="shared" si="14"/>
        <v>0</v>
      </c>
      <c r="AH39" s="44">
        <f t="shared" si="14"/>
        <v>0</v>
      </c>
      <c r="AI39" s="45">
        <f t="shared" si="14"/>
        <v>6</v>
      </c>
      <c r="AJ39" s="63"/>
      <c r="AK39" s="63"/>
      <c r="AL39" s="65"/>
    </row>
    <row r="40" spans="1:38" s="49" customFormat="1" ht="18" customHeight="1" x14ac:dyDescent="0.3">
      <c r="A40" s="84"/>
      <c r="B40" s="85"/>
      <c r="C40" s="48" t="s">
        <v>13</v>
      </c>
      <c r="D40" s="47" t="e">
        <f t="shared" ref="D40:AI40" si="15">D39/D16</f>
        <v>#DIV/0!</v>
      </c>
      <c r="E40" s="47" t="e">
        <f t="shared" si="15"/>
        <v>#DIV/0!</v>
      </c>
      <c r="F40" s="47" t="e">
        <f t="shared" si="15"/>
        <v>#DIV/0!</v>
      </c>
      <c r="G40" s="47" t="e">
        <f t="shared" si="15"/>
        <v>#DIV/0!</v>
      </c>
      <c r="H40" s="47" t="e">
        <f t="shared" si="15"/>
        <v>#DIV/0!</v>
      </c>
      <c r="I40" s="47" t="e">
        <f t="shared" si="15"/>
        <v>#DIV/0!</v>
      </c>
      <c r="J40" s="47" t="e">
        <f t="shared" si="15"/>
        <v>#DIV/0!</v>
      </c>
      <c r="K40" s="47" t="e">
        <f t="shared" si="15"/>
        <v>#DIV/0!</v>
      </c>
      <c r="L40" s="47" t="e">
        <f t="shared" si="15"/>
        <v>#DIV/0!</v>
      </c>
      <c r="M40" s="47">
        <f t="shared" si="15"/>
        <v>0</v>
      </c>
      <c r="N40" s="47">
        <f t="shared" si="15"/>
        <v>8.3333333333333332E-3</v>
      </c>
      <c r="O40" s="47">
        <f t="shared" si="15"/>
        <v>0</v>
      </c>
      <c r="P40" s="47">
        <f t="shared" si="15"/>
        <v>6.7567567567567571E-3</v>
      </c>
      <c r="Q40" s="47">
        <f t="shared" si="15"/>
        <v>1.6129032258064516E-2</v>
      </c>
      <c r="R40" s="47">
        <f t="shared" si="15"/>
        <v>1.3513513513513514E-2</v>
      </c>
      <c r="S40" s="47">
        <f t="shared" si="15"/>
        <v>0</v>
      </c>
      <c r="T40" s="47" t="e">
        <f t="shared" si="15"/>
        <v>#DIV/0!</v>
      </c>
      <c r="U40" s="47" t="e">
        <f t="shared" si="15"/>
        <v>#DIV/0!</v>
      </c>
      <c r="V40" s="47" t="e">
        <f t="shared" si="15"/>
        <v>#DIV/0!</v>
      </c>
      <c r="W40" s="47" t="e">
        <f t="shared" si="15"/>
        <v>#DIV/0!</v>
      </c>
      <c r="X40" s="47">
        <f t="shared" si="15"/>
        <v>0</v>
      </c>
      <c r="Y40" s="47">
        <f t="shared" si="15"/>
        <v>1.8181818181818181E-2</v>
      </c>
      <c r="Z40" s="47">
        <f t="shared" si="15"/>
        <v>0</v>
      </c>
      <c r="AA40" s="47" t="e">
        <f t="shared" si="15"/>
        <v>#DIV/0!</v>
      </c>
      <c r="AB40" s="47">
        <f t="shared" si="15"/>
        <v>0</v>
      </c>
      <c r="AC40" s="47" t="e">
        <f t="shared" si="15"/>
        <v>#DIV/0!</v>
      </c>
      <c r="AD40" s="47">
        <f t="shared" si="15"/>
        <v>0</v>
      </c>
      <c r="AE40" s="47" t="e">
        <f t="shared" si="15"/>
        <v>#DIV/0!</v>
      </c>
      <c r="AF40" s="47">
        <f t="shared" si="15"/>
        <v>0</v>
      </c>
      <c r="AG40" s="47">
        <f t="shared" si="15"/>
        <v>0</v>
      </c>
      <c r="AH40" s="47" t="e">
        <f t="shared" si="15"/>
        <v>#DIV/0!</v>
      </c>
      <c r="AI40" s="42">
        <f t="shared" si="15"/>
        <v>4.1039671682626538E-3</v>
      </c>
      <c r="AJ40" s="64"/>
      <c r="AK40" s="64"/>
      <c r="AL40" s="65"/>
    </row>
    <row r="41" spans="1:38" ht="18" customHeight="1" x14ac:dyDescent="0.3">
      <c r="A41" s="84"/>
      <c r="B41" s="85" t="s">
        <v>17</v>
      </c>
      <c r="C41" s="19" t="s">
        <v>11</v>
      </c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>
        <v>1</v>
      </c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>
        <v>1</v>
      </c>
      <c r="AG41" s="31"/>
      <c r="AH41" s="31"/>
      <c r="AI41" s="32">
        <f>SUM(D41:AH41)</f>
        <v>2</v>
      </c>
      <c r="AJ41" s="32">
        <f>AI45</f>
        <v>3</v>
      </c>
      <c r="AK41" s="33">
        <f>AJ41</f>
        <v>3</v>
      </c>
      <c r="AL41" s="65" t="str">
        <f>B41</f>
        <v>Sand/Mould</v>
      </c>
    </row>
    <row r="42" spans="1:38" ht="18" customHeight="1" x14ac:dyDescent="0.3">
      <c r="A42" s="84"/>
      <c r="B42" s="85"/>
      <c r="C42" s="19" t="s">
        <v>12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2">
        <f>SUM(D42:AH42)</f>
        <v>0</v>
      </c>
      <c r="AJ42" s="62">
        <f>AJ41/AJ12</f>
        <v>2.0519835841313269E-3</v>
      </c>
      <c r="AK42" s="62">
        <f>AK41/AK17</f>
        <v>3.7037037037037035E-2</v>
      </c>
      <c r="AL42" s="65"/>
    </row>
    <row r="43" spans="1:38" ht="18" customHeight="1" x14ac:dyDescent="0.3">
      <c r="A43" s="84"/>
      <c r="B43" s="85"/>
      <c r="C43" s="19" t="s">
        <v>39</v>
      </c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>
        <v>1</v>
      </c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2">
        <f>SUM(D43:AH43)</f>
        <v>1</v>
      </c>
      <c r="AJ43" s="63"/>
      <c r="AK43" s="63"/>
      <c r="AL43" s="65"/>
    </row>
    <row r="44" spans="1:38" ht="18" hidden="1" customHeight="1" x14ac:dyDescent="0.3">
      <c r="A44" s="84"/>
      <c r="B44" s="85"/>
      <c r="C44" s="19" t="s">
        <v>40</v>
      </c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2">
        <f>SUM(D44:AH44)</f>
        <v>0</v>
      </c>
      <c r="AJ44" s="63"/>
      <c r="AK44" s="63"/>
      <c r="AL44" s="65"/>
    </row>
    <row r="45" spans="1:38" s="46" customFormat="1" ht="18" customHeight="1" x14ac:dyDescent="0.3">
      <c r="A45" s="84"/>
      <c r="B45" s="85"/>
      <c r="C45" s="43" t="s">
        <v>36</v>
      </c>
      <c r="D45" s="44">
        <f t="shared" ref="D45:AI45" si="16">SUM(D41:D44)</f>
        <v>0</v>
      </c>
      <c r="E45" s="44">
        <f t="shared" si="16"/>
        <v>0</v>
      </c>
      <c r="F45" s="44">
        <f t="shared" si="16"/>
        <v>0</v>
      </c>
      <c r="G45" s="44">
        <f t="shared" si="16"/>
        <v>0</v>
      </c>
      <c r="H45" s="44">
        <f t="shared" si="16"/>
        <v>0</v>
      </c>
      <c r="I45" s="44">
        <f t="shared" si="16"/>
        <v>0</v>
      </c>
      <c r="J45" s="44">
        <f t="shared" si="16"/>
        <v>0</v>
      </c>
      <c r="K45" s="44">
        <f t="shared" si="16"/>
        <v>0</v>
      </c>
      <c r="L45" s="44">
        <f t="shared" si="16"/>
        <v>0</v>
      </c>
      <c r="M45" s="44">
        <f t="shared" si="16"/>
        <v>0</v>
      </c>
      <c r="N45" s="44">
        <f t="shared" si="16"/>
        <v>0</v>
      </c>
      <c r="O45" s="44">
        <f t="shared" si="16"/>
        <v>0</v>
      </c>
      <c r="P45" s="44">
        <f t="shared" si="16"/>
        <v>0</v>
      </c>
      <c r="Q45" s="44">
        <f t="shared" si="16"/>
        <v>1</v>
      </c>
      <c r="R45" s="44">
        <f t="shared" si="16"/>
        <v>1</v>
      </c>
      <c r="S45" s="44">
        <f t="shared" si="16"/>
        <v>0</v>
      </c>
      <c r="T45" s="44">
        <f t="shared" si="16"/>
        <v>0</v>
      </c>
      <c r="U45" s="44">
        <f t="shared" si="16"/>
        <v>0</v>
      </c>
      <c r="V45" s="44">
        <f t="shared" si="16"/>
        <v>0</v>
      </c>
      <c r="W45" s="44">
        <f t="shared" si="16"/>
        <v>0</v>
      </c>
      <c r="X45" s="44">
        <f t="shared" si="16"/>
        <v>0</v>
      </c>
      <c r="Y45" s="44">
        <f t="shared" si="16"/>
        <v>0</v>
      </c>
      <c r="Z45" s="44">
        <f t="shared" si="16"/>
        <v>0</v>
      </c>
      <c r="AA45" s="44">
        <f t="shared" si="16"/>
        <v>0</v>
      </c>
      <c r="AB45" s="44">
        <f t="shared" si="16"/>
        <v>0</v>
      </c>
      <c r="AC45" s="44">
        <f t="shared" si="16"/>
        <v>0</v>
      </c>
      <c r="AD45" s="44">
        <f t="shared" si="16"/>
        <v>0</v>
      </c>
      <c r="AE45" s="44">
        <f t="shared" si="16"/>
        <v>0</v>
      </c>
      <c r="AF45" s="44">
        <f t="shared" si="16"/>
        <v>1</v>
      </c>
      <c r="AG45" s="44">
        <f t="shared" si="16"/>
        <v>0</v>
      </c>
      <c r="AH45" s="44">
        <f t="shared" si="16"/>
        <v>0</v>
      </c>
      <c r="AI45" s="45">
        <f t="shared" si="16"/>
        <v>3</v>
      </c>
      <c r="AJ45" s="63"/>
      <c r="AK45" s="63"/>
      <c r="AL45" s="65"/>
    </row>
    <row r="46" spans="1:38" s="49" customFormat="1" ht="18" customHeight="1" x14ac:dyDescent="0.3">
      <c r="A46" s="84"/>
      <c r="B46" s="85"/>
      <c r="C46" s="48" t="s">
        <v>13</v>
      </c>
      <c r="D46" s="47" t="e">
        <f t="shared" ref="D46:AI46" si="17">D45/D16</f>
        <v>#DIV/0!</v>
      </c>
      <c r="E46" s="47" t="e">
        <f t="shared" si="17"/>
        <v>#DIV/0!</v>
      </c>
      <c r="F46" s="47" t="e">
        <f t="shared" si="17"/>
        <v>#DIV/0!</v>
      </c>
      <c r="G46" s="47" t="e">
        <f t="shared" si="17"/>
        <v>#DIV/0!</v>
      </c>
      <c r="H46" s="47" t="e">
        <f t="shared" si="17"/>
        <v>#DIV/0!</v>
      </c>
      <c r="I46" s="47" t="e">
        <f t="shared" si="17"/>
        <v>#DIV/0!</v>
      </c>
      <c r="J46" s="47" t="e">
        <f t="shared" si="17"/>
        <v>#DIV/0!</v>
      </c>
      <c r="K46" s="47" t="e">
        <f t="shared" si="17"/>
        <v>#DIV/0!</v>
      </c>
      <c r="L46" s="47" t="e">
        <f t="shared" si="17"/>
        <v>#DIV/0!</v>
      </c>
      <c r="M46" s="47">
        <f t="shared" si="17"/>
        <v>0</v>
      </c>
      <c r="N46" s="47">
        <f t="shared" si="17"/>
        <v>0</v>
      </c>
      <c r="O46" s="47">
        <f t="shared" si="17"/>
        <v>0</v>
      </c>
      <c r="P46" s="47">
        <f t="shared" si="17"/>
        <v>0</v>
      </c>
      <c r="Q46" s="47">
        <f t="shared" si="17"/>
        <v>8.0645161290322578E-3</v>
      </c>
      <c r="R46" s="47">
        <f t="shared" si="17"/>
        <v>1.3513513513513514E-2</v>
      </c>
      <c r="S46" s="47">
        <f t="shared" si="17"/>
        <v>0</v>
      </c>
      <c r="T46" s="47" t="e">
        <f t="shared" si="17"/>
        <v>#DIV/0!</v>
      </c>
      <c r="U46" s="47" t="e">
        <f t="shared" si="17"/>
        <v>#DIV/0!</v>
      </c>
      <c r="V46" s="47" t="e">
        <f t="shared" si="17"/>
        <v>#DIV/0!</v>
      </c>
      <c r="W46" s="47" t="e">
        <f t="shared" si="17"/>
        <v>#DIV/0!</v>
      </c>
      <c r="X46" s="47">
        <f t="shared" si="17"/>
        <v>0</v>
      </c>
      <c r="Y46" s="47">
        <f t="shared" si="17"/>
        <v>0</v>
      </c>
      <c r="Z46" s="47">
        <f t="shared" si="17"/>
        <v>0</v>
      </c>
      <c r="AA46" s="47" t="e">
        <f t="shared" si="17"/>
        <v>#DIV/0!</v>
      </c>
      <c r="AB46" s="47">
        <f t="shared" si="17"/>
        <v>0</v>
      </c>
      <c r="AC46" s="47" t="e">
        <f t="shared" si="17"/>
        <v>#DIV/0!</v>
      </c>
      <c r="AD46" s="47">
        <f t="shared" si="17"/>
        <v>0</v>
      </c>
      <c r="AE46" s="47" t="e">
        <f t="shared" si="17"/>
        <v>#DIV/0!</v>
      </c>
      <c r="AF46" s="47">
        <f t="shared" si="17"/>
        <v>4.9504950495049506E-3</v>
      </c>
      <c r="AG46" s="47">
        <f t="shared" si="17"/>
        <v>0</v>
      </c>
      <c r="AH46" s="47" t="e">
        <f t="shared" si="17"/>
        <v>#DIV/0!</v>
      </c>
      <c r="AI46" s="42">
        <f t="shared" si="17"/>
        <v>2.0519835841313269E-3</v>
      </c>
      <c r="AJ46" s="64"/>
      <c r="AK46" s="64"/>
      <c r="AL46" s="65"/>
    </row>
    <row r="47" spans="1:38" ht="18" customHeight="1" x14ac:dyDescent="0.3">
      <c r="A47" s="84"/>
      <c r="B47" s="85" t="s">
        <v>49</v>
      </c>
      <c r="C47" s="19" t="s">
        <v>11</v>
      </c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>
        <v>1</v>
      </c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2">
        <f>SUM(D47:AH47)</f>
        <v>1</v>
      </c>
      <c r="AJ47" s="32">
        <f>AI51</f>
        <v>3</v>
      </c>
      <c r="AK47" s="33">
        <f>AJ47</f>
        <v>3</v>
      </c>
      <c r="AL47" s="65" t="str">
        <f>B47</f>
        <v>Wrong Grind</v>
      </c>
    </row>
    <row r="48" spans="1:38" ht="18" customHeight="1" x14ac:dyDescent="0.3">
      <c r="A48" s="84"/>
      <c r="B48" s="85"/>
      <c r="C48" s="19" t="s">
        <v>12</v>
      </c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>
        <v>1</v>
      </c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2">
        <f>SUM(D48:AH48)</f>
        <v>1</v>
      </c>
      <c r="AJ48" s="62">
        <f>AJ47/AJ12</f>
        <v>2.0519835841313269E-3</v>
      </c>
      <c r="AK48" s="62">
        <f>AK47/AK17</f>
        <v>3.7037037037037035E-2</v>
      </c>
      <c r="AL48" s="65"/>
    </row>
    <row r="49" spans="1:40" ht="18" customHeight="1" x14ac:dyDescent="0.3">
      <c r="A49" s="84"/>
      <c r="B49" s="85"/>
      <c r="C49" s="19" t="s">
        <v>39</v>
      </c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>
        <v>1</v>
      </c>
      <c r="AH49" s="31"/>
      <c r="AI49" s="32">
        <f>SUM(D49:AH49)</f>
        <v>1</v>
      </c>
      <c r="AJ49" s="63"/>
      <c r="AK49" s="63"/>
      <c r="AL49" s="65"/>
    </row>
    <row r="50" spans="1:40" ht="18" hidden="1" customHeight="1" x14ac:dyDescent="0.3">
      <c r="A50" s="84"/>
      <c r="B50" s="85"/>
      <c r="C50" s="19" t="s">
        <v>40</v>
      </c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2">
        <f>SUM(D50:AH50)</f>
        <v>0</v>
      </c>
      <c r="AJ50" s="63"/>
      <c r="AK50" s="63"/>
      <c r="AL50" s="65"/>
    </row>
    <row r="51" spans="1:40" s="46" customFormat="1" ht="18" customHeight="1" x14ac:dyDescent="0.3">
      <c r="A51" s="84"/>
      <c r="B51" s="85"/>
      <c r="C51" s="43" t="s">
        <v>36</v>
      </c>
      <c r="D51" s="44">
        <f t="shared" ref="D51:AI51" si="18">SUM(D47:D50)</f>
        <v>0</v>
      </c>
      <c r="E51" s="44">
        <f t="shared" si="18"/>
        <v>0</v>
      </c>
      <c r="F51" s="44">
        <f t="shared" si="18"/>
        <v>0</v>
      </c>
      <c r="G51" s="44">
        <f t="shared" si="18"/>
        <v>0</v>
      </c>
      <c r="H51" s="44">
        <f t="shared" si="18"/>
        <v>0</v>
      </c>
      <c r="I51" s="44">
        <f t="shared" si="18"/>
        <v>0</v>
      </c>
      <c r="J51" s="44">
        <f t="shared" si="18"/>
        <v>0</v>
      </c>
      <c r="K51" s="44">
        <f t="shared" si="18"/>
        <v>0</v>
      </c>
      <c r="L51" s="44">
        <f t="shared" si="18"/>
        <v>0</v>
      </c>
      <c r="M51" s="44">
        <f t="shared" si="18"/>
        <v>0</v>
      </c>
      <c r="N51" s="44">
        <f t="shared" si="18"/>
        <v>0</v>
      </c>
      <c r="O51" s="44">
        <f t="shared" si="18"/>
        <v>0</v>
      </c>
      <c r="P51" s="44">
        <f t="shared" si="18"/>
        <v>1</v>
      </c>
      <c r="Q51" s="44">
        <f t="shared" si="18"/>
        <v>0</v>
      </c>
      <c r="R51" s="44">
        <f t="shared" si="18"/>
        <v>1</v>
      </c>
      <c r="S51" s="44">
        <f t="shared" si="18"/>
        <v>0</v>
      </c>
      <c r="T51" s="44">
        <f t="shared" si="18"/>
        <v>0</v>
      </c>
      <c r="U51" s="44">
        <f t="shared" si="18"/>
        <v>0</v>
      </c>
      <c r="V51" s="44">
        <f t="shared" si="18"/>
        <v>0</v>
      </c>
      <c r="W51" s="44">
        <f t="shared" si="18"/>
        <v>0</v>
      </c>
      <c r="X51" s="44">
        <f t="shared" si="18"/>
        <v>0</v>
      </c>
      <c r="Y51" s="44">
        <f t="shared" si="18"/>
        <v>0</v>
      </c>
      <c r="Z51" s="44">
        <f t="shared" si="18"/>
        <v>0</v>
      </c>
      <c r="AA51" s="44">
        <f t="shared" si="18"/>
        <v>0</v>
      </c>
      <c r="AB51" s="44">
        <f t="shared" si="18"/>
        <v>0</v>
      </c>
      <c r="AC51" s="44">
        <f t="shared" si="18"/>
        <v>0</v>
      </c>
      <c r="AD51" s="44">
        <f t="shared" si="18"/>
        <v>0</v>
      </c>
      <c r="AE51" s="44">
        <f t="shared" si="18"/>
        <v>0</v>
      </c>
      <c r="AF51" s="44">
        <f t="shared" si="18"/>
        <v>0</v>
      </c>
      <c r="AG51" s="44">
        <f t="shared" si="18"/>
        <v>1</v>
      </c>
      <c r="AH51" s="44">
        <f t="shared" si="18"/>
        <v>0</v>
      </c>
      <c r="AI51" s="45">
        <f t="shared" si="18"/>
        <v>3</v>
      </c>
      <c r="AJ51" s="63"/>
      <c r="AK51" s="63"/>
      <c r="AL51" s="65"/>
    </row>
    <row r="52" spans="1:40" s="49" customFormat="1" ht="18" customHeight="1" x14ac:dyDescent="0.3">
      <c r="A52" s="84"/>
      <c r="B52" s="85"/>
      <c r="C52" s="48" t="s">
        <v>13</v>
      </c>
      <c r="D52" s="47" t="e">
        <f t="shared" ref="D52:AI52" si="19">D51/D16</f>
        <v>#DIV/0!</v>
      </c>
      <c r="E52" s="47" t="e">
        <f t="shared" si="19"/>
        <v>#DIV/0!</v>
      </c>
      <c r="F52" s="47" t="e">
        <f t="shared" si="19"/>
        <v>#DIV/0!</v>
      </c>
      <c r="G52" s="47" t="e">
        <f t="shared" si="19"/>
        <v>#DIV/0!</v>
      </c>
      <c r="H52" s="47" t="e">
        <f t="shared" si="19"/>
        <v>#DIV/0!</v>
      </c>
      <c r="I52" s="47" t="e">
        <f t="shared" si="19"/>
        <v>#DIV/0!</v>
      </c>
      <c r="J52" s="47" t="e">
        <f t="shared" si="19"/>
        <v>#DIV/0!</v>
      </c>
      <c r="K52" s="47" t="e">
        <f t="shared" si="19"/>
        <v>#DIV/0!</v>
      </c>
      <c r="L52" s="47" t="e">
        <f t="shared" si="19"/>
        <v>#DIV/0!</v>
      </c>
      <c r="M52" s="47">
        <f t="shared" si="19"/>
        <v>0</v>
      </c>
      <c r="N52" s="47">
        <f t="shared" si="19"/>
        <v>0</v>
      </c>
      <c r="O52" s="47">
        <f t="shared" si="19"/>
        <v>0</v>
      </c>
      <c r="P52" s="47">
        <f t="shared" si="19"/>
        <v>6.7567567567567571E-3</v>
      </c>
      <c r="Q52" s="47">
        <f t="shared" si="19"/>
        <v>0</v>
      </c>
      <c r="R52" s="47">
        <f t="shared" si="19"/>
        <v>1.3513513513513514E-2</v>
      </c>
      <c r="S52" s="47">
        <f t="shared" si="19"/>
        <v>0</v>
      </c>
      <c r="T52" s="47" t="e">
        <f t="shared" si="19"/>
        <v>#DIV/0!</v>
      </c>
      <c r="U52" s="47" t="e">
        <f t="shared" si="19"/>
        <v>#DIV/0!</v>
      </c>
      <c r="V52" s="47" t="e">
        <f t="shared" si="19"/>
        <v>#DIV/0!</v>
      </c>
      <c r="W52" s="47" t="e">
        <f t="shared" si="19"/>
        <v>#DIV/0!</v>
      </c>
      <c r="X52" s="47">
        <f t="shared" si="19"/>
        <v>0</v>
      </c>
      <c r="Y52" s="47">
        <f t="shared" si="19"/>
        <v>0</v>
      </c>
      <c r="Z52" s="47">
        <f t="shared" si="19"/>
        <v>0</v>
      </c>
      <c r="AA52" s="47" t="e">
        <f t="shared" si="19"/>
        <v>#DIV/0!</v>
      </c>
      <c r="AB52" s="47">
        <f t="shared" si="19"/>
        <v>0</v>
      </c>
      <c r="AC52" s="47" t="e">
        <f t="shared" si="19"/>
        <v>#DIV/0!</v>
      </c>
      <c r="AD52" s="47">
        <f t="shared" si="19"/>
        <v>0</v>
      </c>
      <c r="AE52" s="47" t="e">
        <f t="shared" si="19"/>
        <v>#DIV/0!</v>
      </c>
      <c r="AF52" s="47">
        <f t="shared" si="19"/>
        <v>0</v>
      </c>
      <c r="AG52" s="47">
        <f t="shared" si="19"/>
        <v>2.4390243902439025E-2</v>
      </c>
      <c r="AH52" s="47" t="e">
        <f t="shared" si="19"/>
        <v>#DIV/0!</v>
      </c>
      <c r="AI52" s="42">
        <f t="shared" si="19"/>
        <v>2.0519835841313269E-3</v>
      </c>
      <c r="AJ52" s="64"/>
      <c r="AK52" s="64"/>
      <c r="AL52" s="65"/>
    </row>
    <row r="53" spans="1:40" ht="18" customHeight="1" x14ac:dyDescent="0.3">
      <c r="A53" s="84"/>
      <c r="B53" s="85" t="s">
        <v>15</v>
      </c>
      <c r="C53" s="19" t="s">
        <v>11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2">
        <f>SUM(D53:AH53)</f>
        <v>0</v>
      </c>
      <c r="AJ53" s="32">
        <f>AI57</f>
        <v>0</v>
      </c>
      <c r="AK53" s="33">
        <f>AJ53</f>
        <v>0</v>
      </c>
      <c r="AL53" s="65" t="str">
        <f>B53</f>
        <v>Core Lift</v>
      </c>
    </row>
    <row r="54" spans="1:40" ht="18" customHeight="1" x14ac:dyDescent="0.3">
      <c r="A54" s="84"/>
      <c r="B54" s="85"/>
      <c r="C54" s="19" t="s">
        <v>12</v>
      </c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2">
        <f>SUM(D54:AH54)</f>
        <v>0</v>
      </c>
      <c r="AJ54" s="62">
        <f>AJ53/AJ12</f>
        <v>0</v>
      </c>
      <c r="AK54" s="62">
        <f>AK53/AK17</f>
        <v>0</v>
      </c>
      <c r="AL54" s="65"/>
    </row>
    <row r="55" spans="1:40" ht="18" customHeight="1" x14ac:dyDescent="0.3">
      <c r="A55" s="84"/>
      <c r="B55" s="85"/>
      <c r="C55" s="19" t="s">
        <v>39</v>
      </c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2">
        <f>SUM(D55:AH55)</f>
        <v>0</v>
      </c>
      <c r="AJ55" s="63"/>
      <c r="AK55" s="63"/>
      <c r="AL55" s="65"/>
    </row>
    <row r="56" spans="1:40" ht="18" hidden="1" customHeight="1" x14ac:dyDescent="0.3">
      <c r="A56" s="84"/>
      <c r="B56" s="85"/>
      <c r="C56" s="19" t="s">
        <v>40</v>
      </c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2">
        <f>SUM(D56:AH56)</f>
        <v>0</v>
      </c>
      <c r="AJ56" s="63"/>
      <c r="AK56" s="63"/>
      <c r="AL56" s="65"/>
    </row>
    <row r="57" spans="1:40" s="46" customFormat="1" ht="18" customHeight="1" x14ac:dyDescent="0.3">
      <c r="A57" s="84"/>
      <c r="B57" s="85"/>
      <c r="C57" s="43" t="s">
        <v>36</v>
      </c>
      <c r="D57" s="44">
        <f t="shared" ref="D57:AI57" si="20">SUM(D53:D56)</f>
        <v>0</v>
      </c>
      <c r="E57" s="44">
        <f t="shared" si="20"/>
        <v>0</v>
      </c>
      <c r="F57" s="44">
        <f t="shared" si="20"/>
        <v>0</v>
      </c>
      <c r="G57" s="44">
        <f t="shared" si="20"/>
        <v>0</v>
      </c>
      <c r="H57" s="44">
        <f t="shared" si="20"/>
        <v>0</v>
      </c>
      <c r="I57" s="44">
        <f t="shared" si="20"/>
        <v>0</v>
      </c>
      <c r="J57" s="44">
        <f t="shared" si="20"/>
        <v>0</v>
      </c>
      <c r="K57" s="44">
        <f t="shared" si="20"/>
        <v>0</v>
      </c>
      <c r="L57" s="44">
        <f t="shared" si="20"/>
        <v>0</v>
      </c>
      <c r="M57" s="44">
        <f t="shared" si="20"/>
        <v>0</v>
      </c>
      <c r="N57" s="44">
        <f t="shared" si="20"/>
        <v>0</v>
      </c>
      <c r="O57" s="44">
        <f t="shared" si="20"/>
        <v>0</v>
      </c>
      <c r="P57" s="44">
        <f t="shared" si="20"/>
        <v>0</v>
      </c>
      <c r="Q57" s="44">
        <f t="shared" si="20"/>
        <v>0</v>
      </c>
      <c r="R57" s="44">
        <f t="shared" si="20"/>
        <v>0</v>
      </c>
      <c r="S57" s="44">
        <f t="shared" si="20"/>
        <v>0</v>
      </c>
      <c r="T57" s="44">
        <f t="shared" si="20"/>
        <v>0</v>
      </c>
      <c r="U57" s="44">
        <f t="shared" si="20"/>
        <v>0</v>
      </c>
      <c r="V57" s="44">
        <f t="shared" si="20"/>
        <v>0</v>
      </c>
      <c r="W57" s="44">
        <f t="shared" si="20"/>
        <v>0</v>
      </c>
      <c r="X57" s="44">
        <f t="shared" si="20"/>
        <v>0</v>
      </c>
      <c r="Y57" s="44">
        <f t="shared" si="20"/>
        <v>0</v>
      </c>
      <c r="Z57" s="44">
        <f t="shared" si="20"/>
        <v>0</v>
      </c>
      <c r="AA57" s="44">
        <f t="shared" si="20"/>
        <v>0</v>
      </c>
      <c r="AB57" s="44">
        <f t="shared" si="20"/>
        <v>0</v>
      </c>
      <c r="AC57" s="44">
        <f t="shared" si="20"/>
        <v>0</v>
      </c>
      <c r="AD57" s="44">
        <f t="shared" si="20"/>
        <v>0</v>
      </c>
      <c r="AE57" s="44">
        <f t="shared" si="20"/>
        <v>0</v>
      </c>
      <c r="AF57" s="44">
        <f t="shared" si="20"/>
        <v>0</v>
      </c>
      <c r="AG57" s="44">
        <f t="shared" si="20"/>
        <v>0</v>
      </c>
      <c r="AH57" s="44">
        <f t="shared" si="20"/>
        <v>0</v>
      </c>
      <c r="AI57" s="45">
        <f t="shared" si="20"/>
        <v>0</v>
      </c>
      <c r="AJ57" s="63"/>
      <c r="AK57" s="63"/>
      <c r="AL57" s="65"/>
    </row>
    <row r="58" spans="1:40" s="49" customFormat="1" ht="18" customHeight="1" x14ac:dyDescent="0.3">
      <c r="A58" s="84"/>
      <c r="B58" s="85"/>
      <c r="C58" s="48" t="s">
        <v>13</v>
      </c>
      <c r="D58" s="47" t="e">
        <f t="shared" ref="D58:AI58" si="21">D57/D16</f>
        <v>#DIV/0!</v>
      </c>
      <c r="E58" s="47" t="e">
        <f t="shared" si="21"/>
        <v>#DIV/0!</v>
      </c>
      <c r="F58" s="47" t="e">
        <f t="shared" si="21"/>
        <v>#DIV/0!</v>
      </c>
      <c r="G58" s="47" t="e">
        <f t="shared" si="21"/>
        <v>#DIV/0!</v>
      </c>
      <c r="H58" s="47" t="e">
        <f t="shared" si="21"/>
        <v>#DIV/0!</v>
      </c>
      <c r="I58" s="47" t="e">
        <f t="shared" si="21"/>
        <v>#DIV/0!</v>
      </c>
      <c r="J58" s="47" t="e">
        <f t="shared" si="21"/>
        <v>#DIV/0!</v>
      </c>
      <c r="K58" s="47" t="e">
        <f t="shared" si="21"/>
        <v>#DIV/0!</v>
      </c>
      <c r="L58" s="47" t="e">
        <f t="shared" si="21"/>
        <v>#DIV/0!</v>
      </c>
      <c r="M58" s="47">
        <f t="shared" si="21"/>
        <v>0</v>
      </c>
      <c r="N58" s="47">
        <f t="shared" si="21"/>
        <v>0</v>
      </c>
      <c r="O58" s="47">
        <f t="shared" si="21"/>
        <v>0</v>
      </c>
      <c r="P58" s="47">
        <f t="shared" si="21"/>
        <v>0</v>
      </c>
      <c r="Q58" s="47">
        <f t="shared" si="21"/>
        <v>0</v>
      </c>
      <c r="R58" s="47">
        <f t="shared" si="21"/>
        <v>0</v>
      </c>
      <c r="S58" s="47">
        <f t="shared" si="21"/>
        <v>0</v>
      </c>
      <c r="T58" s="47" t="e">
        <f t="shared" si="21"/>
        <v>#DIV/0!</v>
      </c>
      <c r="U58" s="47" t="e">
        <f t="shared" si="21"/>
        <v>#DIV/0!</v>
      </c>
      <c r="V58" s="47" t="e">
        <f t="shared" si="21"/>
        <v>#DIV/0!</v>
      </c>
      <c r="W58" s="47" t="e">
        <f t="shared" si="21"/>
        <v>#DIV/0!</v>
      </c>
      <c r="X58" s="47">
        <f t="shared" si="21"/>
        <v>0</v>
      </c>
      <c r="Y58" s="47">
        <f t="shared" si="21"/>
        <v>0</v>
      </c>
      <c r="Z58" s="47">
        <f t="shared" si="21"/>
        <v>0</v>
      </c>
      <c r="AA58" s="47" t="e">
        <f t="shared" si="21"/>
        <v>#DIV/0!</v>
      </c>
      <c r="AB58" s="47">
        <f t="shared" si="21"/>
        <v>0</v>
      </c>
      <c r="AC58" s="47" t="e">
        <f t="shared" si="21"/>
        <v>#DIV/0!</v>
      </c>
      <c r="AD58" s="47">
        <f t="shared" si="21"/>
        <v>0</v>
      </c>
      <c r="AE58" s="47" t="e">
        <f t="shared" si="21"/>
        <v>#DIV/0!</v>
      </c>
      <c r="AF58" s="47">
        <f t="shared" si="21"/>
        <v>0</v>
      </c>
      <c r="AG58" s="47">
        <f t="shared" si="21"/>
        <v>0</v>
      </c>
      <c r="AH58" s="47" t="e">
        <f t="shared" si="21"/>
        <v>#DIV/0!</v>
      </c>
      <c r="AI58" s="42">
        <f t="shared" si="21"/>
        <v>0</v>
      </c>
      <c r="AJ58" s="64"/>
      <c r="AK58" s="64"/>
      <c r="AL58" s="65"/>
    </row>
    <row r="59" spans="1:40" ht="18" customHeight="1" x14ac:dyDescent="0.3">
      <c r="A59" s="84"/>
      <c r="B59" s="85" t="s">
        <v>16</v>
      </c>
      <c r="C59" s="19" t="s">
        <v>11</v>
      </c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>
        <v>1</v>
      </c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2">
        <f>SUM(D59:AH59)</f>
        <v>1</v>
      </c>
      <c r="AJ59" s="32">
        <f>AI63</f>
        <v>7</v>
      </c>
      <c r="AK59" s="33">
        <f>AJ59</f>
        <v>7</v>
      </c>
      <c r="AL59" s="65" t="str">
        <f>B59</f>
        <v>C/Br.</v>
      </c>
    </row>
    <row r="60" spans="1:40" ht="18" customHeight="1" x14ac:dyDescent="0.3">
      <c r="A60" s="84"/>
      <c r="B60" s="85"/>
      <c r="C60" s="19" t="s">
        <v>12</v>
      </c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>
        <v>2</v>
      </c>
      <c r="Q60" s="31"/>
      <c r="R60" s="31"/>
      <c r="S60" s="31"/>
      <c r="T60" s="31"/>
      <c r="U60" s="31"/>
      <c r="V60" s="31"/>
      <c r="W60" s="31"/>
      <c r="X60" s="31"/>
      <c r="Y60" s="31">
        <v>1</v>
      </c>
      <c r="Z60" s="31"/>
      <c r="AA60" s="31"/>
      <c r="AB60" s="31"/>
      <c r="AC60" s="31"/>
      <c r="AD60" s="31">
        <v>1</v>
      </c>
      <c r="AE60" s="31"/>
      <c r="AF60" s="31"/>
      <c r="AG60" s="31"/>
      <c r="AH60" s="31"/>
      <c r="AI60" s="32">
        <f>SUM(D60:AH60)</f>
        <v>4</v>
      </c>
      <c r="AJ60" s="62">
        <f>AJ59/AJ12</f>
        <v>4.7879616963064295E-3</v>
      </c>
      <c r="AK60" s="62">
        <f>AK59/AK17</f>
        <v>8.6419753086419748E-2</v>
      </c>
      <c r="AL60" s="65"/>
    </row>
    <row r="61" spans="1:40" ht="18" customHeight="1" x14ac:dyDescent="0.3">
      <c r="A61" s="84"/>
      <c r="B61" s="85"/>
      <c r="C61" s="19" t="s">
        <v>39</v>
      </c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>
        <v>1</v>
      </c>
      <c r="AA61" s="31"/>
      <c r="AB61" s="31"/>
      <c r="AC61" s="31"/>
      <c r="AD61" s="31">
        <v>1</v>
      </c>
      <c r="AE61" s="31"/>
      <c r="AF61" s="31"/>
      <c r="AG61" s="31"/>
      <c r="AH61" s="31"/>
      <c r="AI61" s="32">
        <f>SUM(D61:AH61)</f>
        <v>2</v>
      </c>
      <c r="AJ61" s="63"/>
      <c r="AK61" s="63"/>
      <c r="AL61" s="65"/>
    </row>
    <row r="62" spans="1:40" ht="18" hidden="1" customHeight="1" x14ac:dyDescent="0.3">
      <c r="A62" s="84"/>
      <c r="B62" s="85"/>
      <c r="C62" s="19" t="s">
        <v>40</v>
      </c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2">
        <f>SUM(D62:AH62)</f>
        <v>0</v>
      </c>
      <c r="AJ62" s="63"/>
      <c r="AK62" s="63"/>
      <c r="AL62" s="65"/>
      <c r="AM62" s="50"/>
      <c r="AN62" s="50"/>
    </row>
    <row r="63" spans="1:40" s="46" customFormat="1" ht="18" customHeight="1" x14ac:dyDescent="0.3">
      <c r="A63" s="84"/>
      <c r="B63" s="85"/>
      <c r="C63" s="43" t="s">
        <v>36</v>
      </c>
      <c r="D63" s="44">
        <f t="shared" ref="D63:AI63" si="22">SUM(D59:D62)</f>
        <v>0</v>
      </c>
      <c r="E63" s="44">
        <f t="shared" si="22"/>
        <v>0</v>
      </c>
      <c r="F63" s="44">
        <f t="shared" si="22"/>
        <v>0</v>
      </c>
      <c r="G63" s="44">
        <f t="shared" si="22"/>
        <v>0</v>
      </c>
      <c r="H63" s="44">
        <f t="shared" si="22"/>
        <v>0</v>
      </c>
      <c r="I63" s="44">
        <f t="shared" si="22"/>
        <v>0</v>
      </c>
      <c r="J63" s="44">
        <f t="shared" si="22"/>
        <v>0</v>
      </c>
      <c r="K63" s="44">
        <f t="shared" si="22"/>
        <v>0</v>
      </c>
      <c r="L63" s="44">
        <f t="shared" si="22"/>
        <v>0</v>
      </c>
      <c r="M63" s="44">
        <f t="shared" si="22"/>
        <v>0</v>
      </c>
      <c r="N63" s="44">
        <f t="shared" si="22"/>
        <v>1</v>
      </c>
      <c r="O63" s="44">
        <f t="shared" si="22"/>
        <v>0</v>
      </c>
      <c r="P63" s="44">
        <f t="shared" si="22"/>
        <v>2</v>
      </c>
      <c r="Q63" s="44">
        <f t="shared" si="22"/>
        <v>0</v>
      </c>
      <c r="R63" s="44">
        <f t="shared" si="22"/>
        <v>0</v>
      </c>
      <c r="S63" s="44">
        <f t="shared" si="22"/>
        <v>0</v>
      </c>
      <c r="T63" s="44">
        <f t="shared" si="22"/>
        <v>0</v>
      </c>
      <c r="U63" s="44">
        <f t="shared" si="22"/>
        <v>0</v>
      </c>
      <c r="V63" s="44">
        <f t="shared" si="22"/>
        <v>0</v>
      </c>
      <c r="W63" s="44">
        <f t="shared" si="22"/>
        <v>0</v>
      </c>
      <c r="X63" s="44">
        <f t="shared" si="22"/>
        <v>0</v>
      </c>
      <c r="Y63" s="44">
        <f t="shared" si="22"/>
        <v>1</v>
      </c>
      <c r="Z63" s="44">
        <f t="shared" si="22"/>
        <v>1</v>
      </c>
      <c r="AA63" s="44">
        <f t="shared" si="22"/>
        <v>0</v>
      </c>
      <c r="AB63" s="44">
        <f t="shared" si="22"/>
        <v>0</v>
      </c>
      <c r="AC63" s="44">
        <f t="shared" si="22"/>
        <v>0</v>
      </c>
      <c r="AD63" s="44">
        <f t="shared" si="22"/>
        <v>2</v>
      </c>
      <c r="AE63" s="44">
        <f t="shared" si="22"/>
        <v>0</v>
      </c>
      <c r="AF63" s="44">
        <f t="shared" si="22"/>
        <v>0</v>
      </c>
      <c r="AG63" s="44">
        <f t="shared" si="22"/>
        <v>0</v>
      </c>
      <c r="AH63" s="44">
        <f t="shared" si="22"/>
        <v>0</v>
      </c>
      <c r="AI63" s="45">
        <f t="shared" si="22"/>
        <v>7</v>
      </c>
      <c r="AJ63" s="63"/>
      <c r="AK63" s="63"/>
      <c r="AL63" s="65"/>
      <c r="AM63" s="51"/>
      <c r="AN63" s="51"/>
    </row>
    <row r="64" spans="1:40" s="49" customFormat="1" ht="18" customHeight="1" x14ac:dyDescent="0.3">
      <c r="A64" s="84"/>
      <c r="B64" s="85"/>
      <c r="C64" s="48" t="s">
        <v>13</v>
      </c>
      <c r="D64" s="47" t="e">
        <f t="shared" ref="D64:AI64" si="23">D63/D16</f>
        <v>#DIV/0!</v>
      </c>
      <c r="E64" s="47" t="e">
        <f t="shared" si="23"/>
        <v>#DIV/0!</v>
      </c>
      <c r="F64" s="47" t="e">
        <f t="shared" si="23"/>
        <v>#DIV/0!</v>
      </c>
      <c r="G64" s="47" t="e">
        <f t="shared" si="23"/>
        <v>#DIV/0!</v>
      </c>
      <c r="H64" s="47" t="e">
        <f t="shared" si="23"/>
        <v>#DIV/0!</v>
      </c>
      <c r="I64" s="47" t="e">
        <f t="shared" si="23"/>
        <v>#DIV/0!</v>
      </c>
      <c r="J64" s="47" t="e">
        <f t="shared" si="23"/>
        <v>#DIV/0!</v>
      </c>
      <c r="K64" s="47" t="e">
        <f t="shared" si="23"/>
        <v>#DIV/0!</v>
      </c>
      <c r="L64" s="47" t="e">
        <f t="shared" si="23"/>
        <v>#DIV/0!</v>
      </c>
      <c r="M64" s="47">
        <f t="shared" si="23"/>
        <v>0</v>
      </c>
      <c r="N64" s="47">
        <f t="shared" si="23"/>
        <v>8.3333333333333332E-3</v>
      </c>
      <c r="O64" s="47">
        <f t="shared" si="23"/>
        <v>0</v>
      </c>
      <c r="P64" s="47">
        <f t="shared" si="23"/>
        <v>1.3513513513513514E-2</v>
      </c>
      <c r="Q64" s="47">
        <f t="shared" si="23"/>
        <v>0</v>
      </c>
      <c r="R64" s="47">
        <f t="shared" si="23"/>
        <v>0</v>
      </c>
      <c r="S64" s="47">
        <f t="shared" si="23"/>
        <v>0</v>
      </c>
      <c r="T64" s="47" t="e">
        <f t="shared" si="23"/>
        <v>#DIV/0!</v>
      </c>
      <c r="U64" s="47" t="e">
        <f t="shared" si="23"/>
        <v>#DIV/0!</v>
      </c>
      <c r="V64" s="47" t="e">
        <f t="shared" si="23"/>
        <v>#DIV/0!</v>
      </c>
      <c r="W64" s="47" t="e">
        <f t="shared" si="23"/>
        <v>#DIV/0!</v>
      </c>
      <c r="X64" s="47">
        <f t="shared" si="23"/>
        <v>0</v>
      </c>
      <c r="Y64" s="47">
        <f t="shared" si="23"/>
        <v>1.8181818181818181E-2</v>
      </c>
      <c r="Z64" s="47">
        <f t="shared" si="23"/>
        <v>6.8965517241379309E-3</v>
      </c>
      <c r="AA64" s="47" t="e">
        <f t="shared" si="23"/>
        <v>#DIV/0!</v>
      </c>
      <c r="AB64" s="47">
        <f t="shared" si="23"/>
        <v>0</v>
      </c>
      <c r="AC64" s="47" t="e">
        <f t="shared" si="23"/>
        <v>#DIV/0!</v>
      </c>
      <c r="AD64" s="47">
        <f t="shared" si="23"/>
        <v>2.3529411764705882E-2</v>
      </c>
      <c r="AE64" s="47" t="e">
        <f t="shared" si="23"/>
        <v>#DIV/0!</v>
      </c>
      <c r="AF64" s="47">
        <f t="shared" si="23"/>
        <v>0</v>
      </c>
      <c r="AG64" s="47">
        <f t="shared" si="23"/>
        <v>0</v>
      </c>
      <c r="AH64" s="47" t="e">
        <f t="shared" si="23"/>
        <v>#DIV/0!</v>
      </c>
      <c r="AI64" s="42">
        <f t="shared" si="23"/>
        <v>4.7879616963064295E-3</v>
      </c>
      <c r="AJ64" s="64"/>
      <c r="AK64" s="64"/>
      <c r="AL64" s="65"/>
    </row>
    <row r="65" spans="1:38" ht="18" customHeight="1" x14ac:dyDescent="0.3">
      <c r="A65" s="84"/>
      <c r="B65" s="85" t="s">
        <v>48</v>
      </c>
      <c r="C65" s="19" t="s">
        <v>11</v>
      </c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>
        <v>2</v>
      </c>
      <c r="O65" s="31"/>
      <c r="P65" s="31">
        <v>1</v>
      </c>
      <c r="Q65" s="31">
        <v>1</v>
      </c>
      <c r="R65" s="31"/>
      <c r="S65" s="31">
        <v>1</v>
      </c>
      <c r="T65" s="31"/>
      <c r="U65" s="31"/>
      <c r="V65" s="31"/>
      <c r="W65" s="31"/>
      <c r="X65" s="31">
        <v>1</v>
      </c>
      <c r="Y65" s="31">
        <v>1</v>
      </c>
      <c r="Z65" s="31">
        <v>1</v>
      </c>
      <c r="AA65" s="31"/>
      <c r="AB65" s="31">
        <v>1</v>
      </c>
      <c r="AC65" s="31"/>
      <c r="AD65" s="31">
        <v>1</v>
      </c>
      <c r="AE65" s="31"/>
      <c r="AF65" s="31"/>
      <c r="AG65" s="31"/>
      <c r="AH65" s="31"/>
      <c r="AI65" s="32">
        <f>SUM(D65:AH65)</f>
        <v>10</v>
      </c>
      <c r="AJ65" s="32">
        <f>AI69</f>
        <v>24</v>
      </c>
      <c r="AK65" s="33">
        <f>AJ65</f>
        <v>24</v>
      </c>
      <c r="AL65" s="65" t="str">
        <f>B65</f>
        <v>Sand core</v>
      </c>
    </row>
    <row r="66" spans="1:38" ht="18" customHeight="1" x14ac:dyDescent="0.3">
      <c r="A66" s="84"/>
      <c r="B66" s="85"/>
      <c r="C66" s="19" t="s">
        <v>12</v>
      </c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>
        <v>1</v>
      </c>
      <c r="O66" s="31">
        <v>1</v>
      </c>
      <c r="P66" s="31"/>
      <c r="Q66" s="31"/>
      <c r="R66" s="31">
        <v>1</v>
      </c>
      <c r="S66" s="31"/>
      <c r="T66" s="31"/>
      <c r="U66" s="31"/>
      <c r="V66" s="31"/>
      <c r="W66" s="31"/>
      <c r="X66" s="31"/>
      <c r="Y66" s="31">
        <v>2</v>
      </c>
      <c r="Z66" s="31"/>
      <c r="AA66" s="31"/>
      <c r="AB66" s="31"/>
      <c r="AC66" s="31"/>
      <c r="AD66" s="31"/>
      <c r="AE66" s="31"/>
      <c r="AF66" s="31">
        <v>1</v>
      </c>
      <c r="AG66" s="31"/>
      <c r="AH66" s="31"/>
      <c r="AI66" s="32">
        <f>SUM(D66:AH66)</f>
        <v>6</v>
      </c>
      <c r="AJ66" s="62">
        <f>AJ65/AJ12</f>
        <v>1.6415868673050615E-2</v>
      </c>
      <c r="AK66" s="62">
        <f>AK65/AK17</f>
        <v>0.29629629629629628</v>
      </c>
      <c r="AL66" s="65"/>
    </row>
    <row r="67" spans="1:38" ht="18" customHeight="1" x14ac:dyDescent="0.3">
      <c r="A67" s="84"/>
      <c r="B67" s="85"/>
      <c r="C67" s="19" t="s">
        <v>39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>
        <v>1</v>
      </c>
      <c r="O67" s="31">
        <v>1</v>
      </c>
      <c r="P67" s="31"/>
      <c r="Q67" s="31">
        <v>2</v>
      </c>
      <c r="R67" s="31">
        <v>1</v>
      </c>
      <c r="S67" s="31">
        <v>1</v>
      </c>
      <c r="T67" s="31"/>
      <c r="U67" s="31"/>
      <c r="V67" s="31"/>
      <c r="W67" s="31"/>
      <c r="X67" s="31"/>
      <c r="Y67" s="31">
        <v>1</v>
      </c>
      <c r="Z67" s="31"/>
      <c r="AA67" s="31"/>
      <c r="AB67" s="31"/>
      <c r="AC67" s="31"/>
      <c r="AD67" s="31"/>
      <c r="AE67" s="31"/>
      <c r="AF67" s="31">
        <v>1</v>
      </c>
      <c r="AG67" s="31"/>
      <c r="AH67" s="31"/>
      <c r="AI67" s="32">
        <f>SUM(D67:AH67)</f>
        <v>8</v>
      </c>
      <c r="AJ67" s="63"/>
      <c r="AK67" s="63"/>
      <c r="AL67" s="65"/>
    </row>
    <row r="68" spans="1:38" ht="18" hidden="1" customHeight="1" x14ac:dyDescent="0.3">
      <c r="A68" s="84"/>
      <c r="B68" s="85"/>
      <c r="C68" s="19" t="s">
        <v>40</v>
      </c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2">
        <f>SUM(D68:AH68)</f>
        <v>0</v>
      </c>
      <c r="AJ68" s="63"/>
      <c r="AK68" s="63"/>
      <c r="AL68" s="65"/>
    </row>
    <row r="69" spans="1:38" s="46" customFormat="1" ht="18" customHeight="1" x14ac:dyDescent="0.3">
      <c r="A69" s="84"/>
      <c r="B69" s="85"/>
      <c r="C69" s="43" t="s">
        <v>36</v>
      </c>
      <c r="D69" s="44">
        <f t="shared" ref="D69:AI69" si="24">SUM(D65:D68)</f>
        <v>0</v>
      </c>
      <c r="E69" s="44">
        <f t="shared" si="24"/>
        <v>0</v>
      </c>
      <c r="F69" s="44">
        <f t="shared" si="24"/>
        <v>0</v>
      </c>
      <c r="G69" s="44">
        <f t="shared" si="24"/>
        <v>0</v>
      </c>
      <c r="H69" s="44">
        <f t="shared" si="24"/>
        <v>0</v>
      </c>
      <c r="I69" s="44">
        <f t="shared" si="24"/>
        <v>0</v>
      </c>
      <c r="J69" s="44">
        <f t="shared" si="24"/>
        <v>0</v>
      </c>
      <c r="K69" s="44">
        <f t="shared" si="24"/>
        <v>0</v>
      </c>
      <c r="L69" s="44">
        <f t="shared" si="24"/>
        <v>0</v>
      </c>
      <c r="M69" s="44">
        <f t="shared" si="24"/>
        <v>0</v>
      </c>
      <c r="N69" s="44">
        <f t="shared" si="24"/>
        <v>4</v>
      </c>
      <c r="O69" s="44">
        <f t="shared" si="24"/>
        <v>2</v>
      </c>
      <c r="P69" s="44">
        <f t="shared" si="24"/>
        <v>1</v>
      </c>
      <c r="Q69" s="44">
        <f t="shared" si="24"/>
        <v>3</v>
      </c>
      <c r="R69" s="44">
        <f t="shared" si="24"/>
        <v>2</v>
      </c>
      <c r="S69" s="44">
        <f t="shared" si="24"/>
        <v>2</v>
      </c>
      <c r="T69" s="44">
        <f t="shared" si="24"/>
        <v>0</v>
      </c>
      <c r="U69" s="44">
        <f t="shared" si="24"/>
        <v>0</v>
      </c>
      <c r="V69" s="44">
        <f t="shared" si="24"/>
        <v>0</v>
      </c>
      <c r="W69" s="44">
        <f t="shared" si="24"/>
        <v>0</v>
      </c>
      <c r="X69" s="44">
        <f t="shared" si="24"/>
        <v>1</v>
      </c>
      <c r="Y69" s="44">
        <f t="shared" si="24"/>
        <v>4</v>
      </c>
      <c r="Z69" s="44">
        <f t="shared" si="24"/>
        <v>1</v>
      </c>
      <c r="AA69" s="44">
        <f t="shared" si="24"/>
        <v>0</v>
      </c>
      <c r="AB69" s="44">
        <f t="shared" si="24"/>
        <v>1</v>
      </c>
      <c r="AC69" s="44">
        <f t="shared" si="24"/>
        <v>0</v>
      </c>
      <c r="AD69" s="44">
        <f t="shared" si="24"/>
        <v>1</v>
      </c>
      <c r="AE69" s="44">
        <f t="shared" si="24"/>
        <v>0</v>
      </c>
      <c r="AF69" s="44">
        <f t="shared" si="24"/>
        <v>2</v>
      </c>
      <c r="AG69" s="44">
        <f t="shared" si="24"/>
        <v>0</v>
      </c>
      <c r="AH69" s="44">
        <f t="shared" si="24"/>
        <v>0</v>
      </c>
      <c r="AI69" s="45">
        <f t="shared" si="24"/>
        <v>24</v>
      </c>
      <c r="AJ69" s="63"/>
      <c r="AK69" s="63"/>
      <c r="AL69" s="65"/>
    </row>
    <row r="70" spans="1:38" s="53" customFormat="1" ht="18" customHeight="1" x14ac:dyDescent="0.3">
      <c r="A70" s="84"/>
      <c r="B70" s="85"/>
      <c r="C70" s="58" t="s">
        <v>13</v>
      </c>
      <c r="D70" s="59" t="e">
        <f t="shared" ref="D70:AI70" si="25">D69/D16</f>
        <v>#DIV/0!</v>
      </c>
      <c r="E70" s="59" t="e">
        <f t="shared" si="25"/>
        <v>#DIV/0!</v>
      </c>
      <c r="F70" s="59" t="e">
        <f t="shared" si="25"/>
        <v>#DIV/0!</v>
      </c>
      <c r="G70" s="59" t="e">
        <f t="shared" si="25"/>
        <v>#DIV/0!</v>
      </c>
      <c r="H70" s="59" t="e">
        <f t="shared" si="25"/>
        <v>#DIV/0!</v>
      </c>
      <c r="I70" s="59" t="e">
        <f t="shared" si="25"/>
        <v>#DIV/0!</v>
      </c>
      <c r="J70" s="59" t="e">
        <f t="shared" si="25"/>
        <v>#DIV/0!</v>
      </c>
      <c r="K70" s="59" t="e">
        <f t="shared" si="25"/>
        <v>#DIV/0!</v>
      </c>
      <c r="L70" s="59" t="e">
        <f t="shared" si="25"/>
        <v>#DIV/0!</v>
      </c>
      <c r="M70" s="59">
        <f t="shared" si="25"/>
        <v>0</v>
      </c>
      <c r="N70" s="59">
        <f t="shared" si="25"/>
        <v>3.3333333333333333E-2</v>
      </c>
      <c r="O70" s="59">
        <f t="shared" si="25"/>
        <v>3.6363636363636362E-2</v>
      </c>
      <c r="P70" s="59">
        <f t="shared" si="25"/>
        <v>6.7567567567567571E-3</v>
      </c>
      <c r="Q70" s="59">
        <f t="shared" si="25"/>
        <v>2.4193548387096774E-2</v>
      </c>
      <c r="R70" s="59">
        <f t="shared" si="25"/>
        <v>2.7027027027027029E-2</v>
      </c>
      <c r="S70" s="59">
        <f t="shared" si="25"/>
        <v>1.9801980198019802E-2</v>
      </c>
      <c r="T70" s="59" t="e">
        <f t="shared" si="25"/>
        <v>#DIV/0!</v>
      </c>
      <c r="U70" s="59" t="e">
        <f t="shared" si="25"/>
        <v>#DIV/0!</v>
      </c>
      <c r="V70" s="59" t="e">
        <f t="shared" si="25"/>
        <v>#DIV/0!</v>
      </c>
      <c r="W70" s="59" t="e">
        <f t="shared" si="25"/>
        <v>#DIV/0!</v>
      </c>
      <c r="X70" s="59">
        <f t="shared" si="25"/>
        <v>9.9009900990099011E-3</v>
      </c>
      <c r="Y70" s="59">
        <f t="shared" si="25"/>
        <v>7.2727272727272724E-2</v>
      </c>
      <c r="Z70" s="59">
        <f t="shared" si="25"/>
        <v>6.8965517241379309E-3</v>
      </c>
      <c r="AA70" s="59" t="e">
        <f t="shared" si="25"/>
        <v>#DIV/0!</v>
      </c>
      <c r="AB70" s="59">
        <f t="shared" si="25"/>
        <v>6.5789473684210523E-3</v>
      </c>
      <c r="AC70" s="59" t="e">
        <f t="shared" si="25"/>
        <v>#DIV/0!</v>
      </c>
      <c r="AD70" s="59">
        <f t="shared" si="25"/>
        <v>1.1764705882352941E-2</v>
      </c>
      <c r="AE70" s="59" t="e">
        <f t="shared" si="25"/>
        <v>#DIV/0!</v>
      </c>
      <c r="AF70" s="59">
        <f t="shared" si="25"/>
        <v>9.9009900990099011E-3</v>
      </c>
      <c r="AG70" s="59">
        <f t="shared" si="25"/>
        <v>0</v>
      </c>
      <c r="AH70" s="59" t="e">
        <f t="shared" si="25"/>
        <v>#DIV/0!</v>
      </c>
      <c r="AI70" s="52">
        <f t="shared" si="25"/>
        <v>1.6415868673050615E-2</v>
      </c>
      <c r="AJ70" s="64"/>
      <c r="AK70" s="64"/>
      <c r="AL70" s="65"/>
    </row>
    <row r="71" spans="1:38" ht="18" customHeight="1" x14ac:dyDescent="0.3">
      <c r="A71" s="84"/>
      <c r="B71" s="85" t="s">
        <v>42</v>
      </c>
      <c r="C71" s="19" t="s">
        <v>11</v>
      </c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>
        <v>1</v>
      </c>
      <c r="Q71" s="31">
        <v>1</v>
      </c>
      <c r="R71" s="31"/>
      <c r="S71" s="31"/>
      <c r="T71" s="31"/>
      <c r="U71" s="31"/>
      <c r="V71" s="31"/>
      <c r="W71" s="31"/>
      <c r="X71" s="31"/>
      <c r="Y71" s="31">
        <v>1</v>
      </c>
      <c r="Z71" s="31"/>
      <c r="AA71" s="31"/>
      <c r="AB71" s="31"/>
      <c r="AC71" s="31"/>
      <c r="AD71" s="31"/>
      <c r="AE71" s="31"/>
      <c r="AF71" s="31">
        <v>1</v>
      </c>
      <c r="AG71" s="31"/>
      <c r="AH71" s="31"/>
      <c r="AI71" s="32">
        <f>SUM(D71:AH71)</f>
        <v>4</v>
      </c>
      <c r="AJ71" s="32">
        <f>AI75</f>
        <v>22</v>
      </c>
      <c r="AK71" s="33">
        <f>AI75</f>
        <v>22</v>
      </c>
      <c r="AL71" s="65" t="str">
        <f>B71</f>
        <v>BROKEN</v>
      </c>
    </row>
    <row r="72" spans="1:38" ht="18" customHeight="1" x14ac:dyDescent="0.3">
      <c r="A72" s="84"/>
      <c r="B72" s="85"/>
      <c r="C72" s="19" t="s">
        <v>12</v>
      </c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>
        <v>2</v>
      </c>
      <c r="O72" s="31">
        <v>1</v>
      </c>
      <c r="P72" s="31">
        <v>1</v>
      </c>
      <c r="Q72" s="31"/>
      <c r="R72" s="31"/>
      <c r="S72" s="31"/>
      <c r="T72" s="31"/>
      <c r="U72" s="31"/>
      <c r="V72" s="31"/>
      <c r="W72" s="31"/>
      <c r="X72" s="31"/>
      <c r="Y72" s="31"/>
      <c r="Z72" s="31">
        <v>2</v>
      </c>
      <c r="AA72" s="31"/>
      <c r="AB72" s="31"/>
      <c r="AC72" s="31"/>
      <c r="AD72" s="31"/>
      <c r="AE72" s="31"/>
      <c r="AF72" s="31">
        <v>2</v>
      </c>
      <c r="AG72" s="31">
        <v>1</v>
      </c>
      <c r="AH72" s="31"/>
      <c r="AI72" s="32">
        <f>SUM(D72:AH72)</f>
        <v>9</v>
      </c>
      <c r="AJ72" s="62">
        <f>AJ71/AJ12</f>
        <v>1.5047879616963064E-2</v>
      </c>
      <c r="AK72" s="62">
        <f>AK71/AK17</f>
        <v>0.27160493827160492</v>
      </c>
      <c r="AL72" s="65"/>
    </row>
    <row r="73" spans="1:38" ht="18" customHeight="1" x14ac:dyDescent="0.3">
      <c r="A73" s="84"/>
      <c r="B73" s="85"/>
      <c r="C73" s="19" t="s">
        <v>39</v>
      </c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>
        <v>2</v>
      </c>
      <c r="O73" s="31"/>
      <c r="P73" s="31"/>
      <c r="Q73" s="31"/>
      <c r="R73" s="31">
        <v>3</v>
      </c>
      <c r="S73" s="31"/>
      <c r="T73" s="31"/>
      <c r="U73" s="31"/>
      <c r="V73" s="31"/>
      <c r="W73" s="31"/>
      <c r="X73" s="31"/>
      <c r="Y73" s="31">
        <v>2</v>
      </c>
      <c r="Z73" s="31"/>
      <c r="AA73" s="31"/>
      <c r="AB73" s="31"/>
      <c r="AC73" s="31"/>
      <c r="AD73" s="31">
        <v>1</v>
      </c>
      <c r="AE73" s="31"/>
      <c r="AF73" s="31">
        <v>1</v>
      </c>
      <c r="AG73" s="31"/>
      <c r="AH73" s="31"/>
      <c r="AI73" s="32">
        <f>SUM(D73:AH73)</f>
        <v>9</v>
      </c>
      <c r="AJ73" s="63"/>
      <c r="AK73" s="63"/>
      <c r="AL73" s="65"/>
    </row>
    <row r="74" spans="1:38" ht="18" hidden="1" customHeight="1" x14ac:dyDescent="0.3">
      <c r="A74" s="84"/>
      <c r="B74" s="85"/>
      <c r="C74" s="19" t="s">
        <v>40</v>
      </c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2">
        <f>SUM(D74:AH74)</f>
        <v>0</v>
      </c>
      <c r="AJ74" s="63"/>
      <c r="AK74" s="63"/>
      <c r="AL74" s="65"/>
    </row>
    <row r="75" spans="1:38" s="46" customFormat="1" ht="18" customHeight="1" x14ac:dyDescent="0.3">
      <c r="A75" s="84"/>
      <c r="B75" s="85"/>
      <c r="C75" s="43" t="s">
        <v>36</v>
      </c>
      <c r="D75" s="44">
        <f t="shared" ref="D75:AI75" si="26">SUM(D71:D74)</f>
        <v>0</v>
      </c>
      <c r="E75" s="44">
        <f t="shared" si="26"/>
        <v>0</v>
      </c>
      <c r="F75" s="44">
        <f t="shared" si="26"/>
        <v>0</v>
      </c>
      <c r="G75" s="44">
        <f t="shared" si="26"/>
        <v>0</v>
      </c>
      <c r="H75" s="44">
        <f t="shared" si="26"/>
        <v>0</v>
      </c>
      <c r="I75" s="44">
        <f t="shared" si="26"/>
        <v>0</v>
      </c>
      <c r="J75" s="44">
        <f t="shared" si="26"/>
        <v>0</v>
      </c>
      <c r="K75" s="44">
        <f t="shared" si="26"/>
        <v>0</v>
      </c>
      <c r="L75" s="44">
        <f t="shared" si="26"/>
        <v>0</v>
      </c>
      <c r="M75" s="44">
        <f t="shared" si="26"/>
        <v>0</v>
      </c>
      <c r="N75" s="44">
        <f t="shared" si="26"/>
        <v>4</v>
      </c>
      <c r="O75" s="44">
        <f t="shared" si="26"/>
        <v>1</v>
      </c>
      <c r="P75" s="44">
        <f t="shared" si="26"/>
        <v>2</v>
      </c>
      <c r="Q75" s="44">
        <f t="shared" si="26"/>
        <v>1</v>
      </c>
      <c r="R75" s="44">
        <f t="shared" si="26"/>
        <v>3</v>
      </c>
      <c r="S75" s="44">
        <f t="shared" si="26"/>
        <v>0</v>
      </c>
      <c r="T75" s="44">
        <f t="shared" si="26"/>
        <v>0</v>
      </c>
      <c r="U75" s="44">
        <f t="shared" si="26"/>
        <v>0</v>
      </c>
      <c r="V75" s="44">
        <f t="shared" si="26"/>
        <v>0</v>
      </c>
      <c r="W75" s="44">
        <f t="shared" si="26"/>
        <v>0</v>
      </c>
      <c r="X75" s="44">
        <f t="shared" si="26"/>
        <v>0</v>
      </c>
      <c r="Y75" s="44">
        <f t="shared" si="26"/>
        <v>3</v>
      </c>
      <c r="Z75" s="44">
        <f t="shared" si="26"/>
        <v>2</v>
      </c>
      <c r="AA75" s="44">
        <f t="shared" si="26"/>
        <v>0</v>
      </c>
      <c r="AB75" s="44">
        <f t="shared" si="26"/>
        <v>0</v>
      </c>
      <c r="AC75" s="44">
        <f t="shared" si="26"/>
        <v>0</v>
      </c>
      <c r="AD75" s="44">
        <f t="shared" si="26"/>
        <v>1</v>
      </c>
      <c r="AE75" s="44">
        <f t="shared" si="26"/>
        <v>0</v>
      </c>
      <c r="AF75" s="44">
        <f t="shared" si="26"/>
        <v>4</v>
      </c>
      <c r="AG75" s="44">
        <f t="shared" si="26"/>
        <v>1</v>
      </c>
      <c r="AH75" s="44">
        <f t="shared" si="26"/>
        <v>0</v>
      </c>
      <c r="AI75" s="45">
        <f t="shared" si="26"/>
        <v>22</v>
      </c>
      <c r="AJ75" s="63"/>
      <c r="AK75" s="63"/>
      <c r="AL75" s="65"/>
    </row>
    <row r="76" spans="1:38" s="49" customFormat="1" ht="18" customHeight="1" x14ac:dyDescent="0.3">
      <c r="A76" s="84"/>
      <c r="B76" s="85"/>
      <c r="C76" s="48" t="s">
        <v>13</v>
      </c>
      <c r="D76" s="47" t="e">
        <f t="shared" ref="D76:AI76" si="27">D75/D16</f>
        <v>#DIV/0!</v>
      </c>
      <c r="E76" s="47" t="e">
        <f t="shared" si="27"/>
        <v>#DIV/0!</v>
      </c>
      <c r="F76" s="47" t="e">
        <f t="shared" si="27"/>
        <v>#DIV/0!</v>
      </c>
      <c r="G76" s="47" t="e">
        <f t="shared" si="27"/>
        <v>#DIV/0!</v>
      </c>
      <c r="H76" s="47" t="e">
        <f t="shared" si="27"/>
        <v>#DIV/0!</v>
      </c>
      <c r="I76" s="47" t="e">
        <f t="shared" si="27"/>
        <v>#DIV/0!</v>
      </c>
      <c r="J76" s="47" t="e">
        <f t="shared" si="27"/>
        <v>#DIV/0!</v>
      </c>
      <c r="K76" s="47" t="e">
        <f t="shared" si="27"/>
        <v>#DIV/0!</v>
      </c>
      <c r="L76" s="47" t="e">
        <f t="shared" si="27"/>
        <v>#DIV/0!</v>
      </c>
      <c r="M76" s="47">
        <f t="shared" si="27"/>
        <v>0</v>
      </c>
      <c r="N76" s="47">
        <f t="shared" si="27"/>
        <v>3.3333333333333333E-2</v>
      </c>
      <c r="O76" s="47">
        <f t="shared" si="27"/>
        <v>1.8181818181818181E-2</v>
      </c>
      <c r="P76" s="47">
        <f t="shared" si="27"/>
        <v>1.3513513513513514E-2</v>
      </c>
      <c r="Q76" s="47">
        <f t="shared" si="27"/>
        <v>8.0645161290322578E-3</v>
      </c>
      <c r="R76" s="47">
        <f t="shared" si="27"/>
        <v>4.0540540540540543E-2</v>
      </c>
      <c r="S76" s="47">
        <f t="shared" si="27"/>
        <v>0</v>
      </c>
      <c r="T76" s="47" t="e">
        <f t="shared" si="27"/>
        <v>#DIV/0!</v>
      </c>
      <c r="U76" s="47" t="e">
        <f t="shared" si="27"/>
        <v>#DIV/0!</v>
      </c>
      <c r="V76" s="47" t="e">
        <f t="shared" si="27"/>
        <v>#DIV/0!</v>
      </c>
      <c r="W76" s="47" t="e">
        <f t="shared" si="27"/>
        <v>#DIV/0!</v>
      </c>
      <c r="X76" s="47">
        <f t="shared" si="27"/>
        <v>0</v>
      </c>
      <c r="Y76" s="47">
        <f t="shared" si="27"/>
        <v>5.4545454545454543E-2</v>
      </c>
      <c r="Z76" s="47">
        <f t="shared" si="27"/>
        <v>1.3793103448275862E-2</v>
      </c>
      <c r="AA76" s="47" t="e">
        <f t="shared" si="27"/>
        <v>#DIV/0!</v>
      </c>
      <c r="AB76" s="47">
        <f t="shared" si="27"/>
        <v>0</v>
      </c>
      <c r="AC76" s="47" t="e">
        <f t="shared" si="27"/>
        <v>#DIV/0!</v>
      </c>
      <c r="AD76" s="47">
        <f t="shared" si="27"/>
        <v>1.1764705882352941E-2</v>
      </c>
      <c r="AE76" s="47" t="e">
        <f t="shared" si="27"/>
        <v>#DIV/0!</v>
      </c>
      <c r="AF76" s="47">
        <f t="shared" si="27"/>
        <v>1.9801980198019802E-2</v>
      </c>
      <c r="AG76" s="47">
        <f t="shared" si="27"/>
        <v>2.4390243902439025E-2</v>
      </c>
      <c r="AH76" s="47" t="e">
        <f t="shared" si="27"/>
        <v>#DIV/0!</v>
      </c>
      <c r="AI76" s="42">
        <f t="shared" si="27"/>
        <v>1.5047879616963064E-2</v>
      </c>
      <c r="AJ76" s="64"/>
      <c r="AK76" s="64"/>
      <c r="AL76" s="65"/>
    </row>
    <row r="77" spans="1:38" ht="18" customHeight="1" x14ac:dyDescent="0.3">
      <c r="A77" s="84"/>
      <c r="B77" s="85" t="s">
        <v>25</v>
      </c>
      <c r="C77" s="19" t="s">
        <v>11</v>
      </c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>
        <v>1</v>
      </c>
      <c r="S77" s="31"/>
      <c r="T77" s="31"/>
      <c r="U77" s="31"/>
      <c r="V77" s="31"/>
      <c r="W77" s="31"/>
      <c r="X77" s="31"/>
      <c r="Y77" s="31">
        <v>1</v>
      </c>
      <c r="Z77" s="31"/>
      <c r="AA77" s="31"/>
      <c r="AB77" s="31"/>
      <c r="AC77" s="31"/>
      <c r="AD77" s="31"/>
      <c r="AE77" s="31"/>
      <c r="AF77" s="31"/>
      <c r="AG77" s="31"/>
      <c r="AH77" s="31"/>
      <c r="AI77" s="32">
        <f>SUM(D77:AH77)</f>
        <v>2</v>
      </c>
      <c r="AJ77" s="32">
        <f>AI81</f>
        <v>3</v>
      </c>
      <c r="AK77" s="33">
        <f>AI81</f>
        <v>3</v>
      </c>
      <c r="AL77" s="65" t="str">
        <f>B77</f>
        <v>M/BR.</v>
      </c>
    </row>
    <row r="78" spans="1:38" ht="18" customHeight="1" x14ac:dyDescent="0.3">
      <c r="A78" s="84"/>
      <c r="B78" s="85"/>
      <c r="C78" s="19" t="s">
        <v>12</v>
      </c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>
        <v>1</v>
      </c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2">
        <f>SUM(D78:AH78)</f>
        <v>1</v>
      </c>
      <c r="AJ78" s="62">
        <f>AJ77/AJ12</f>
        <v>2.0519835841313269E-3</v>
      </c>
      <c r="AK78" s="62">
        <f>AK77/AK17</f>
        <v>3.7037037037037035E-2</v>
      </c>
      <c r="AL78" s="65"/>
    </row>
    <row r="79" spans="1:38" ht="18" customHeight="1" x14ac:dyDescent="0.3">
      <c r="A79" s="84"/>
      <c r="B79" s="85"/>
      <c r="C79" s="19" t="s">
        <v>39</v>
      </c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2">
        <f>SUM(D79:AH79)</f>
        <v>0</v>
      </c>
      <c r="AJ79" s="63"/>
      <c r="AK79" s="63"/>
      <c r="AL79" s="65"/>
    </row>
    <row r="80" spans="1:38" ht="18" hidden="1" customHeight="1" x14ac:dyDescent="0.3">
      <c r="A80" s="84"/>
      <c r="B80" s="85"/>
      <c r="C80" s="19" t="s">
        <v>40</v>
      </c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2">
        <f>SUM(D80:AH80)</f>
        <v>0</v>
      </c>
      <c r="AJ80" s="63"/>
      <c r="AK80" s="63"/>
      <c r="AL80" s="65"/>
    </row>
    <row r="81" spans="1:38" s="46" customFormat="1" ht="18" customHeight="1" x14ac:dyDescent="0.3">
      <c r="A81" s="84"/>
      <c r="B81" s="85"/>
      <c r="C81" s="43" t="s">
        <v>36</v>
      </c>
      <c r="D81" s="44">
        <f t="shared" ref="D81:AI81" si="28">SUM(D77:D80)</f>
        <v>0</v>
      </c>
      <c r="E81" s="44">
        <f t="shared" si="28"/>
        <v>0</v>
      </c>
      <c r="F81" s="44">
        <f t="shared" si="28"/>
        <v>0</v>
      </c>
      <c r="G81" s="44">
        <f t="shared" si="28"/>
        <v>0</v>
      </c>
      <c r="H81" s="44">
        <f t="shared" si="28"/>
        <v>0</v>
      </c>
      <c r="I81" s="44">
        <f t="shared" si="28"/>
        <v>0</v>
      </c>
      <c r="J81" s="44">
        <f t="shared" si="28"/>
        <v>0</v>
      </c>
      <c r="K81" s="44">
        <f t="shared" si="28"/>
        <v>0</v>
      </c>
      <c r="L81" s="44">
        <f t="shared" si="28"/>
        <v>0</v>
      </c>
      <c r="M81" s="44">
        <f t="shared" si="28"/>
        <v>0</v>
      </c>
      <c r="N81" s="44">
        <f t="shared" si="28"/>
        <v>0</v>
      </c>
      <c r="O81" s="44">
        <f t="shared" si="28"/>
        <v>0</v>
      </c>
      <c r="P81" s="44">
        <f t="shared" si="28"/>
        <v>1</v>
      </c>
      <c r="Q81" s="44">
        <f t="shared" si="28"/>
        <v>0</v>
      </c>
      <c r="R81" s="44">
        <f t="shared" si="28"/>
        <v>1</v>
      </c>
      <c r="S81" s="44">
        <f t="shared" si="28"/>
        <v>0</v>
      </c>
      <c r="T81" s="44">
        <f t="shared" si="28"/>
        <v>0</v>
      </c>
      <c r="U81" s="44">
        <f t="shared" si="28"/>
        <v>0</v>
      </c>
      <c r="V81" s="44">
        <f t="shared" si="28"/>
        <v>0</v>
      </c>
      <c r="W81" s="44">
        <f t="shared" si="28"/>
        <v>0</v>
      </c>
      <c r="X81" s="44">
        <f t="shared" si="28"/>
        <v>0</v>
      </c>
      <c r="Y81" s="44">
        <f t="shared" si="28"/>
        <v>1</v>
      </c>
      <c r="Z81" s="44">
        <f t="shared" si="28"/>
        <v>0</v>
      </c>
      <c r="AA81" s="44">
        <f t="shared" si="28"/>
        <v>0</v>
      </c>
      <c r="AB81" s="44">
        <f t="shared" si="28"/>
        <v>0</v>
      </c>
      <c r="AC81" s="44">
        <f t="shared" si="28"/>
        <v>0</v>
      </c>
      <c r="AD81" s="44">
        <f t="shared" si="28"/>
        <v>0</v>
      </c>
      <c r="AE81" s="44">
        <f t="shared" si="28"/>
        <v>0</v>
      </c>
      <c r="AF81" s="44">
        <f t="shared" si="28"/>
        <v>0</v>
      </c>
      <c r="AG81" s="44">
        <f t="shared" si="28"/>
        <v>0</v>
      </c>
      <c r="AH81" s="44">
        <f t="shared" si="28"/>
        <v>0</v>
      </c>
      <c r="AI81" s="45">
        <f t="shared" si="28"/>
        <v>3</v>
      </c>
      <c r="AJ81" s="63"/>
      <c r="AK81" s="63"/>
      <c r="AL81" s="65"/>
    </row>
    <row r="82" spans="1:38" s="49" customFormat="1" ht="18" customHeight="1" x14ac:dyDescent="0.3">
      <c r="A82" s="84"/>
      <c r="B82" s="85"/>
      <c r="C82" s="48" t="s">
        <v>13</v>
      </c>
      <c r="D82" s="47" t="e">
        <f t="shared" ref="D82:AI82" si="29">D81/D16</f>
        <v>#DIV/0!</v>
      </c>
      <c r="E82" s="47" t="e">
        <f t="shared" si="29"/>
        <v>#DIV/0!</v>
      </c>
      <c r="F82" s="47" t="e">
        <f t="shared" si="29"/>
        <v>#DIV/0!</v>
      </c>
      <c r="G82" s="47" t="e">
        <f t="shared" si="29"/>
        <v>#DIV/0!</v>
      </c>
      <c r="H82" s="47" t="e">
        <f t="shared" si="29"/>
        <v>#DIV/0!</v>
      </c>
      <c r="I82" s="47" t="e">
        <f t="shared" si="29"/>
        <v>#DIV/0!</v>
      </c>
      <c r="J82" s="47" t="e">
        <f t="shared" si="29"/>
        <v>#DIV/0!</v>
      </c>
      <c r="K82" s="47" t="e">
        <f t="shared" si="29"/>
        <v>#DIV/0!</v>
      </c>
      <c r="L82" s="47" t="e">
        <f t="shared" si="29"/>
        <v>#DIV/0!</v>
      </c>
      <c r="M82" s="47">
        <f t="shared" si="29"/>
        <v>0</v>
      </c>
      <c r="N82" s="47">
        <f t="shared" si="29"/>
        <v>0</v>
      </c>
      <c r="O82" s="47">
        <f t="shared" si="29"/>
        <v>0</v>
      </c>
      <c r="P82" s="47">
        <f t="shared" si="29"/>
        <v>6.7567567567567571E-3</v>
      </c>
      <c r="Q82" s="47">
        <f t="shared" si="29"/>
        <v>0</v>
      </c>
      <c r="R82" s="47">
        <f t="shared" si="29"/>
        <v>1.3513513513513514E-2</v>
      </c>
      <c r="S82" s="47">
        <f t="shared" si="29"/>
        <v>0</v>
      </c>
      <c r="T82" s="47" t="e">
        <f t="shared" si="29"/>
        <v>#DIV/0!</v>
      </c>
      <c r="U82" s="47" t="e">
        <f t="shared" si="29"/>
        <v>#DIV/0!</v>
      </c>
      <c r="V82" s="47" t="e">
        <f t="shared" si="29"/>
        <v>#DIV/0!</v>
      </c>
      <c r="W82" s="47" t="e">
        <f t="shared" si="29"/>
        <v>#DIV/0!</v>
      </c>
      <c r="X82" s="47">
        <f t="shared" si="29"/>
        <v>0</v>
      </c>
      <c r="Y82" s="47">
        <f t="shared" si="29"/>
        <v>1.8181818181818181E-2</v>
      </c>
      <c r="Z82" s="47">
        <f t="shared" si="29"/>
        <v>0</v>
      </c>
      <c r="AA82" s="47" t="e">
        <f t="shared" si="29"/>
        <v>#DIV/0!</v>
      </c>
      <c r="AB82" s="47">
        <f t="shared" si="29"/>
        <v>0</v>
      </c>
      <c r="AC82" s="47" t="e">
        <f t="shared" si="29"/>
        <v>#DIV/0!</v>
      </c>
      <c r="AD82" s="47">
        <f t="shared" si="29"/>
        <v>0</v>
      </c>
      <c r="AE82" s="47" t="e">
        <f t="shared" si="29"/>
        <v>#DIV/0!</v>
      </c>
      <c r="AF82" s="47">
        <f t="shared" si="29"/>
        <v>0</v>
      </c>
      <c r="AG82" s="47">
        <f t="shared" si="29"/>
        <v>0</v>
      </c>
      <c r="AH82" s="47" t="e">
        <f t="shared" si="29"/>
        <v>#DIV/0!</v>
      </c>
      <c r="AI82" s="42">
        <f t="shared" si="29"/>
        <v>2.0519835841313269E-3</v>
      </c>
      <c r="AJ82" s="64"/>
      <c r="AK82" s="64"/>
      <c r="AL82" s="65"/>
    </row>
    <row r="83" spans="1:38" ht="18" customHeight="1" x14ac:dyDescent="0.3">
      <c r="A83" s="84"/>
      <c r="B83" s="86" t="s">
        <v>21</v>
      </c>
      <c r="C83" s="19" t="s">
        <v>11</v>
      </c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>
        <v>1</v>
      </c>
      <c r="AC83" s="31"/>
      <c r="AD83" s="31"/>
      <c r="AE83" s="31"/>
      <c r="AF83" s="31">
        <v>2</v>
      </c>
      <c r="AG83" s="31"/>
      <c r="AH83" s="31"/>
      <c r="AI83" s="32">
        <f>SUM(D83:AH83)</f>
        <v>3</v>
      </c>
      <c r="AJ83" s="32">
        <f>AI87</f>
        <v>9</v>
      </c>
      <c r="AK83" s="33">
        <f>AI87</f>
        <v>9</v>
      </c>
      <c r="AL83" s="65" t="str">
        <f>B83</f>
        <v>M/Leak</v>
      </c>
    </row>
    <row r="84" spans="1:38" ht="18" customHeight="1" x14ac:dyDescent="0.3">
      <c r="A84" s="84"/>
      <c r="B84" s="86"/>
      <c r="C84" s="19" t="s">
        <v>12</v>
      </c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>
        <v>1</v>
      </c>
      <c r="Y84" s="31"/>
      <c r="Z84" s="31"/>
      <c r="AA84" s="31"/>
      <c r="AB84" s="31">
        <v>1</v>
      </c>
      <c r="AC84" s="31"/>
      <c r="AD84" s="31"/>
      <c r="AE84" s="31"/>
      <c r="AF84" s="31">
        <v>2</v>
      </c>
      <c r="AG84" s="31"/>
      <c r="AH84" s="31"/>
      <c r="AI84" s="32">
        <f>SUM(D84:AH84)</f>
        <v>4</v>
      </c>
      <c r="AJ84" s="62">
        <f>AJ83/AJ12</f>
        <v>6.1559507523939808E-3</v>
      </c>
      <c r="AK84" s="62">
        <f>AK83/AK17</f>
        <v>0.1111111111111111</v>
      </c>
      <c r="AL84" s="65"/>
    </row>
    <row r="85" spans="1:38" ht="18" customHeight="1" x14ac:dyDescent="0.3">
      <c r="A85" s="84"/>
      <c r="B85" s="86"/>
      <c r="C85" s="19" t="s">
        <v>39</v>
      </c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>
        <v>1</v>
      </c>
      <c r="AC85" s="31"/>
      <c r="AD85" s="31"/>
      <c r="AE85" s="31"/>
      <c r="AF85" s="31">
        <v>1</v>
      </c>
      <c r="AG85" s="31"/>
      <c r="AH85" s="31"/>
      <c r="AI85" s="32">
        <f>SUM(D85:AH85)</f>
        <v>2</v>
      </c>
      <c r="AJ85" s="63"/>
      <c r="AK85" s="63"/>
      <c r="AL85" s="65"/>
    </row>
    <row r="86" spans="1:38" ht="18" hidden="1" customHeight="1" x14ac:dyDescent="0.3">
      <c r="A86" s="84"/>
      <c r="B86" s="86"/>
      <c r="C86" s="19" t="s">
        <v>40</v>
      </c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2">
        <f>SUM(D86:AH86)</f>
        <v>0</v>
      </c>
      <c r="AJ86" s="63"/>
      <c r="AK86" s="63"/>
      <c r="AL86" s="65"/>
    </row>
    <row r="87" spans="1:38" s="46" customFormat="1" ht="18" customHeight="1" x14ac:dyDescent="0.3">
      <c r="A87" s="84"/>
      <c r="B87" s="86"/>
      <c r="C87" s="43" t="s">
        <v>36</v>
      </c>
      <c r="D87" s="44">
        <f t="shared" ref="D87:AI87" si="30">SUM(D83:D86)</f>
        <v>0</v>
      </c>
      <c r="E87" s="44">
        <f t="shared" si="30"/>
        <v>0</v>
      </c>
      <c r="F87" s="44">
        <f t="shared" si="30"/>
        <v>0</v>
      </c>
      <c r="G87" s="44">
        <f t="shared" si="30"/>
        <v>0</v>
      </c>
      <c r="H87" s="44">
        <f t="shared" si="30"/>
        <v>0</v>
      </c>
      <c r="I87" s="44">
        <f t="shared" si="30"/>
        <v>0</v>
      </c>
      <c r="J87" s="44">
        <f t="shared" si="30"/>
        <v>0</v>
      </c>
      <c r="K87" s="44">
        <f t="shared" si="30"/>
        <v>0</v>
      </c>
      <c r="L87" s="44">
        <f t="shared" si="30"/>
        <v>0</v>
      </c>
      <c r="M87" s="44">
        <f t="shared" si="30"/>
        <v>0</v>
      </c>
      <c r="N87" s="44">
        <f t="shared" si="30"/>
        <v>0</v>
      </c>
      <c r="O87" s="44">
        <f t="shared" si="30"/>
        <v>0</v>
      </c>
      <c r="P87" s="44">
        <f t="shared" si="30"/>
        <v>0</v>
      </c>
      <c r="Q87" s="44">
        <f t="shared" si="30"/>
        <v>0</v>
      </c>
      <c r="R87" s="44">
        <f t="shared" si="30"/>
        <v>0</v>
      </c>
      <c r="S87" s="44">
        <f t="shared" si="30"/>
        <v>0</v>
      </c>
      <c r="T87" s="44">
        <f t="shared" si="30"/>
        <v>0</v>
      </c>
      <c r="U87" s="44">
        <f t="shared" si="30"/>
        <v>0</v>
      </c>
      <c r="V87" s="44">
        <f t="shared" si="30"/>
        <v>0</v>
      </c>
      <c r="W87" s="44">
        <f t="shared" si="30"/>
        <v>0</v>
      </c>
      <c r="X87" s="44">
        <f t="shared" si="30"/>
        <v>1</v>
      </c>
      <c r="Y87" s="44">
        <f t="shared" si="30"/>
        <v>0</v>
      </c>
      <c r="Z87" s="44">
        <f t="shared" si="30"/>
        <v>0</v>
      </c>
      <c r="AA87" s="44">
        <f t="shared" si="30"/>
        <v>0</v>
      </c>
      <c r="AB87" s="44">
        <f t="shared" si="30"/>
        <v>3</v>
      </c>
      <c r="AC87" s="44">
        <f t="shared" si="30"/>
        <v>0</v>
      </c>
      <c r="AD87" s="44">
        <f t="shared" si="30"/>
        <v>0</v>
      </c>
      <c r="AE87" s="44">
        <f t="shared" si="30"/>
        <v>0</v>
      </c>
      <c r="AF87" s="44">
        <f t="shared" si="30"/>
        <v>5</v>
      </c>
      <c r="AG87" s="44">
        <f t="shared" si="30"/>
        <v>0</v>
      </c>
      <c r="AH87" s="44">
        <f t="shared" si="30"/>
        <v>0</v>
      </c>
      <c r="AI87" s="45">
        <f t="shared" si="30"/>
        <v>9</v>
      </c>
      <c r="AJ87" s="63"/>
      <c r="AK87" s="63"/>
      <c r="AL87" s="65"/>
    </row>
    <row r="88" spans="1:38" s="49" customFormat="1" ht="18" customHeight="1" x14ac:dyDescent="0.3">
      <c r="A88" s="84"/>
      <c r="B88" s="86"/>
      <c r="C88" s="48" t="s">
        <v>13</v>
      </c>
      <c r="D88" s="47" t="e">
        <f t="shared" ref="D88:AI88" si="31">D87/D16</f>
        <v>#DIV/0!</v>
      </c>
      <c r="E88" s="47" t="e">
        <f t="shared" si="31"/>
        <v>#DIV/0!</v>
      </c>
      <c r="F88" s="47" t="e">
        <f t="shared" si="31"/>
        <v>#DIV/0!</v>
      </c>
      <c r="G88" s="47" t="e">
        <f t="shared" si="31"/>
        <v>#DIV/0!</v>
      </c>
      <c r="H88" s="47" t="e">
        <f t="shared" si="31"/>
        <v>#DIV/0!</v>
      </c>
      <c r="I88" s="47" t="e">
        <f t="shared" si="31"/>
        <v>#DIV/0!</v>
      </c>
      <c r="J88" s="47" t="e">
        <f t="shared" si="31"/>
        <v>#DIV/0!</v>
      </c>
      <c r="K88" s="47" t="e">
        <f t="shared" si="31"/>
        <v>#DIV/0!</v>
      </c>
      <c r="L88" s="47" t="e">
        <f t="shared" si="31"/>
        <v>#DIV/0!</v>
      </c>
      <c r="M88" s="47">
        <f t="shared" si="31"/>
        <v>0</v>
      </c>
      <c r="N88" s="47">
        <f t="shared" si="31"/>
        <v>0</v>
      </c>
      <c r="O88" s="47">
        <f t="shared" si="31"/>
        <v>0</v>
      </c>
      <c r="P88" s="47">
        <f t="shared" si="31"/>
        <v>0</v>
      </c>
      <c r="Q88" s="47">
        <f t="shared" si="31"/>
        <v>0</v>
      </c>
      <c r="R88" s="47">
        <f t="shared" si="31"/>
        <v>0</v>
      </c>
      <c r="S88" s="47">
        <f t="shared" si="31"/>
        <v>0</v>
      </c>
      <c r="T88" s="47" t="e">
        <f t="shared" si="31"/>
        <v>#DIV/0!</v>
      </c>
      <c r="U88" s="47" t="e">
        <f t="shared" si="31"/>
        <v>#DIV/0!</v>
      </c>
      <c r="V88" s="47" t="e">
        <f t="shared" si="31"/>
        <v>#DIV/0!</v>
      </c>
      <c r="W88" s="47" t="e">
        <f t="shared" si="31"/>
        <v>#DIV/0!</v>
      </c>
      <c r="X88" s="47">
        <f t="shared" si="31"/>
        <v>9.9009900990099011E-3</v>
      </c>
      <c r="Y88" s="47">
        <f t="shared" si="31"/>
        <v>0</v>
      </c>
      <c r="Z88" s="47">
        <f t="shared" si="31"/>
        <v>0</v>
      </c>
      <c r="AA88" s="47" t="e">
        <f t="shared" si="31"/>
        <v>#DIV/0!</v>
      </c>
      <c r="AB88" s="47">
        <f t="shared" si="31"/>
        <v>1.9736842105263157E-2</v>
      </c>
      <c r="AC88" s="47" t="e">
        <f t="shared" si="31"/>
        <v>#DIV/0!</v>
      </c>
      <c r="AD88" s="47">
        <f t="shared" si="31"/>
        <v>0</v>
      </c>
      <c r="AE88" s="47" t="e">
        <f t="shared" si="31"/>
        <v>#DIV/0!</v>
      </c>
      <c r="AF88" s="47">
        <f t="shared" si="31"/>
        <v>2.4752475247524754E-2</v>
      </c>
      <c r="AG88" s="47">
        <f t="shared" si="31"/>
        <v>0</v>
      </c>
      <c r="AH88" s="47" t="e">
        <f t="shared" si="31"/>
        <v>#DIV/0!</v>
      </c>
      <c r="AI88" s="42">
        <f t="shared" si="31"/>
        <v>6.1559507523939808E-3</v>
      </c>
      <c r="AJ88" s="64"/>
      <c r="AK88" s="64"/>
      <c r="AL88" s="65"/>
    </row>
    <row r="89" spans="1:38" ht="18" hidden="1" customHeight="1" x14ac:dyDescent="0.3">
      <c r="A89" s="24"/>
      <c r="B89" s="86" t="s">
        <v>32</v>
      </c>
      <c r="C89" s="19" t="s">
        <v>11</v>
      </c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2">
        <f>SUM(D89:AH89)</f>
        <v>0</v>
      </c>
      <c r="AJ89" s="32">
        <f>AI93</f>
        <v>0</v>
      </c>
      <c r="AK89" s="33">
        <f>AI93</f>
        <v>0</v>
      </c>
      <c r="AL89" s="65" t="str">
        <f>B89</f>
        <v>DIRT</v>
      </c>
    </row>
    <row r="90" spans="1:38" ht="18" hidden="1" customHeight="1" x14ac:dyDescent="0.3">
      <c r="A90" s="24"/>
      <c r="B90" s="86"/>
      <c r="C90" s="19" t="s">
        <v>12</v>
      </c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2">
        <f>SUM(D90:AH90)</f>
        <v>0</v>
      </c>
      <c r="AJ90" s="62">
        <f>AJ89/AJ12</f>
        <v>0</v>
      </c>
      <c r="AK90" s="62">
        <f>AK89/AK17</f>
        <v>0</v>
      </c>
      <c r="AL90" s="65"/>
    </row>
    <row r="91" spans="1:38" ht="18" hidden="1" customHeight="1" x14ac:dyDescent="0.3">
      <c r="A91" s="24"/>
      <c r="B91" s="86"/>
      <c r="C91" s="19" t="s">
        <v>39</v>
      </c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2">
        <f>SUM(D91:AH91)</f>
        <v>0</v>
      </c>
      <c r="AJ91" s="63"/>
      <c r="AK91" s="63"/>
      <c r="AL91" s="65"/>
    </row>
    <row r="92" spans="1:38" ht="18" hidden="1" customHeight="1" x14ac:dyDescent="0.3">
      <c r="A92" s="84" t="s">
        <v>4</v>
      </c>
      <c r="B92" s="86"/>
      <c r="C92" s="19" t="s">
        <v>40</v>
      </c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2">
        <f>SUM(D92:AH92)</f>
        <v>0</v>
      </c>
      <c r="AJ92" s="63"/>
      <c r="AK92" s="63"/>
      <c r="AL92" s="65"/>
    </row>
    <row r="93" spans="1:38" s="46" customFormat="1" ht="18" hidden="1" customHeight="1" x14ac:dyDescent="0.3">
      <c r="A93" s="84"/>
      <c r="B93" s="86"/>
      <c r="C93" s="43" t="s">
        <v>36</v>
      </c>
      <c r="D93" s="44">
        <f t="shared" ref="D93:AI93" si="32">SUM(D89:D92)</f>
        <v>0</v>
      </c>
      <c r="E93" s="44">
        <f t="shared" si="32"/>
        <v>0</v>
      </c>
      <c r="F93" s="44">
        <f t="shared" si="32"/>
        <v>0</v>
      </c>
      <c r="G93" s="44">
        <f t="shared" si="32"/>
        <v>0</v>
      </c>
      <c r="H93" s="44">
        <f t="shared" si="32"/>
        <v>0</v>
      </c>
      <c r="I93" s="44">
        <f t="shared" si="32"/>
        <v>0</v>
      </c>
      <c r="J93" s="44">
        <f t="shared" si="32"/>
        <v>0</v>
      </c>
      <c r="K93" s="44">
        <f t="shared" si="32"/>
        <v>0</v>
      </c>
      <c r="L93" s="44">
        <f t="shared" si="32"/>
        <v>0</v>
      </c>
      <c r="M93" s="44">
        <f t="shared" si="32"/>
        <v>0</v>
      </c>
      <c r="N93" s="44">
        <f t="shared" si="32"/>
        <v>0</v>
      </c>
      <c r="O93" s="44">
        <f t="shared" si="32"/>
        <v>0</v>
      </c>
      <c r="P93" s="44">
        <f t="shared" si="32"/>
        <v>0</v>
      </c>
      <c r="Q93" s="44">
        <f t="shared" si="32"/>
        <v>0</v>
      </c>
      <c r="R93" s="44">
        <f t="shared" si="32"/>
        <v>0</v>
      </c>
      <c r="S93" s="44">
        <f t="shared" si="32"/>
        <v>0</v>
      </c>
      <c r="T93" s="44">
        <f t="shared" si="32"/>
        <v>0</v>
      </c>
      <c r="U93" s="44">
        <f t="shared" si="32"/>
        <v>0</v>
      </c>
      <c r="V93" s="44">
        <f t="shared" si="32"/>
        <v>0</v>
      </c>
      <c r="W93" s="44">
        <f t="shared" si="32"/>
        <v>0</v>
      </c>
      <c r="X93" s="44">
        <f t="shared" si="32"/>
        <v>0</v>
      </c>
      <c r="Y93" s="44">
        <f t="shared" si="32"/>
        <v>0</v>
      </c>
      <c r="Z93" s="44">
        <f t="shared" si="32"/>
        <v>0</v>
      </c>
      <c r="AA93" s="44">
        <f t="shared" si="32"/>
        <v>0</v>
      </c>
      <c r="AB93" s="44">
        <f t="shared" si="32"/>
        <v>0</v>
      </c>
      <c r="AC93" s="44">
        <f t="shared" si="32"/>
        <v>0</v>
      </c>
      <c r="AD93" s="44">
        <f t="shared" si="32"/>
        <v>0</v>
      </c>
      <c r="AE93" s="44">
        <f t="shared" si="32"/>
        <v>0</v>
      </c>
      <c r="AF93" s="44">
        <f t="shared" si="32"/>
        <v>0</v>
      </c>
      <c r="AG93" s="44">
        <f t="shared" si="32"/>
        <v>0</v>
      </c>
      <c r="AH93" s="44">
        <f t="shared" si="32"/>
        <v>0</v>
      </c>
      <c r="AI93" s="45">
        <f t="shared" si="32"/>
        <v>0</v>
      </c>
      <c r="AJ93" s="63"/>
      <c r="AK93" s="63"/>
      <c r="AL93" s="65"/>
    </row>
    <row r="94" spans="1:38" s="49" customFormat="1" ht="18" hidden="1" customHeight="1" x14ac:dyDescent="0.3">
      <c r="A94" s="84"/>
      <c r="B94" s="86"/>
      <c r="C94" s="48" t="s">
        <v>13</v>
      </c>
      <c r="D94" s="47" t="e">
        <f t="shared" ref="D94:AI94" si="33">D93/D16</f>
        <v>#DIV/0!</v>
      </c>
      <c r="E94" s="47" t="e">
        <f t="shared" si="33"/>
        <v>#DIV/0!</v>
      </c>
      <c r="F94" s="47" t="e">
        <f t="shared" si="33"/>
        <v>#DIV/0!</v>
      </c>
      <c r="G94" s="47" t="e">
        <f t="shared" si="33"/>
        <v>#DIV/0!</v>
      </c>
      <c r="H94" s="47" t="e">
        <f t="shared" si="33"/>
        <v>#DIV/0!</v>
      </c>
      <c r="I94" s="47" t="e">
        <f t="shared" si="33"/>
        <v>#DIV/0!</v>
      </c>
      <c r="J94" s="47" t="e">
        <f t="shared" si="33"/>
        <v>#DIV/0!</v>
      </c>
      <c r="K94" s="47" t="e">
        <f t="shared" si="33"/>
        <v>#DIV/0!</v>
      </c>
      <c r="L94" s="47" t="e">
        <f t="shared" si="33"/>
        <v>#DIV/0!</v>
      </c>
      <c r="M94" s="47">
        <f t="shared" si="33"/>
        <v>0</v>
      </c>
      <c r="N94" s="47">
        <f t="shared" si="33"/>
        <v>0</v>
      </c>
      <c r="O94" s="47">
        <f t="shared" si="33"/>
        <v>0</v>
      </c>
      <c r="P94" s="47">
        <f t="shared" si="33"/>
        <v>0</v>
      </c>
      <c r="Q94" s="47">
        <f t="shared" si="33"/>
        <v>0</v>
      </c>
      <c r="R94" s="47">
        <f t="shared" si="33"/>
        <v>0</v>
      </c>
      <c r="S94" s="47">
        <f t="shared" si="33"/>
        <v>0</v>
      </c>
      <c r="T94" s="47" t="e">
        <f t="shared" si="33"/>
        <v>#DIV/0!</v>
      </c>
      <c r="U94" s="47" t="e">
        <f t="shared" si="33"/>
        <v>#DIV/0!</v>
      </c>
      <c r="V94" s="47" t="e">
        <f t="shared" si="33"/>
        <v>#DIV/0!</v>
      </c>
      <c r="W94" s="47" t="e">
        <f t="shared" si="33"/>
        <v>#DIV/0!</v>
      </c>
      <c r="X94" s="47">
        <f t="shared" si="33"/>
        <v>0</v>
      </c>
      <c r="Y94" s="47">
        <f t="shared" si="33"/>
        <v>0</v>
      </c>
      <c r="Z94" s="47">
        <f t="shared" si="33"/>
        <v>0</v>
      </c>
      <c r="AA94" s="47" t="e">
        <f t="shared" si="33"/>
        <v>#DIV/0!</v>
      </c>
      <c r="AB94" s="47">
        <f t="shared" si="33"/>
        <v>0</v>
      </c>
      <c r="AC94" s="47" t="e">
        <f t="shared" si="33"/>
        <v>#DIV/0!</v>
      </c>
      <c r="AD94" s="47">
        <f t="shared" si="33"/>
        <v>0</v>
      </c>
      <c r="AE94" s="47" t="e">
        <f t="shared" si="33"/>
        <v>#DIV/0!</v>
      </c>
      <c r="AF94" s="47">
        <f t="shared" si="33"/>
        <v>0</v>
      </c>
      <c r="AG94" s="47">
        <f t="shared" si="33"/>
        <v>0</v>
      </c>
      <c r="AH94" s="47" t="e">
        <f t="shared" si="33"/>
        <v>#DIV/0!</v>
      </c>
      <c r="AI94" s="42">
        <f t="shared" si="33"/>
        <v>0</v>
      </c>
      <c r="AJ94" s="64"/>
      <c r="AK94" s="64"/>
      <c r="AL94" s="65"/>
    </row>
    <row r="95" spans="1:38" ht="18" hidden="1" customHeight="1" x14ac:dyDescent="0.3">
      <c r="A95" s="84"/>
      <c r="B95" s="86" t="s">
        <v>43</v>
      </c>
      <c r="C95" s="19" t="s">
        <v>11</v>
      </c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2">
        <f>SUM(D95:AH95)</f>
        <v>0</v>
      </c>
      <c r="AJ95" s="42">
        <f>AI100</f>
        <v>0</v>
      </c>
      <c r="AK95" s="33">
        <f>AI99</f>
        <v>0</v>
      </c>
      <c r="AL95" s="65" t="str">
        <f>B95</f>
        <v>extra metal</v>
      </c>
    </row>
    <row r="96" spans="1:38" ht="18" hidden="1" customHeight="1" x14ac:dyDescent="0.3">
      <c r="A96" s="84"/>
      <c r="B96" s="86"/>
      <c r="C96" s="19" t="s">
        <v>12</v>
      </c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2">
        <f>SUM(D96:AH96)</f>
        <v>0</v>
      </c>
      <c r="AJ96" s="62">
        <f>AJ95/AJ12</f>
        <v>0</v>
      </c>
      <c r="AK96" s="62">
        <f>AK95/AK17</f>
        <v>0</v>
      </c>
      <c r="AL96" s="65"/>
    </row>
    <row r="97" spans="1:38" ht="18" hidden="1" customHeight="1" x14ac:dyDescent="0.3">
      <c r="A97" s="84"/>
      <c r="B97" s="86"/>
      <c r="C97" s="19" t="s">
        <v>39</v>
      </c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2">
        <f>SUM(D97:AH97)</f>
        <v>0</v>
      </c>
      <c r="AJ97" s="63"/>
      <c r="AK97" s="63"/>
      <c r="AL97" s="65"/>
    </row>
    <row r="98" spans="1:38" ht="18" hidden="1" customHeight="1" x14ac:dyDescent="0.3">
      <c r="A98" s="84"/>
      <c r="B98" s="86"/>
      <c r="C98" s="19" t="s">
        <v>40</v>
      </c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2">
        <f>SUM(D98:AH98)</f>
        <v>0</v>
      </c>
      <c r="AJ98" s="63"/>
      <c r="AK98" s="63"/>
      <c r="AL98" s="65"/>
    </row>
    <row r="99" spans="1:38" s="46" customFormat="1" ht="18" hidden="1" customHeight="1" x14ac:dyDescent="0.3">
      <c r="A99" s="84"/>
      <c r="B99" s="86"/>
      <c r="C99" s="43" t="s">
        <v>36</v>
      </c>
      <c r="D99" s="44">
        <f t="shared" ref="D99:AI99" si="34">SUM(D95:D98)</f>
        <v>0</v>
      </c>
      <c r="E99" s="44">
        <f t="shared" si="34"/>
        <v>0</v>
      </c>
      <c r="F99" s="44">
        <f t="shared" si="34"/>
        <v>0</v>
      </c>
      <c r="G99" s="44">
        <f t="shared" si="34"/>
        <v>0</v>
      </c>
      <c r="H99" s="44">
        <f t="shared" si="34"/>
        <v>0</v>
      </c>
      <c r="I99" s="44">
        <f t="shared" si="34"/>
        <v>0</v>
      </c>
      <c r="J99" s="44">
        <f t="shared" si="34"/>
        <v>0</v>
      </c>
      <c r="K99" s="44">
        <f t="shared" si="34"/>
        <v>0</v>
      </c>
      <c r="L99" s="44">
        <f t="shared" si="34"/>
        <v>0</v>
      </c>
      <c r="M99" s="44">
        <f t="shared" si="34"/>
        <v>0</v>
      </c>
      <c r="N99" s="44">
        <f t="shared" si="34"/>
        <v>0</v>
      </c>
      <c r="O99" s="44">
        <f t="shared" si="34"/>
        <v>0</v>
      </c>
      <c r="P99" s="44">
        <f t="shared" si="34"/>
        <v>0</v>
      </c>
      <c r="Q99" s="44">
        <f t="shared" si="34"/>
        <v>0</v>
      </c>
      <c r="R99" s="44">
        <f t="shared" si="34"/>
        <v>0</v>
      </c>
      <c r="S99" s="44">
        <f t="shared" si="34"/>
        <v>0</v>
      </c>
      <c r="T99" s="44">
        <f t="shared" si="34"/>
        <v>0</v>
      </c>
      <c r="U99" s="44">
        <f t="shared" si="34"/>
        <v>0</v>
      </c>
      <c r="V99" s="44">
        <f t="shared" si="34"/>
        <v>0</v>
      </c>
      <c r="W99" s="44">
        <f t="shared" si="34"/>
        <v>0</v>
      </c>
      <c r="X99" s="44">
        <f t="shared" si="34"/>
        <v>0</v>
      </c>
      <c r="Y99" s="44">
        <f t="shared" si="34"/>
        <v>0</v>
      </c>
      <c r="Z99" s="44">
        <f t="shared" si="34"/>
        <v>0</v>
      </c>
      <c r="AA99" s="44">
        <f t="shared" si="34"/>
        <v>0</v>
      </c>
      <c r="AB99" s="44">
        <f t="shared" si="34"/>
        <v>0</v>
      </c>
      <c r="AC99" s="44">
        <f t="shared" si="34"/>
        <v>0</v>
      </c>
      <c r="AD99" s="44">
        <f t="shared" si="34"/>
        <v>0</v>
      </c>
      <c r="AE99" s="44">
        <f t="shared" si="34"/>
        <v>0</v>
      </c>
      <c r="AF99" s="44">
        <f t="shared" si="34"/>
        <v>0</v>
      </c>
      <c r="AG99" s="44">
        <f t="shared" si="34"/>
        <v>0</v>
      </c>
      <c r="AH99" s="44">
        <f t="shared" si="34"/>
        <v>0</v>
      </c>
      <c r="AI99" s="45">
        <f t="shared" si="34"/>
        <v>0</v>
      </c>
      <c r="AJ99" s="63"/>
      <c r="AK99" s="63"/>
      <c r="AL99" s="65"/>
    </row>
    <row r="100" spans="1:38" s="49" customFormat="1" ht="18" hidden="1" customHeight="1" x14ac:dyDescent="0.3">
      <c r="A100" s="84"/>
      <c r="B100" s="86"/>
      <c r="C100" s="48" t="s">
        <v>13</v>
      </c>
      <c r="D100" s="47" t="e">
        <f t="shared" ref="D100:AI100" si="35">D99/D16</f>
        <v>#DIV/0!</v>
      </c>
      <c r="E100" s="47" t="e">
        <f t="shared" si="35"/>
        <v>#DIV/0!</v>
      </c>
      <c r="F100" s="47" t="e">
        <f t="shared" si="35"/>
        <v>#DIV/0!</v>
      </c>
      <c r="G100" s="47" t="e">
        <f t="shared" si="35"/>
        <v>#DIV/0!</v>
      </c>
      <c r="H100" s="47" t="e">
        <f t="shared" si="35"/>
        <v>#DIV/0!</v>
      </c>
      <c r="I100" s="47" t="e">
        <f t="shared" si="35"/>
        <v>#DIV/0!</v>
      </c>
      <c r="J100" s="47" t="e">
        <f t="shared" si="35"/>
        <v>#DIV/0!</v>
      </c>
      <c r="K100" s="47" t="e">
        <f t="shared" si="35"/>
        <v>#DIV/0!</v>
      </c>
      <c r="L100" s="47" t="e">
        <f t="shared" si="35"/>
        <v>#DIV/0!</v>
      </c>
      <c r="M100" s="47">
        <f t="shared" si="35"/>
        <v>0</v>
      </c>
      <c r="N100" s="47">
        <f t="shared" si="35"/>
        <v>0</v>
      </c>
      <c r="O100" s="47">
        <f t="shared" si="35"/>
        <v>0</v>
      </c>
      <c r="P100" s="47">
        <f t="shared" si="35"/>
        <v>0</v>
      </c>
      <c r="Q100" s="47">
        <f t="shared" si="35"/>
        <v>0</v>
      </c>
      <c r="R100" s="47">
        <f t="shared" si="35"/>
        <v>0</v>
      </c>
      <c r="S100" s="47">
        <f t="shared" si="35"/>
        <v>0</v>
      </c>
      <c r="T100" s="47" t="e">
        <f t="shared" si="35"/>
        <v>#DIV/0!</v>
      </c>
      <c r="U100" s="47" t="e">
        <f t="shared" si="35"/>
        <v>#DIV/0!</v>
      </c>
      <c r="V100" s="47" t="e">
        <f t="shared" si="35"/>
        <v>#DIV/0!</v>
      </c>
      <c r="W100" s="47" t="e">
        <f t="shared" si="35"/>
        <v>#DIV/0!</v>
      </c>
      <c r="X100" s="47">
        <f t="shared" si="35"/>
        <v>0</v>
      </c>
      <c r="Y100" s="47">
        <f t="shared" si="35"/>
        <v>0</v>
      </c>
      <c r="Z100" s="47">
        <f t="shared" si="35"/>
        <v>0</v>
      </c>
      <c r="AA100" s="47" t="e">
        <f t="shared" si="35"/>
        <v>#DIV/0!</v>
      </c>
      <c r="AB100" s="47">
        <f t="shared" si="35"/>
        <v>0</v>
      </c>
      <c r="AC100" s="47" t="e">
        <f t="shared" si="35"/>
        <v>#DIV/0!</v>
      </c>
      <c r="AD100" s="47">
        <f t="shared" si="35"/>
        <v>0</v>
      </c>
      <c r="AE100" s="47" t="e">
        <f t="shared" si="35"/>
        <v>#DIV/0!</v>
      </c>
      <c r="AF100" s="47">
        <f t="shared" si="35"/>
        <v>0</v>
      </c>
      <c r="AG100" s="47">
        <f t="shared" si="35"/>
        <v>0</v>
      </c>
      <c r="AH100" s="47" t="e">
        <f t="shared" si="35"/>
        <v>#DIV/0!</v>
      </c>
      <c r="AI100" s="42">
        <f t="shared" si="35"/>
        <v>0</v>
      </c>
      <c r="AJ100" s="64"/>
      <c r="AK100" s="64"/>
      <c r="AL100" s="65"/>
    </row>
    <row r="101" spans="1:38" ht="18" hidden="1" customHeight="1" x14ac:dyDescent="0.3">
      <c r="A101" s="84"/>
      <c r="B101" s="86" t="s">
        <v>26</v>
      </c>
      <c r="C101" s="19" t="s">
        <v>11</v>
      </c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2">
        <f>SUM(D101:AH101)</f>
        <v>0</v>
      </c>
      <c r="AJ101" s="32">
        <f>AI105</f>
        <v>0</v>
      </c>
      <c r="AK101" s="33">
        <f>AI105</f>
        <v>0</v>
      </c>
      <c r="AL101" s="65" t="str">
        <f>B101</f>
        <v>UTC</v>
      </c>
    </row>
    <row r="102" spans="1:38" ht="18" hidden="1" customHeight="1" x14ac:dyDescent="0.3">
      <c r="A102" s="84"/>
      <c r="B102" s="86"/>
      <c r="C102" s="19" t="s">
        <v>12</v>
      </c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2">
        <f>SUM(D102:AH102)</f>
        <v>0</v>
      </c>
      <c r="AJ102" s="62">
        <f>AJ101/AJ12</f>
        <v>0</v>
      </c>
      <c r="AK102" s="62">
        <f>AK101/AK17</f>
        <v>0</v>
      </c>
      <c r="AL102" s="65"/>
    </row>
    <row r="103" spans="1:38" ht="18" hidden="1" customHeight="1" x14ac:dyDescent="0.3">
      <c r="A103" s="84"/>
      <c r="B103" s="86"/>
      <c r="C103" s="19" t="s">
        <v>39</v>
      </c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2">
        <f>SUM(D103:AH103)</f>
        <v>0</v>
      </c>
      <c r="AJ103" s="63"/>
      <c r="AK103" s="63"/>
      <c r="AL103" s="65"/>
    </row>
    <row r="104" spans="1:38" ht="18" hidden="1" customHeight="1" x14ac:dyDescent="0.3">
      <c r="A104" s="84"/>
      <c r="B104" s="86"/>
      <c r="C104" s="19" t="s">
        <v>40</v>
      </c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2">
        <f>SUM(D104:AH104)</f>
        <v>0</v>
      </c>
      <c r="AJ104" s="63"/>
      <c r="AK104" s="63"/>
      <c r="AL104" s="65"/>
    </row>
    <row r="105" spans="1:38" s="46" customFormat="1" ht="18" hidden="1" customHeight="1" x14ac:dyDescent="0.3">
      <c r="A105" s="84"/>
      <c r="B105" s="86"/>
      <c r="C105" s="43" t="s">
        <v>36</v>
      </c>
      <c r="D105" s="44">
        <f t="shared" ref="D105:AI105" si="36">SUM(D101:D104)</f>
        <v>0</v>
      </c>
      <c r="E105" s="44">
        <f t="shared" si="36"/>
        <v>0</v>
      </c>
      <c r="F105" s="44">
        <f t="shared" si="36"/>
        <v>0</v>
      </c>
      <c r="G105" s="44">
        <f t="shared" si="36"/>
        <v>0</v>
      </c>
      <c r="H105" s="44">
        <f t="shared" si="36"/>
        <v>0</v>
      </c>
      <c r="I105" s="44">
        <f t="shared" si="36"/>
        <v>0</v>
      </c>
      <c r="J105" s="44">
        <f t="shared" si="36"/>
        <v>0</v>
      </c>
      <c r="K105" s="44">
        <f t="shared" si="36"/>
        <v>0</v>
      </c>
      <c r="L105" s="44">
        <f t="shared" si="36"/>
        <v>0</v>
      </c>
      <c r="M105" s="44">
        <f t="shared" si="36"/>
        <v>0</v>
      </c>
      <c r="N105" s="44">
        <f t="shared" si="36"/>
        <v>0</v>
      </c>
      <c r="O105" s="44">
        <f t="shared" si="36"/>
        <v>0</v>
      </c>
      <c r="P105" s="44">
        <f t="shared" si="36"/>
        <v>0</v>
      </c>
      <c r="Q105" s="44">
        <f t="shared" si="36"/>
        <v>0</v>
      </c>
      <c r="R105" s="44">
        <f t="shared" si="36"/>
        <v>0</v>
      </c>
      <c r="S105" s="44">
        <f t="shared" si="36"/>
        <v>0</v>
      </c>
      <c r="T105" s="44">
        <f t="shared" si="36"/>
        <v>0</v>
      </c>
      <c r="U105" s="44">
        <f t="shared" si="36"/>
        <v>0</v>
      </c>
      <c r="V105" s="44">
        <f t="shared" si="36"/>
        <v>0</v>
      </c>
      <c r="W105" s="44">
        <f t="shared" si="36"/>
        <v>0</v>
      </c>
      <c r="X105" s="44">
        <f t="shared" si="36"/>
        <v>0</v>
      </c>
      <c r="Y105" s="44">
        <f t="shared" si="36"/>
        <v>0</v>
      </c>
      <c r="Z105" s="44">
        <f t="shared" si="36"/>
        <v>0</v>
      </c>
      <c r="AA105" s="44">
        <f t="shared" si="36"/>
        <v>0</v>
      </c>
      <c r="AB105" s="44">
        <f t="shared" si="36"/>
        <v>0</v>
      </c>
      <c r="AC105" s="44">
        <f t="shared" si="36"/>
        <v>0</v>
      </c>
      <c r="AD105" s="44">
        <f t="shared" si="36"/>
        <v>0</v>
      </c>
      <c r="AE105" s="44">
        <f t="shared" si="36"/>
        <v>0</v>
      </c>
      <c r="AF105" s="44">
        <f t="shared" si="36"/>
        <v>0</v>
      </c>
      <c r="AG105" s="44">
        <f t="shared" si="36"/>
        <v>0</v>
      </c>
      <c r="AH105" s="44">
        <f t="shared" si="36"/>
        <v>0</v>
      </c>
      <c r="AI105" s="45">
        <f t="shared" si="36"/>
        <v>0</v>
      </c>
      <c r="AJ105" s="63"/>
      <c r="AK105" s="63"/>
      <c r="AL105" s="65"/>
    </row>
    <row r="106" spans="1:38" s="49" customFormat="1" ht="18" hidden="1" customHeight="1" x14ac:dyDescent="0.3">
      <c r="A106" s="84"/>
      <c r="B106" s="86"/>
      <c r="C106" s="48" t="s">
        <v>13</v>
      </c>
      <c r="D106" s="47" t="e">
        <f t="shared" ref="D106:AI106" si="37">D105/D16</f>
        <v>#DIV/0!</v>
      </c>
      <c r="E106" s="47" t="e">
        <f t="shared" si="37"/>
        <v>#DIV/0!</v>
      </c>
      <c r="F106" s="47" t="e">
        <f t="shared" si="37"/>
        <v>#DIV/0!</v>
      </c>
      <c r="G106" s="47" t="e">
        <f t="shared" si="37"/>
        <v>#DIV/0!</v>
      </c>
      <c r="H106" s="47" t="e">
        <f t="shared" si="37"/>
        <v>#DIV/0!</v>
      </c>
      <c r="I106" s="47" t="e">
        <f t="shared" si="37"/>
        <v>#DIV/0!</v>
      </c>
      <c r="J106" s="47" t="e">
        <f t="shared" si="37"/>
        <v>#DIV/0!</v>
      </c>
      <c r="K106" s="47" t="e">
        <f t="shared" si="37"/>
        <v>#DIV/0!</v>
      </c>
      <c r="L106" s="47" t="e">
        <f t="shared" si="37"/>
        <v>#DIV/0!</v>
      </c>
      <c r="M106" s="47">
        <f t="shared" si="37"/>
        <v>0</v>
      </c>
      <c r="N106" s="47">
        <f t="shared" si="37"/>
        <v>0</v>
      </c>
      <c r="O106" s="47">
        <f t="shared" si="37"/>
        <v>0</v>
      </c>
      <c r="P106" s="47">
        <f t="shared" si="37"/>
        <v>0</v>
      </c>
      <c r="Q106" s="47">
        <f t="shared" si="37"/>
        <v>0</v>
      </c>
      <c r="R106" s="47">
        <f t="shared" si="37"/>
        <v>0</v>
      </c>
      <c r="S106" s="47">
        <f t="shared" si="37"/>
        <v>0</v>
      </c>
      <c r="T106" s="47" t="e">
        <f t="shared" si="37"/>
        <v>#DIV/0!</v>
      </c>
      <c r="U106" s="47" t="e">
        <f t="shared" si="37"/>
        <v>#DIV/0!</v>
      </c>
      <c r="V106" s="47" t="e">
        <f t="shared" si="37"/>
        <v>#DIV/0!</v>
      </c>
      <c r="W106" s="47" t="e">
        <f t="shared" si="37"/>
        <v>#DIV/0!</v>
      </c>
      <c r="X106" s="47">
        <f t="shared" si="37"/>
        <v>0</v>
      </c>
      <c r="Y106" s="47">
        <f t="shared" si="37"/>
        <v>0</v>
      </c>
      <c r="Z106" s="47">
        <f t="shared" si="37"/>
        <v>0</v>
      </c>
      <c r="AA106" s="47" t="e">
        <f t="shared" si="37"/>
        <v>#DIV/0!</v>
      </c>
      <c r="AB106" s="47">
        <f t="shared" si="37"/>
        <v>0</v>
      </c>
      <c r="AC106" s="47" t="e">
        <f t="shared" si="37"/>
        <v>#DIV/0!</v>
      </c>
      <c r="AD106" s="47">
        <f t="shared" si="37"/>
        <v>0</v>
      </c>
      <c r="AE106" s="47" t="e">
        <f t="shared" si="37"/>
        <v>#DIV/0!</v>
      </c>
      <c r="AF106" s="47">
        <f t="shared" si="37"/>
        <v>0</v>
      </c>
      <c r="AG106" s="47">
        <f t="shared" si="37"/>
        <v>0</v>
      </c>
      <c r="AH106" s="47" t="e">
        <f t="shared" si="37"/>
        <v>#DIV/0!</v>
      </c>
      <c r="AI106" s="42">
        <f t="shared" si="37"/>
        <v>0</v>
      </c>
      <c r="AJ106" s="64"/>
      <c r="AK106" s="64"/>
      <c r="AL106" s="65"/>
    </row>
    <row r="107" spans="1:38" ht="18" hidden="1" customHeight="1" x14ac:dyDescent="0.3">
      <c r="A107" s="84"/>
      <c r="B107" s="86" t="s">
        <v>30</v>
      </c>
      <c r="C107" s="19" t="s">
        <v>11</v>
      </c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2">
        <f>SUM(D107:AH107)</f>
        <v>0</v>
      </c>
      <c r="AJ107" s="32">
        <f>AI111</f>
        <v>0</v>
      </c>
      <c r="AK107" s="33">
        <f>AI111</f>
        <v>0</v>
      </c>
      <c r="AL107" s="65" t="str">
        <f>B107</f>
        <v>Core Shift</v>
      </c>
    </row>
    <row r="108" spans="1:38" ht="18" hidden="1" customHeight="1" x14ac:dyDescent="0.3">
      <c r="A108" s="84"/>
      <c r="B108" s="86"/>
      <c r="C108" s="19" t="s">
        <v>12</v>
      </c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2">
        <f>SUM(D108:AH108)</f>
        <v>0</v>
      </c>
      <c r="AJ108" s="62">
        <f>AJ107/AJ12</f>
        <v>0</v>
      </c>
      <c r="AK108" s="62">
        <f>AK107/AK17</f>
        <v>0</v>
      </c>
      <c r="AL108" s="65"/>
    </row>
    <row r="109" spans="1:38" ht="18" hidden="1" customHeight="1" x14ac:dyDescent="0.3">
      <c r="A109" s="84"/>
      <c r="B109" s="86"/>
      <c r="C109" s="19" t="s">
        <v>39</v>
      </c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2">
        <f>SUM(D109:AH109)</f>
        <v>0</v>
      </c>
      <c r="AJ109" s="63"/>
      <c r="AK109" s="63"/>
      <c r="AL109" s="65"/>
    </row>
    <row r="110" spans="1:38" ht="18" hidden="1" customHeight="1" x14ac:dyDescent="0.3">
      <c r="A110" s="84"/>
      <c r="B110" s="86"/>
      <c r="C110" s="19" t="s">
        <v>40</v>
      </c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2">
        <f>SUM(D110:AH110)</f>
        <v>0</v>
      </c>
      <c r="AJ110" s="63"/>
      <c r="AK110" s="63"/>
      <c r="AL110" s="65"/>
    </row>
    <row r="111" spans="1:38" s="46" customFormat="1" ht="18" hidden="1" customHeight="1" x14ac:dyDescent="0.3">
      <c r="A111" s="84"/>
      <c r="B111" s="86"/>
      <c r="C111" s="43" t="s">
        <v>36</v>
      </c>
      <c r="D111" s="44">
        <f t="shared" ref="D111:AI111" si="38">SUM(D107:D110)</f>
        <v>0</v>
      </c>
      <c r="E111" s="44">
        <f t="shared" si="38"/>
        <v>0</v>
      </c>
      <c r="F111" s="44">
        <f t="shared" si="38"/>
        <v>0</v>
      </c>
      <c r="G111" s="44">
        <f t="shared" si="38"/>
        <v>0</v>
      </c>
      <c r="H111" s="44">
        <f t="shared" si="38"/>
        <v>0</v>
      </c>
      <c r="I111" s="44">
        <f t="shared" si="38"/>
        <v>0</v>
      </c>
      <c r="J111" s="44">
        <f t="shared" si="38"/>
        <v>0</v>
      </c>
      <c r="K111" s="44">
        <f t="shared" si="38"/>
        <v>0</v>
      </c>
      <c r="L111" s="44">
        <f t="shared" si="38"/>
        <v>0</v>
      </c>
      <c r="M111" s="44">
        <f t="shared" si="38"/>
        <v>0</v>
      </c>
      <c r="N111" s="44">
        <f t="shared" si="38"/>
        <v>0</v>
      </c>
      <c r="O111" s="44">
        <f t="shared" si="38"/>
        <v>0</v>
      </c>
      <c r="P111" s="44">
        <f t="shared" si="38"/>
        <v>0</v>
      </c>
      <c r="Q111" s="44">
        <f t="shared" si="38"/>
        <v>0</v>
      </c>
      <c r="R111" s="44">
        <f t="shared" si="38"/>
        <v>0</v>
      </c>
      <c r="S111" s="44">
        <f t="shared" si="38"/>
        <v>0</v>
      </c>
      <c r="T111" s="44">
        <f t="shared" si="38"/>
        <v>0</v>
      </c>
      <c r="U111" s="44">
        <f t="shared" si="38"/>
        <v>0</v>
      </c>
      <c r="V111" s="44">
        <f t="shared" si="38"/>
        <v>0</v>
      </c>
      <c r="W111" s="44">
        <f t="shared" si="38"/>
        <v>0</v>
      </c>
      <c r="X111" s="44">
        <f t="shared" si="38"/>
        <v>0</v>
      </c>
      <c r="Y111" s="44">
        <f t="shared" si="38"/>
        <v>0</v>
      </c>
      <c r="Z111" s="44">
        <f t="shared" si="38"/>
        <v>0</v>
      </c>
      <c r="AA111" s="44">
        <f t="shared" si="38"/>
        <v>0</v>
      </c>
      <c r="AB111" s="44">
        <f t="shared" si="38"/>
        <v>0</v>
      </c>
      <c r="AC111" s="44">
        <f t="shared" si="38"/>
        <v>0</v>
      </c>
      <c r="AD111" s="44">
        <f t="shared" si="38"/>
        <v>0</v>
      </c>
      <c r="AE111" s="44">
        <f t="shared" si="38"/>
        <v>0</v>
      </c>
      <c r="AF111" s="44">
        <f t="shared" si="38"/>
        <v>0</v>
      </c>
      <c r="AG111" s="44">
        <f t="shared" si="38"/>
        <v>0</v>
      </c>
      <c r="AH111" s="44">
        <f t="shared" si="38"/>
        <v>0</v>
      </c>
      <c r="AI111" s="45">
        <f t="shared" si="38"/>
        <v>0</v>
      </c>
      <c r="AJ111" s="63"/>
      <c r="AK111" s="63"/>
      <c r="AL111" s="65"/>
    </row>
    <row r="112" spans="1:38" s="49" customFormat="1" ht="18" hidden="1" customHeight="1" x14ac:dyDescent="0.3">
      <c r="A112" s="84"/>
      <c r="B112" s="86"/>
      <c r="C112" s="48" t="s">
        <v>13</v>
      </c>
      <c r="D112" s="47" t="e">
        <f t="shared" ref="D112:AI112" si="39">D111/D16</f>
        <v>#DIV/0!</v>
      </c>
      <c r="E112" s="47" t="e">
        <f t="shared" si="39"/>
        <v>#DIV/0!</v>
      </c>
      <c r="F112" s="47" t="e">
        <f t="shared" si="39"/>
        <v>#DIV/0!</v>
      </c>
      <c r="G112" s="47" t="e">
        <f t="shared" si="39"/>
        <v>#DIV/0!</v>
      </c>
      <c r="H112" s="47" t="e">
        <f t="shared" si="39"/>
        <v>#DIV/0!</v>
      </c>
      <c r="I112" s="47" t="e">
        <f t="shared" si="39"/>
        <v>#DIV/0!</v>
      </c>
      <c r="J112" s="47" t="e">
        <f t="shared" si="39"/>
        <v>#DIV/0!</v>
      </c>
      <c r="K112" s="47" t="e">
        <f t="shared" si="39"/>
        <v>#DIV/0!</v>
      </c>
      <c r="L112" s="47" t="e">
        <f t="shared" si="39"/>
        <v>#DIV/0!</v>
      </c>
      <c r="M112" s="47">
        <f t="shared" si="39"/>
        <v>0</v>
      </c>
      <c r="N112" s="47">
        <f t="shared" si="39"/>
        <v>0</v>
      </c>
      <c r="O112" s="47">
        <f t="shared" si="39"/>
        <v>0</v>
      </c>
      <c r="P112" s="47">
        <f t="shared" si="39"/>
        <v>0</v>
      </c>
      <c r="Q112" s="47">
        <f t="shared" si="39"/>
        <v>0</v>
      </c>
      <c r="R112" s="47">
        <f t="shared" si="39"/>
        <v>0</v>
      </c>
      <c r="S112" s="47">
        <f t="shared" si="39"/>
        <v>0</v>
      </c>
      <c r="T112" s="47" t="e">
        <f t="shared" si="39"/>
        <v>#DIV/0!</v>
      </c>
      <c r="U112" s="47" t="e">
        <f t="shared" si="39"/>
        <v>#DIV/0!</v>
      </c>
      <c r="V112" s="47" t="e">
        <f t="shared" si="39"/>
        <v>#DIV/0!</v>
      </c>
      <c r="W112" s="47" t="e">
        <f t="shared" si="39"/>
        <v>#DIV/0!</v>
      </c>
      <c r="X112" s="47">
        <f t="shared" si="39"/>
        <v>0</v>
      </c>
      <c r="Y112" s="47">
        <f t="shared" si="39"/>
        <v>0</v>
      </c>
      <c r="Z112" s="47">
        <f t="shared" si="39"/>
        <v>0</v>
      </c>
      <c r="AA112" s="47" t="e">
        <f t="shared" si="39"/>
        <v>#DIV/0!</v>
      </c>
      <c r="AB112" s="47">
        <f t="shared" si="39"/>
        <v>0</v>
      </c>
      <c r="AC112" s="47" t="e">
        <f t="shared" si="39"/>
        <v>#DIV/0!</v>
      </c>
      <c r="AD112" s="47">
        <f t="shared" si="39"/>
        <v>0</v>
      </c>
      <c r="AE112" s="47" t="e">
        <f t="shared" si="39"/>
        <v>#DIV/0!</v>
      </c>
      <c r="AF112" s="47">
        <f t="shared" si="39"/>
        <v>0</v>
      </c>
      <c r="AG112" s="47">
        <f t="shared" si="39"/>
        <v>0</v>
      </c>
      <c r="AH112" s="47" t="e">
        <f t="shared" si="39"/>
        <v>#DIV/0!</v>
      </c>
      <c r="AI112" s="42">
        <f t="shared" si="39"/>
        <v>0</v>
      </c>
      <c r="AJ112" s="64"/>
      <c r="AK112" s="64"/>
      <c r="AL112" s="65"/>
    </row>
    <row r="113" spans="1:38" ht="18" hidden="1" customHeight="1" x14ac:dyDescent="0.3">
      <c r="A113" s="84"/>
      <c r="B113" s="86" t="s">
        <v>19</v>
      </c>
      <c r="C113" s="19" t="s">
        <v>11</v>
      </c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2">
        <f>SUM(D113:AH113)</f>
        <v>0</v>
      </c>
      <c r="AJ113" s="32">
        <f>AI117</f>
        <v>0</v>
      </c>
      <c r="AK113" s="33">
        <f>AI117</f>
        <v>0</v>
      </c>
      <c r="AL113" s="65" t="str">
        <f>B113</f>
        <v>GUM</v>
      </c>
    </row>
    <row r="114" spans="1:38" ht="18" hidden="1" customHeight="1" x14ac:dyDescent="0.3">
      <c r="A114" s="84"/>
      <c r="B114" s="86"/>
      <c r="C114" s="19" t="s">
        <v>12</v>
      </c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2">
        <f>SUM(D114:AH114)</f>
        <v>0</v>
      </c>
      <c r="AJ114" s="62">
        <f>AJ113/AJ12</f>
        <v>0</v>
      </c>
      <c r="AK114" s="62">
        <f>AK113/AK17</f>
        <v>0</v>
      </c>
      <c r="AL114" s="65"/>
    </row>
    <row r="115" spans="1:38" ht="18" hidden="1" customHeight="1" x14ac:dyDescent="0.3">
      <c r="A115" s="84"/>
      <c r="B115" s="86"/>
      <c r="C115" s="19" t="s">
        <v>39</v>
      </c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2">
        <f>SUM(D115:AH115)</f>
        <v>0</v>
      </c>
      <c r="AJ115" s="63"/>
      <c r="AK115" s="63"/>
      <c r="AL115" s="65"/>
    </row>
    <row r="116" spans="1:38" ht="18" hidden="1" customHeight="1" x14ac:dyDescent="0.3">
      <c r="A116" s="84"/>
      <c r="B116" s="86"/>
      <c r="C116" s="19" t="s">
        <v>40</v>
      </c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2">
        <f>SUM(D116:AH116)</f>
        <v>0</v>
      </c>
      <c r="AJ116" s="63"/>
      <c r="AK116" s="63"/>
      <c r="AL116" s="65"/>
    </row>
    <row r="117" spans="1:38" s="46" customFormat="1" ht="18" hidden="1" customHeight="1" x14ac:dyDescent="0.3">
      <c r="A117" s="84"/>
      <c r="B117" s="86"/>
      <c r="C117" s="43" t="s">
        <v>36</v>
      </c>
      <c r="D117" s="44">
        <f t="shared" ref="D117:AI117" si="40">SUM(D113:D116)</f>
        <v>0</v>
      </c>
      <c r="E117" s="44">
        <f t="shared" si="40"/>
        <v>0</v>
      </c>
      <c r="F117" s="44">
        <f t="shared" si="40"/>
        <v>0</v>
      </c>
      <c r="G117" s="44">
        <f t="shared" si="40"/>
        <v>0</v>
      </c>
      <c r="H117" s="44">
        <f t="shared" si="40"/>
        <v>0</v>
      </c>
      <c r="I117" s="44">
        <f t="shared" si="40"/>
        <v>0</v>
      </c>
      <c r="J117" s="44">
        <f t="shared" si="40"/>
        <v>0</v>
      </c>
      <c r="K117" s="44">
        <f t="shared" si="40"/>
        <v>0</v>
      </c>
      <c r="L117" s="44">
        <f t="shared" si="40"/>
        <v>0</v>
      </c>
      <c r="M117" s="44">
        <f t="shared" si="40"/>
        <v>0</v>
      </c>
      <c r="N117" s="44">
        <f t="shared" si="40"/>
        <v>0</v>
      </c>
      <c r="O117" s="44">
        <f t="shared" si="40"/>
        <v>0</v>
      </c>
      <c r="P117" s="44">
        <f t="shared" si="40"/>
        <v>0</v>
      </c>
      <c r="Q117" s="44">
        <f t="shared" si="40"/>
        <v>0</v>
      </c>
      <c r="R117" s="44">
        <f t="shared" si="40"/>
        <v>0</v>
      </c>
      <c r="S117" s="44">
        <f t="shared" si="40"/>
        <v>0</v>
      </c>
      <c r="T117" s="44">
        <f t="shared" si="40"/>
        <v>0</v>
      </c>
      <c r="U117" s="44">
        <f t="shared" si="40"/>
        <v>0</v>
      </c>
      <c r="V117" s="44">
        <f t="shared" si="40"/>
        <v>0</v>
      </c>
      <c r="W117" s="44">
        <f t="shared" si="40"/>
        <v>0</v>
      </c>
      <c r="X117" s="44">
        <f t="shared" si="40"/>
        <v>0</v>
      </c>
      <c r="Y117" s="44">
        <f t="shared" si="40"/>
        <v>0</v>
      </c>
      <c r="Z117" s="44">
        <f t="shared" si="40"/>
        <v>0</v>
      </c>
      <c r="AA117" s="44">
        <f t="shared" si="40"/>
        <v>0</v>
      </c>
      <c r="AB117" s="44">
        <f t="shared" si="40"/>
        <v>0</v>
      </c>
      <c r="AC117" s="44">
        <f t="shared" si="40"/>
        <v>0</v>
      </c>
      <c r="AD117" s="44">
        <f t="shared" si="40"/>
        <v>0</v>
      </c>
      <c r="AE117" s="44">
        <f t="shared" si="40"/>
        <v>0</v>
      </c>
      <c r="AF117" s="44">
        <f t="shared" si="40"/>
        <v>0</v>
      </c>
      <c r="AG117" s="44">
        <f t="shared" si="40"/>
        <v>0</v>
      </c>
      <c r="AH117" s="44">
        <f t="shared" si="40"/>
        <v>0</v>
      </c>
      <c r="AI117" s="45">
        <f t="shared" si="40"/>
        <v>0</v>
      </c>
      <c r="AJ117" s="63"/>
      <c r="AK117" s="63"/>
      <c r="AL117" s="65"/>
    </row>
    <row r="118" spans="1:38" s="49" customFormat="1" ht="18" hidden="1" customHeight="1" x14ac:dyDescent="0.3">
      <c r="A118" s="84"/>
      <c r="B118" s="86"/>
      <c r="C118" s="48" t="s">
        <v>13</v>
      </c>
      <c r="D118" s="47" t="e">
        <f t="shared" ref="D118:AI118" si="41">D117/D16</f>
        <v>#DIV/0!</v>
      </c>
      <c r="E118" s="47" t="e">
        <f t="shared" si="41"/>
        <v>#DIV/0!</v>
      </c>
      <c r="F118" s="47" t="e">
        <f t="shared" si="41"/>
        <v>#DIV/0!</v>
      </c>
      <c r="G118" s="47" t="e">
        <f t="shared" si="41"/>
        <v>#DIV/0!</v>
      </c>
      <c r="H118" s="47" t="e">
        <f t="shared" si="41"/>
        <v>#DIV/0!</v>
      </c>
      <c r="I118" s="47" t="e">
        <f t="shared" si="41"/>
        <v>#DIV/0!</v>
      </c>
      <c r="J118" s="47" t="e">
        <f t="shared" si="41"/>
        <v>#DIV/0!</v>
      </c>
      <c r="K118" s="47" t="e">
        <f t="shared" si="41"/>
        <v>#DIV/0!</v>
      </c>
      <c r="L118" s="47" t="e">
        <f t="shared" si="41"/>
        <v>#DIV/0!</v>
      </c>
      <c r="M118" s="47">
        <f t="shared" si="41"/>
        <v>0</v>
      </c>
      <c r="N118" s="47">
        <f t="shared" si="41"/>
        <v>0</v>
      </c>
      <c r="O118" s="47">
        <f t="shared" si="41"/>
        <v>0</v>
      </c>
      <c r="P118" s="47">
        <f t="shared" si="41"/>
        <v>0</v>
      </c>
      <c r="Q118" s="47">
        <f t="shared" si="41"/>
        <v>0</v>
      </c>
      <c r="R118" s="47">
        <f t="shared" si="41"/>
        <v>0</v>
      </c>
      <c r="S118" s="47">
        <f t="shared" si="41"/>
        <v>0</v>
      </c>
      <c r="T118" s="47" t="e">
        <f t="shared" si="41"/>
        <v>#DIV/0!</v>
      </c>
      <c r="U118" s="47" t="e">
        <f t="shared" si="41"/>
        <v>#DIV/0!</v>
      </c>
      <c r="V118" s="47" t="e">
        <f t="shared" si="41"/>
        <v>#DIV/0!</v>
      </c>
      <c r="W118" s="47" t="e">
        <f t="shared" si="41"/>
        <v>#DIV/0!</v>
      </c>
      <c r="X118" s="47">
        <f t="shared" si="41"/>
        <v>0</v>
      </c>
      <c r="Y118" s="47">
        <f t="shared" si="41"/>
        <v>0</v>
      </c>
      <c r="Z118" s="47">
        <f t="shared" si="41"/>
        <v>0</v>
      </c>
      <c r="AA118" s="47" t="e">
        <f t="shared" si="41"/>
        <v>#DIV/0!</v>
      </c>
      <c r="AB118" s="47">
        <f t="shared" si="41"/>
        <v>0</v>
      </c>
      <c r="AC118" s="47" t="e">
        <f t="shared" si="41"/>
        <v>#DIV/0!</v>
      </c>
      <c r="AD118" s="47">
        <f t="shared" si="41"/>
        <v>0</v>
      </c>
      <c r="AE118" s="47" t="e">
        <f t="shared" si="41"/>
        <v>#DIV/0!</v>
      </c>
      <c r="AF118" s="47">
        <f t="shared" si="41"/>
        <v>0</v>
      </c>
      <c r="AG118" s="47">
        <f t="shared" si="41"/>
        <v>0</v>
      </c>
      <c r="AH118" s="47" t="e">
        <f t="shared" si="41"/>
        <v>#DIV/0!</v>
      </c>
      <c r="AI118" s="42">
        <f t="shared" si="41"/>
        <v>0</v>
      </c>
      <c r="AJ118" s="64"/>
      <c r="AK118" s="64"/>
      <c r="AL118" s="65"/>
    </row>
    <row r="119" spans="1:38" ht="18.75" hidden="1" customHeight="1" x14ac:dyDescent="0.3">
      <c r="A119" s="84"/>
      <c r="B119" s="86" t="s">
        <v>41</v>
      </c>
      <c r="C119" s="19" t="s">
        <v>11</v>
      </c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2">
        <f>SUM(D119:AH119)</f>
        <v>0</v>
      </c>
      <c r="AJ119" s="32">
        <f>AI123</f>
        <v>0</v>
      </c>
      <c r="AK119" s="33">
        <f>AI123</f>
        <v>0</v>
      </c>
      <c r="AL119" s="65" t="str">
        <f>B119</f>
        <v>W/LESS</v>
      </c>
    </row>
    <row r="120" spans="1:38" ht="18.75" hidden="1" customHeight="1" x14ac:dyDescent="0.3">
      <c r="A120" s="84"/>
      <c r="B120" s="86"/>
      <c r="C120" s="19" t="s">
        <v>12</v>
      </c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2">
        <f>SUM(D120:AH120)</f>
        <v>0</v>
      </c>
      <c r="AJ120" s="62">
        <f>AJ119/AJ12</f>
        <v>0</v>
      </c>
      <c r="AK120" s="62">
        <f>AK119/AK17</f>
        <v>0</v>
      </c>
      <c r="AL120" s="65"/>
    </row>
    <row r="121" spans="1:38" ht="18.75" hidden="1" customHeight="1" x14ac:dyDescent="0.3">
      <c r="A121" s="84"/>
      <c r="B121" s="86"/>
      <c r="C121" s="19" t="s">
        <v>39</v>
      </c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2">
        <f>SUM(D121:AH121)</f>
        <v>0</v>
      </c>
      <c r="AJ121" s="63"/>
      <c r="AK121" s="63"/>
      <c r="AL121" s="65"/>
    </row>
    <row r="122" spans="1:38" ht="18" hidden="1" customHeight="1" x14ac:dyDescent="0.3">
      <c r="A122" s="84"/>
      <c r="B122" s="86"/>
      <c r="C122" s="19" t="s">
        <v>40</v>
      </c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2">
        <f>SUM(D122:AH122)</f>
        <v>0</v>
      </c>
      <c r="AJ122" s="63"/>
      <c r="AK122" s="63"/>
      <c r="AL122" s="65"/>
    </row>
    <row r="123" spans="1:38" s="46" customFormat="1" ht="18" hidden="1" customHeight="1" x14ac:dyDescent="0.3">
      <c r="A123" s="84"/>
      <c r="B123" s="86"/>
      <c r="C123" s="43" t="s">
        <v>36</v>
      </c>
      <c r="D123" s="44">
        <f t="shared" ref="D123:AI123" si="42">SUM(D119:D122)</f>
        <v>0</v>
      </c>
      <c r="E123" s="44">
        <f t="shared" si="42"/>
        <v>0</v>
      </c>
      <c r="F123" s="44">
        <f t="shared" si="42"/>
        <v>0</v>
      </c>
      <c r="G123" s="44">
        <f t="shared" si="42"/>
        <v>0</v>
      </c>
      <c r="H123" s="44">
        <f t="shared" si="42"/>
        <v>0</v>
      </c>
      <c r="I123" s="44">
        <f t="shared" si="42"/>
        <v>0</v>
      </c>
      <c r="J123" s="44">
        <f t="shared" si="42"/>
        <v>0</v>
      </c>
      <c r="K123" s="44">
        <f t="shared" si="42"/>
        <v>0</v>
      </c>
      <c r="L123" s="44">
        <f t="shared" si="42"/>
        <v>0</v>
      </c>
      <c r="M123" s="44">
        <f t="shared" si="42"/>
        <v>0</v>
      </c>
      <c r="N123" s="44">
        <f t="shared" si="42"/>
        <v>0</v>
      </c>
      <c r="O123" s="44">
        <f t="shared" si="42"/>
        <v>0</v>
      </c>
      <c r="P123" s="44">
        <f t="shared" si="42"/>
        <v>0</v>
      </c>
      <c r="Q123" s="44">
        <f t="shared" si="42"/>
        <v>0</v>
      </c>
      <c r="R123" s="44">
        <f t="shared" si="42"/>
        <v>0</v>
      </c>
      <c r="S123" s="44">
        <f t="shared" si="42"/>
        <v>0</v>
      </c>
      <c r="T123" s="44">
        <f t="shared" si="42"/>
        <v>0</v>
      </c>
      <c r="U123" s="44">
        <f t="shared" si="42"/>
        <v>0</v>
      </c>
      <c r="V123" s="44">
        <f t="shared" si="42"/>
        <v>0</v>
      </c>
      <c r="W123" s="44">
        <f t="shared" si="42"/>
        <v>0</v>
      </c>
      <c r="X123" s="44">
        <f t="shared" si="42"/>
        <v>0</v>
      </c>
      <c r="Y123" s="44">
        <f t="shared" si="42"/>
        <v>0</v>
      </c>
      <c r="Z123" s="44">
        <f t="shared" si="42"/>
        <v>0</v>
      </c>
      <c r="AA123" s="44">
        <f t="shared" si="42"/>
        <v>0</v>
      </c>
      <c r="AB123" s="44">
        <f t="shared" si="42"/>
        <v>0</v>
      </c>
      <c r="AC123" s="44">
        <f t="shared" si="42"/>
        <v>0</v>
      </c>
      <c r="AD123" s="44">
        <f t="shared" si="42"/>
        <v>0</v>
      </c>
      <c r="AE123" s="44">
        <f t="shared" si="42"/>
        <v>0</v>
      </c>
      <c r="AF123" s="44">
        <f t="shared" si="42"/>
        <v>0</v>
      </c>
      <c r="AG123" s="44">
        <f t="shared" si="42"/>
        <v>0</v>
      </c>
      <c r="AH123" s="44">
        <f t="shared" si="42"/>
        <v>0</v>
      </c>
      <c r="AI123" s="45">
        <f t="shared" si="42"/>
        <v>0</v>
      </c>
      <c r="AJ123" s="63"/>
      <c r="AK123" s="63"/>
      <c r="AL123" s="65"/>
    </row>
    <row r="124" spans="1:38" s="49" customFormat="1" ht="18" hidden="1" customHeight="1" x14ac:dyDescent="0.3">
      <c r="A124" s="84"/>
      <c r="B124" s="86"/>
      <c r="C124" s="48" t="s">
        <v>13</v>
      </c>
      <c r="D124" s="47" t="e">
        <f t="shared" ref="D124:AI124" si="43">D123/D16</f>
        <v>#DIV/0!</v>
      </c>
      <c r="E124" s="47" t="e">
        <f t="shared" si="43"/>
        <v>#DIV/0!</v>
      </c>
      <c r="F124" s="47" t="e">
        <f t="shared" si="43"/>
        <v>#DIV/0!</v>
      </c>
      <c r="G124" s="47" t="e">
        <f t="shared" si="43"/>
        <v>#DIV/0!</v>
      </c>
      <c r="H124" s="47" t="e">
        <f t="shared" si="43"/>
        <v>#DIV/0!</v>
      </c>
      <c r="I124" s="47" t="e">
        <f t="shared" si="43"/>
        <v>#DIV/0!</v>
      </c>
      <c r="J124" s="47" t="e">
        <f t="shared" si="43"/>
        <v>#DIV/0!</v>
      </c>
      <c r="K124" s="47" t="e">
        <f t="shared" si="43"/>
        <v>#DIV/0!</v>
      </c>
      <c r="L124" s="47" t="e">
        <f t="shared" si="43"/>
        <v>#DIV/0!</v>
      </c>
      <c r="M124" s="47">
        <f t="shared" si="43"/>
        <v>0</v>
      </c>
      <c r="N124" s="47">
        <f t="shared" si="43"/>
        <v>0</v>
      </c>
      <c r="O124" s="47">
        <f t="shared" si="43"/>
        <v>0</v>
      </c>
      <c r="P124" s="47">
        <f t="shared" si="43"/>
        <v>0</v>
      </c>
      <c r="Q124" s="47">
        <f t="shared" si="43"/>
        <v>0</v>
      </c>
      <c r="R124" s="47">
        <f t="shared" si="43"/>
        <v>0</v>
      </c>
      <c r="S124" s="47">
        <f t="shared" si="43"/>
        <v>0</v>
      </c>
      <c r="T124" s="47" t="e">
        <f t="shared" si="43"/>
        <v>#DIV/0!</v>
      </c>
      <c r="U124" s="47" t="e">
        <f t="shared" si="43"/>
        <v>#DIV/0!</v>
      </c>
      <c r="V124" s="47" t="e">
        <f t="shared" si="43"/>
        <v>#DIV/0!</v>
      </c>
      <c r="W124" s="47" t="e">
        <f t="shared" si="43"/>
        <v>#DIV/0!</v>
      </c>
      <c r="X124" s="47">
        <f t="shared" si="43"/>
        <v>0</v>
      </c>
      <c r="Y124" s="47">
        <f t="shared" si="43"/>
        <v>0</v>
      </c>
      <c r="Z124" s="47">
        <f t="shared" si="43"/>
        <v>0</v>
      </c>
      <c r="AA124" s="47" t="e">
        <f t="shared" si="43"/>
        <v>#DIV/0!</v>
      </c>
      <c r="AB124" s="47">
        <f t="shared" si="43"/>
        <v>0</v>
      </c>
      <c r="AC124" s="47" t="e">
        <f t="shared" si="43"/>
        <v>#DIV/0!</v>
      </c>
      <c r="AD124" s="47">
        <f t="shared" si="43"/>
        <v>0</v>
      </c>
      <c r="AE124" s="47" t="e">
        <f t="shared" si="43"/>
        <v>#DIV/0!</v>
      </c>
      <c r="AF124" s="47">
        <f t="shared" si="43"/>
        <v>0</v>
      </c>
      <c r="AG124" s="47">
        <f t="shared" si="43"/>
        <v>0</v>
      </c>
      <c r="AH124" s="47" t="e">
        <f t="shared" si="43"/>
        <v>#DIV/0!</v>
      </c>
      <c r="AI124" s="42">
        <f t="shared" si="43"/>
        <v>0</v>
      </c>
      <c r="AJ124" s="64"/>
      <c r="AK124" s="64"/>
      <c r="AL124" s="65"/>
    </row>
    <row r="125" spans="1:38" ht="18" hidden="1" customHeight="1" x14ac:dyDescent="0.3">
      <c r="A125" s="84"/>
      <c r="B125" s="86" t="s">
        <v>34</v>
      </c>
      <c r="C125" s="19" t="s">
        <v>11</v>
      </c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2">
        <f>SUM(D125:AH125)</f>
        <v>0</v>
      </c>
      <c r="AJ125" s="32">
        <f>AI129</f>
        <v>0</v>
      </c>
      <c r="AK125" s="33">
        <f>AI129</f>
        <v>0</v>
      </c>
      <c r="AL125" s="65" t="str">
        <f>B125</f>
        <v>W/DIG</v>
      </c>
    </row>
    <row r="126" spans="1:38" ht="18" hidden="1" customHeight="1" x14ac:dyDescent="0.3">
      <c r="A126" s="84"/>
      <c r="B126" s="86"/>
      <c r="C126" s="19" t="s">
        <v>12</v>
      </c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2">
        <f>SUM(D126:AH126)</f>
        <v>0</v>
      </c>
      <c r="AJ126" s="62">
        <f>AJ125/AJ12</f>
        <v>0</v>
      </c>
      <c r="AK126" s="62">
        <f>AK125/AK17</f>
        <v>0</v>
      </c>
      <c r="AL126" s="65"/>
    </row>
    <row r="127" spans="1:38" ht="18" hidden="1" customHeight="1" x14ac:dyDescent="0.3">
      <c r="A127" s="84"/>
      <c r="B127" s="86"/>
      <c r="C127" s="19" t="s">
        <v>39</v>
      </c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2">
        <f>SUM(D127:AH127)</f>
        <v>0</v>
      </c>
      <c r="AJ127" s="63"/>
      <c r="AK127" s="63"/>
      <c r="AL127" s="65"/>
    </row>
    <row r="128" spans="1:38" ht="18" hidden="1" customHeight="1" x14ac:dyDescent="0.3">
      <c r="A128" s="84"/>
      <c r="B128" s="86"/>
      <c r="C128" s="19" t="s">
        <v>40</v>
      </c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2">
        <f>SUM(D128:AH128)</f>
        <v>0</v>
      </c>
      <c r="AJ128" s="63"/>
      <c r="AK128" s="63"/>
      <c r="AL128" s="65"/>
    </row>
    <row r="129" spans="1:38" s="46" customFormat="1" ht="18" hidden="1" customHeight="1" x14ac:dyDescent="0.3">
      <c r="A129" s="84"/>
      <c r="B129" s="86"/>
      <c r="C129" s="43" t="s">
        <v>36</v>
      </c>
      <c r="D129" s="44">
        <f t="shared" ref="D129:AI129" si="44">SUM(D125:D128)</f>
        <v>0</v>
      </c>
      <c r="E129" s="44">
        <f t="shared" si="44"/>
        <v>0</v>
      </c>
      <c r="F129" s="44">
        <f t="shared" si="44"/>
        <v>0</v>
      </c>
      <c r="G129" s="44">
        <f t="shared" si="44"/>
        <v>0</v>
      </c>
      <c r="H129" s="44">
        <f t="shared" si="44"/>
        <v>0</v>
      </c>
      <c r="I129" s="44">
        <f t="shared" si="44"/>
        <v>0</v>
      </c>
      <c r="J129" s="44">
        <f t="shared" si="44"/>
        <v>0</v>
      </c>
      <c r="K129" s="44">
        <f t="shared" si="44"/>
        <v>0</v>
      </c>
      <c r="L129" s="44">
        <f t="shared" si="44"/>
        <v>0</v>
      </c>
      <c r="M129" s="44">
        <f t="shared" si="44"/>
        <v>0</v>
      </c>
      <c r="N129" s="44">
        <f t="shared" si="44"/>
        <v>0</v>
      </c>
      <c r="O129" s="44">
        <f t="shared" si="44"/>
        <v>0</v>
      </c>
      <c r="P129" s="44">
        <f t="shared" si="44"/>
        <v>0</v>
      </c>
      <c r="Q129" s="44">
        <f t="shared" si="44"/>
        <v>0</v>
      </c>
      <c r="R129" s="44">
        <f t="shared" si="44"/>
        <v>0</v>
      </c>
      <c r="S129" s="44">
        <f t="shared" si="44"/>
        <v>0</v>
      </c>
      <c r="T129" s="44">
        <f t="shared" si="44"/>
        <v>0</v>
      </c>
      <c r="U129" s="44">
        <f t="shared" si="44"/>
        <v>0</v>
      </c>
      <c r="V129" s="44">
        <f t="shared" si="44"/>
        <v>0</v>
      </c>
      <c r="W129" s="44">
        <f t="shared" si="44"/>
        <v>0</v>
      </c>
      <c r="X129" s="44">
        <f t="shared" si="44"/>
        <v>0</v>
      </c>
      <c r="Y129" s="44">
        <f t="shared" si="44"/>
        <v>0</v>
      </c>
      <c r="Z129" s="44">
        <f t="shared" si="44"/>
        <v>0</v>
      </c>
      <c r="AA129" s="44">
        <f t="shared" si="44"/>
        <v>0</v>
      </c>
      <c r="AB129" s="44">
        <f t="shared" si="44"/>
        <v>0</v>
      </c>
      <c r="AC129" s="44">
        <f t="shared" si="44"/>
        <v>0</v>
      </c>
      <c r="AD129" s="44">
        <f t="shared" si="44"/>
        <v>0</v>
      </c>
      <c r="AE129" s="44">
        <f t="shared" si="44"/>
        <v>0</v>
      </c>
      <c r="AF129" s="44">
        <f t="shared" si="44"/>
        <v>0</v>
      </c>
      <c r="AG129" s="44">
        <f t="shared" si="44"/>
        <v>0</v>
      </c>
      <c r="AH129" s="44">
        <f t="shared" si="44"/>
        <v>0</v>
      </c>
      <c r="AI129" s="45">
        <f t="shared" si="44"/>
        <v>0</v>
      </c>
      <c r="AJ129" s="63"/>
      <c r="AK129" s="63"/>
      <c r="AL129" s="65"/>
    </row>
    <row r="130" spans="1:38" s="49" customFormat="1" ht="18" hidden="1" customHeight="1" x14ac:dyDescent="0.3">
      <c r="A130" s="84"/>
      <c r="B130" s="86"/>
      <c r="C130" s="48" t="s">
        <v>13</v>
      </c>
      <c r="D130" s="47" t="e">
        <f t="shared" ref="D130:AI130" si="45">D129/D16</f>
        <v>#DIV/0!</v>
      </c>
      <c r="E130" s="47" t="e">
        <f t="shared" si="45"/>
        <v>#DIV/0!</v>
      </c>
      <c r="F130" s="47" t="e">
        <f t="shared" si="45"/>
        <v>#DIV/0!</v>
      </c>
      <c r="G130" s="47" t="e">
        <f t="shared" si="45"/>
        <v>#DIV/0!</v>
      </c>
      <c r="H130" s="47" t="e">
        <f t="shared" si="45"/>
        <v>#DIV/0!</v>
      </c>
      <c r="I130" s="47" t="e">
        <f t="shared" si="45"/>
        <v>#DIV/0!</v>
      </c>
      <c r="J130" s="47" t="e">
        <f t="shared" si="45"/>
        <v>#DIV/0!</v>
      </c>
      <c r="K130" s="47" t="e">
        <f t="shared" si="45"/>
        <v>#DIV/0!</v>
      </c>
      <c r="L130" s="47" t="e">
        <f t="shared" si="45"/>
        <v>#DIV/0!</v>
      </c>
      <c r="M130" s="47">
        <f t="shared" si="45"/>
        <v>0</v>
      </c>
      <c r="N130" s="47">
        <f t="shared" si="45"/>
        <v>0</v>
      </c>
      <c r="O130" s="47">
        <f t="shared" si="45"/>
        <v>0</v>
      </c>
      <c r="P130" s="47">
        <f t="shared" si="45"/>
        <v>0</v>
      </c>
      <c r="Q130" s="47">
        <f t="shared" si="45"/>
        <v>0</v>
      </c>
      <c r="R130" s="47">
        <f t="shared" si="45"/>
        <v>0</v>
      </c>
      <c r="S130" s="47">
        <f t="shared" si="45"/>
        <v>0</v>
      </c>
      <c r="T130" s="47" t="e">
        <f t="shared" si="45"/>
        <v>#DIV/0!</v>
      </c>
      <c r="U130" s="47" t="e">
        <f t="shared" si="45"/>
        <v>#DIV/0!</v>
      </c>
      <c r="V130" s="47" t="e">
        <f t="shared" si="45"/>
        <v>#DIV/0!</v>
      </c>
      <c r="W130" s="47" t="e">
        <f t="shared" si="45"/>
        <v>#DIV/0!</v>
      </c>
      <c r="X130" s="47">
        <f t="shared" si="45"/>
        <v>0</v>
      </c>
      <c r="Y130" s="47">
        <f t="shared" si="45"/>
        <v>0</v>
      </c>
      <c r="Z130" s="47">
        <f t="shared" si="45"/>
        <v>0</v>
      </c>
      <c r="AA130" s="47" t="e">
        <f t="shared" si="45"/>
        <v>#DIV/0!</v>
      </c>
      <c r="AB130" s="47">
        <f t="shared" si="45"/>
        <v>0</v>
      </c>
      <c r="AC130" s="47" t="e">
        <f t="shared" si="45"/>
        <v>#DIV/0!</v>
      </c>
      <c r="AD130" s="47">
        <f t="shared" si="45"/>
        <v>0</v>
      </c>
      <c r="AE130" s="47" t="e">
        <f t="shared" si="45"/>
        <v>#DIV/0!</v>
      </c>
      <c r="AF130" s="47">
        <f t="shared" si="45"/>
        <v>0</v>
      </c>
      <c r="AG130" s="47">
        <f t="shared" si="45"/>
        <v>0</v>
      </c>
      <c r="AH130" s="47" t="e">
        <f t="shared" si="45"/>
        <v>#DIV/0!</v>
      </c>
      <c r="AI130" s="42">
        <f t="shared" si="45"/>
        <v>0</v>
      </c>
      <c r="AJ130" s="64"/>
      <c r="AK130" s="64"/>
      <c r="AL130" s="65"/>
    </row>
    <row r="131" spans="1:38" ht="18" hidden="1" customHeight="1" x14ac:dyDescent="0.3">
      <c r="A131" s="84"/>
      <c r="B131" s="86" t="s">
        <v>25</v>
      </c>
      <c r="C131" s="19" t="s">
        <v>11</v>
      </c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2">
        <f>SUM(D131:AH131)</f>
        <v>0</v>
      </c>
      <c r="AJ131" s="32">
        <f>AI135</f>
        <v>0</v>
      </c>
      <c r="AK131" s="33">
        <f>AI135</f>
        <v>0</v>
      </c>
      <c r="AL131" s="65" t="str">
        <f>B131</f>
        <v>M/BR.</v>
      </c>
    </row>
    <row r="132" spans="1:38" ht="18" hidden="1" customHeight="1" x14ac:dyDescent="0.3">
      <c r="A132" s="84"/>
      <c r="B132" s="86"/>
      <c r="C132" s="19" t="s">
        <v>12</v>
      </c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2">
        <f>SUM(D132:AH132)</f>
        <v>0</v>
      </c>
      <c r="AJ132" s="62">
        <f>AJ131/AJ12</f>
        <v>0</v>
      </c>
      <c r="AK132" s="62">
        <f>AK131/AK17</f>
        <v>0</v>
      </c>
      <c r="AL132" s="65"/>
    </row>
    <row r="133" spans="1:38" ht="18" hidden="1" customHeight="1" x14ac:dyDescent="0.3">
      <c r="A133" s="84"/>
      <c r="B133" s="86"/>
      <c r="C133" s="19" t="s">
        <v>39</v>
      </c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2">
        <f>SUM(D133:AH133)</f>
        <v>0</v>
      </c>
      <c r="AJ133" s="63"/>
      <c r="AK133" s="63"/>
      <c r="AL133" s="65"/>
    </row>
    <row r="134" spans="1:38" ht="18" hidden="1" customHeight="1" x14ac:dyDescent="0.3">
      <c r="A134" s="84"/>
      <c r="B134" s="86"/>
      <c r="C134" s="19" t="s">
        <v>40</v>
      </c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2">
        <f>SUM(D134:AH134)</f>
        <v>0</v>
      </c>
      <c r="AJ134" s="63"/>
      <c r="AK134" s="63"/>
      <c r="AL134" s="65"/>
    </row>
    <row r="135" spans="1:38" s="46" customFormat="1" ht="18" hidden="1" customHeight="1" x14ac:dyDescent="0.3">
      <c r="A135" s="84"/>
      <c r="B135" s="86"/>
      <c r="C135" s="43" t="s">
        <v>36</v>
      </c>
      <c r="D135" s="44">
        <f t="shared" ref="D135:AI135" si="46">SUM(D131:D134)</f>
        <v>0</v>
      </c>
      <c r="E135" s="44">
        <f t="shared" si="46"/>
        <v>0</v>
      </c>
      <c r="F135" s="44">
        <f t="shared" si="46"/>
        <v>0</v>
      </c>
      <c r="G135" s="44">
        <f t="shared" si="46"/>
        <v>0</v>
      </c>
      <c r="H135" s="44">
        <f t="shared" si="46"/>
        <v>0</v>
      </c>
      <c r="I135" s="44">
        <f t="shared" si="46"/>
        <v>0</v>
      </c>
      <c r="J135" s="44">
        <f t="shared" si="46"/>
        <v>0</v>
      </c>
      <c r="K135" s="44">
        <f t="shared" si="46"/>
        <v>0</v>
      </c>
      <c r="L135" s="44">
        <f t="shared" si="46"/>
        <v>0</v>
      </c>
      <c r="M135" s="44">
        <f t="shared" si="46"/>
        <v>0</v>
      </c>
      <c r="N135" s="44">
        <f t="shared" si="46"/>
        <v>0</v>
      </c>
      <c r="O135" s="44">
        <f t="shared" si="46"/>
        <v>0</v>
      </c>
      <c r="P135" s="44">
        <f t="shared" si="46"/>
        <v>0</v>
      </c>
      <c r="Q135" s="44">
        <f t="shared" si="46"/>
        <v>0</v>
      </c>
      <c r="R135" s="44">
        <f t="shared" si="46"/>
        <v>0</v>
      </c>
      <c r="S135" s="44">
        <f t="shared" si="46"/>
        <v>0</v>
      </c>
      <c r="T135" s="44">
        <f t="shared" si="46"/>
        <v>0</v>
      </c>
      <c r="U135" s="44">
        <f t="shared" si="46"/>
        <v>0</v>
      </c>
      <c r="V135" s="44">
        <f t="shared" si="46"/>
        <v>0</v>
      </c>
      <c r="W135" s="44">
        <f t="shared" si="46"/>
        <v>0</v>
      </c>
      <c r="X135" s="44">
        <f t="shared" si="46"/>
        <v>0</v>
      </c>
      <c r="Y135" s="44">
        <f t="shared" si="46"/>
        <v>0</v>
      </c>
      <c r="Z135" s="44">
        <f t="shared" si="46"/>
        <v>0</v>
      </c>
      <c r="AA135" s="44">
        <f t="shared" si="46"/>
        <v>0</v>
      </c>
      <c r="AB135" s="44">
        <f t="shared" si="46"/>
        <v>0</v>
      </c>
      <c r="AC135" s="44">
        <f t="shared" si="46"/>
        <v>0</v>
      </c>
      <c r="AD135" s="44">
        <f t="shared" si="46"/>
        <v>0</v>
      </c>
      <c r="AE135" s="44">
        <f t="shared" si="46"/>
        <v>0</v>
      </c>
      <c r="AF135" s="44">
        <f t="shared" si="46"/>
        <v>0</v>
      </c>
      <c r="AG135" s="44">
        <f t="shared" si="46"/>
        <v>0</v>
      </c>
      <c r="AH135" s="44">
        <f t="shared" si="46"/>
        <v>0</v>
      </c>
      <c r="AI135" s="45">
        <f t="shared" si="46"/>
        <v>0</v>
      </c>
      <c r="AJ135" s="63"/>
      <c r="AK135" s="63"/>
      <c r="AL135" s="65"/>
    </row>
    <row r="136" spans="1:38" s="49" customFormat="1" ht="18" hidden="1" customHeight="1" x14ac:dyDescent="0.3">
      <c r="A136" s="84"/>
      <c r="B136" s="86"/>
      <c r="C136" s="48" t="s">
        <v>13</v>
      </c>
      <c r="D136" s="47" t="e">
        <f t="shared" ref="D136:AI136" si="47">D135/D16</f>
        <v>#DIV/0!</v>
      </c>
      <c r="E136" s="47" t="e">
        <f t="shared" si="47"/>
        <v>#DIV/0!</v>
      </c>
      <c r="F136" s="47" t="e">
        <f t="shared" si="47"/>
        <v>#DIV/0!</v>
      </c>
      <c r="G136" s="47" t="e">
        <f t="shared" si="47"/>
        <v>#DIV/0!</v>
      </c>
      <c r="H136" s="47" t="e">
        <f t="shared" si="47"/>
        <v>#DIV/0!</v>
      </c>
      <c r="I136" s="47" t="e">
        <f t="shared" si="47"/>
        <v>#DIV/0!</v>
      </c>
      <c r="J136" s="47" t="e">
        <f t="shared" si="47"/>
        <v>#DIV/0!</v>
      </c>
      <c r="K136" s="47" t="e">
        <f t="shared" si="47"/>
        <v>#DIV/0!</v>
      </c>
      <c r="L136" s="47" t="e">
        <f t="shared" si="47"/>
        <v>#DIV/0!</v>
      </c>
      <c r="M136" s="47">
        <f t="shared" si="47"/>
        <v>0</v>
      </c>
      <c r="N136" s="47">
        <f t="shared" si="47"/>
        <v>0</v>
      </c>
      <c r="O136" s="47">
        <f t="shared" si="47"/>
        <v>0</v>
      </c>
      <c r="P136" s="47">
        <f t="shared" si="47"/>
        <v>0</v>
      </c>
      <c r="Q136" s="47">
        <f t="shared" si="47"/>
        <v>0</v>
      </c>
      <c r="R136" s="47">
        <f t="shared" si="47"/>
        <v>0</v>
      </c>
      <c r="S136" s="47">
        <f t="shared" si="47"/>
        <v>0</v>
      </c>
      <c r="T136" s="47" t="e">
        <f t="shared" si="47"/>
        <v>#DIV/0!</v>
      </c>
      <c r="U136" s="47" t="e">
        <f t="shared" si="47"/>
        <v>#DIV/0!</v>
      </c>
      <c r="V136" s="47" t="e">
        <f t="shared" si="47"/>
        <v>#DIV/0!</v>
      </c>
      <c r="W136" s="47" t="e">
        <f t="shared" si="47"/>
        <v>#DIV/0!</v>
      </c>
      <c r="X136" s="47">
        <f t="shared" si="47"/>
        <v>0</v>
      </c>
      <c r="Y136" s="47">
        <f t="shared" si="47"/>
        <v>0</v>
      </c>
      <c r="Z136" s="47">
        <f t="shared" si="47"/>
        <v>0</v>
      </c>
      <c r="AA136" s="47" t="e">
        <f t="shared" si="47"/>
        <v>#DIV/0!</v>
      </c>
      <c r="AB136" s="47">
        <f t="shared" si="47"/>
        <v>0</v>
      </c>
      <c r="AC136" s="47" t="e">
        <f t="shared" si="47"/>
        <v>#DIV/0!</v>
      </c>
      <c r="AD136" s="47">
        <f t="shared" si="47"/>
        <v>0</v>
      </c>
      <c r="AE136" s="47" t="e">
        <f t="shared" si="47"/>
        <v>#DIV/0!</v>
      </c>
      <c r="AF136" s="47">
        <f t="shared" si="47"/>
        <v>0</v>
      </c>
      <c r="AG136" s="47">
        <f t="shared" si="47"/>
        <v>0</v>
      </c>
      <c r="AH136" s="47" t="e">
        <f t="shared" si="47"/>
        <v>#DIV/0!</v>
      </c>
      <c r="AI136" s="42">
        <f t="shared" si="47"/>
        <v>0</v>
      </c>
      <c r="AJ136" s="64"/>
      <c r="AK136" s="64"/>
      <c r="AL136" s="65"/>
    </row>
    <row r="137" spans="1:38" ht="18" hidden="1" customHeight="1" x14ac:dyDescent="0.3">
      <c r="A137" s="84"/>
      <c r="B137" s="86" t="s">
        <v>24</v>
      </c>
      <c r="C137" s="19" t="s">
        <v>11</v>
      </c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2">
        <f>SUM(D137:AH137)</f>
        <v>0</v>
      </c>
      <c r="AJ137" s="32">
        <f>AI141</f>
        <v>0</v>
      </c>
      <c r="AK137" s="33">
        <f>AI141</f>
        <v>0</v>
      </c>
      <c r="AL137" s="65" t="str">
        <f>B137</f>
        <v>SCAB</v>
      </c>
    </row>
    <row r="138" spans="1:38" ht="18" hidden="1" customHeight="1" x14ac:dyDescent="0.3">
      <c r="A138" s="84"/>
      <c r="B138" s="86"/>
      <c r="C138" s="19" t="s">
        <v>12</v>
      </c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2">
        <f>SUM(D138:AH138)</f>
        <v>0</v>
      </c>
      <c r="AJ138" s="62">
        <f>AJ137/AJ12</f>
        <v>0</v>
      </c>
      <c r="AK138" s="62">
        <f>AK137/AK17</f>
        <v>0</v>
      </c>
      <c r="AL138" s="65"/>
    </row>
    <row r="139" spans="1:38" ht="18" hidden="1" customHeight="1" x14ac:dyDescent="0.3">
      <c r="A139" s="84"/>
      <c r="B139" s="86"/>
      <c r="C139" s="19" t="s">
        <v>39</v>
      </c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2">
        <f>SUM(D139:AH139)</f>
        <v>0</v>
      </c>
      <c r="AJ139" s="63"/>
      <c r="AK139" s="63"/>
      <c r="AL139" s="65"/>
    </row>
    <row r="140" spans="1:38" ht="18" hidden="1" customHeight="1" x14ac:dyDescent="0.3">
      <c r="A140" s="84"/>
      <c r="B140" s="86"/>
      <c r="C140" s="19" t="s">
        <v>40</v>
      </c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2">
        <f>SUM(D140:AH140)</f>
        <v>0</v>
      </c>
      <c r="AJ140" s="63"/>
      <c r="AK140" s="63"/>
      <c r="AL140" s="65"/>
    </row>
    <row r="141" spans="1:38" s="46" customFormat="1" ht="18" hidden="1" customHeight="1" x14ac:dyDescent="0.3">
      <c r="A141" s="84"/>
      <c r="B141" s="86"/>
      <c r="C141" s="43" t="s">
        <v>36</v>
      </c>
      <c r="D141" s="44">
        <f t="shared" ref="D141:AI141" si="48">SUM(D137:D140)</f>
        <v>0</v>
      </c>
      <c r="E141" s="44">
        <f t="shared" si="48"/>
        <v>0</v>
      </c>
      <c r="F141" s="44">
        <f t="shared" si="48"/>
        <v>0</v>
      </c>
      <c r="G141" s="44">
        <f t="shared" si="48"/>
        <v>0</v>
      </c>
      <c r="H141" s="44">
        <f t="shared" si="48"/>
        <v>0</v>
      </c>
      <c r="I141" s="44">
        <f t="shared" si="48"/>
        <v>0</v>
      </c>
      <c r="J141" s="44">
        <f t="shared" si="48"/>
        <v>0</v>
      </c>
      <c r="K141" s="44">
        <f t="shared" si="48"/>
        <v>0</v>
      </c>
      <c r="L141" s="44">
        <f t="shared" si="48"/>
        <v>0</v>
      </c>
      <c r="M141" s="44">
        <f t="shared" si="48"/>
        <v>0</v>
      </c>
      <c r="N141" s="44">
        <f t="shared" si="48"/>
        <v>0</v>
      </c>
      <c r="O141" s="44">
        <f t="shared" si="48"/>
        <v>0</v>
      </c>
      <c r="P141" s="44">
        <f t="shared" si="48"/>
        <v>0</v>
      </c>
      <c r="Q141" s="44">
        <f t="shared" si="48"/>
        <v>0</v>
      </c>
      <c r="R141" s="44">
        <f t="shared" si="48"/>
        <v>0</v>
      </c>
      <c r="S141" s="44">
        <f t="shared" si="48"/>
        <v>0</v>
      </c>
      <c r="T141" s="44">
        <f t="shared" si="48"/>
        <v>0</v>
      </c>
      <c r="U141" s="44">
        <f t="shared" si="48"/>
        <v>0</v>
      </c>
      <c r="V141" s="44">
        <f t="shared" si="48"/>
        <v>0</v>
      </c>
      <c r="W141" s="44">
        <f t="shared" si="48"/>
        <v>0</v>
      </c>
      <c r="X141" s="44">
        <f t="shared" si="48"/>
        <v>0</v>
      </c>
      <c r="Y141" s="44">
        <f t="shared" si="48"/>
        <v>0</v>
      </c>
      <c r="Z141" s="44">
        <f t="shared" si="48"/>
        <v>0</v>
      </c>
      <c r="AA141" s="44">
        <f t="shared" si="48"/>
        <v>0</v>
      </c>
      <c r="AB141" s="44">
        <f t="shared" si="48"/>
        <v>0</v>
      </c>
      <c r="AC141" s="44">
        <f t="shared" si="48"/>
        <v>0</v>
      </c>
      <c r="AD141" s="44">
        <f t="shared" si="48"/>
        <v>0</v>
      </c>
      <c r="AE141" s="44">
        <f t="shared" si="48"/>
        <v>0</v>
      </c>
      <c r="AF141" s="44">
        <f t="shared" si="48"/>
        <v>0</v>
      </c>
      <c r="AG141" s="44">
        <f t="shared" si="48"/>
        <v>0</v>
      </c>
      <c r="AH141" s="44">
        <f t="shared" si="48"/>
        <v>0</v>
      </c>
      <c r="AI141" s="45">
        <f t="shared" si="48"/>
        <v>0</v>
      </c>
      <c r="AJ141" s="63"/>
      <c r="AK141" s="63"/>
      <c r="AL141" s="65"/>
    </row>
    <row r="142" spans="1:38" s="49" customFormat="1" ht="18" hidden="1" customHeight="1" x14ac:dyDescent="0.3">
      <c r="A142" s="84"/>
      <c r="B142" s="86"/>
      <c r="C142" s="48" t="s">
        <v>13</v>
      </c>
      <c r="D142" s="47" t="e">
        <f t="shared" ref="D142:AI142" si="49">D141/D16</f>
        <v>#DIV/0!</v>
      </c>
      <c r="E142" s="47" t="e">
        <f t="shared" si="49"/>
        <v>#DIV/0!</v>
      </c>
      <c r="F142" s="47" t="e">
        <f t="shared" si="49"/>
        <v>#DIV/0!</v>
      </c>
      <c r="G142" s="47" t="e">
        <f t="shared" si="49"/>
        <v>#DIV/0!</v>
      </c>
      <c r="H142" s="47" t="e">
        <f t="shared" si="49"/>
        <v>#DIV/0!</v>
      </c>
      <c r="I142" s="47" t="e">
        <f t="shared" si="49"/>
        <v>#DIV/0!</v>
      </c>
      <c r="J142" s="47" t="e">
        <f t="shared" si="49"/>
        <v>#DIV/0!</v>
      </c>
      <c r="K142" s="47" t="e">
        <f t="shared" si="49"/>
        <v>#DIV/0!</v>
      </c>
      <c r="L142" s="47" t="e">
        <f t="shared" si="49"/>
        <v>#DIV/0!</v>
      </c>
      <c r="M142" s="47">
        <f t="shared" si="49"/>
        <v>0</v>
      </c>
      <c r="N142" s="47">
        <f t="shared" si="49"/>
        <v>0</v>
      </c>
      <c r="O142" s="47">
        <f t="shared" si="49"/>
        <v>0</v>
      </c>
      <c r="P142" s="47">
        <f t="shared" si="49"/>
        <v>0</v>
      </c>
      <c r="Q142" s="47">
        <f t="shared" si="49"/>
        <v>0</v>
      </c>
      <c r="R142" s="47">
        <f t="shared" si="49"/>
        <v>0</v>
      </c>
      <c r="S142" s="47">
        <f t="shared" si="49"/>
        <v>0</v>
      </c>
      <c r="T142" s="47" t="e">
        <f t="shared" si="49"/>
        <v>#DIV/0!</v>
      </c>
      <c r="U142" s="47" t="e">
        <f t="shared" si="49"/>
        <v>#DIV/0!</v>
      </c>
      <c r="V142" s="47" t="e">
        <f t="shared" si="49"/>
        <v>#DIV/0!</v>
      </c>
      <c r="W142" s="47" t="e">
        <f t="shared" si="49"/>
        <v>#DIV/0!</v>
      </c>
      <c r="X142" s="47">
        <f t="shared" si="49"/>
        <v>0</v>
      </c>
      <c r="Y142" s="47">
        <f t="shared" si="49"/>
        <v>0</v>
      </c>
      <c r="Z142" s="47">
        <f t="shared" si="49"/>
        <v>0</v>
      </c>
      <c r="AA142" s="47" t="e">
        <f t="shared" si="49"/>
        <v>#DIV/0!</v>
      </c>
      <c r="AB142" s="47">
        <f t="shared" si="49"/>
        <v>0</v>
      </c>
      <c r="AC142" s="47" t="e">
        <f t="shared" si="49"/>
        <v>#DIV/0!</v>
      </c>
      <c r="AD142" s="47">
        <f t="shared" si="49"/>
        <v>0</v>
      </c>
      <c r="AE142" s="47" t="e">
        <f t="shared" si="49"/>
        <v>#DIV/0!</v>
      </c>
      <c r="AF142" s="47">
        <f t="shared" si="49"/>
        <v>0</v>
      </c>
      <c r="AG142" s="47">
        <f t="shared" si="49"/>
        <v>0</v>
      </c>
      <c r="AH142" s="47" t="e">
        <f t="shared" si="49"/>
        <v>#DIV/0!</v>
      </c>
      <c r="AI142" s="42">
        <f t="shared" si="49"/>
        <v>0</v>
      </c>
      <c r="AJ142" s="64"/>
      <c r="AK142" s="64"/>
      <c r="AL142" s="65"/>
    </row>
    <row r="143" spans="1:38" ht="18" hidden="1" customHeight="1" x14ac:dyDescent="0.3">
      <c r="A143" s="84"/>
      <c r="B143" s="86" t="s">
        <v>38</v>
      </c>
      <c r="C143" s="19" t="s">
        <v>11</v>
      </c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2">
        <f>SUM(D143:AH143)</f>
        <v>0</v>
      </c>
      <c r="AJ143" s="32">
        <f>AI147</f>
        <v>0</v>
      </c>
      <c r="AK143" s="33">
        <f>AI147</f>
        <v>0</v>
      </c>
      <c r="AL143" s="65" t="str">
        <f>B143</f>
        <v>Over shot</v>
      </c>
    </row>
    <row r="144" spans="1:38" ht="18" hidden="1" customHeight="1" x14ac:dyDescent="0.3">
      <c r="A144" s="84"/>
      <c r="B144" s="86"/>
      <c r="C144" s="19" t="s">
        <v>12</v>
      </c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2">
        <f>SUM(D144:AH144)</f>
        <v>0</v>
      </c>
      <c r="AJ144" s="62">
        <f>AJ143/AJ12</f>
        <v>0</v>
      </c>
      <c r="AK144" s="62">
        <f>AK143/AK17</f>
        <v>0</v>
      </c>
      <c r="AL144" s="65"/>
    </row>
    <row r="145" spans="1:38" ht="18" hidden="1" customHeight="1" x14ac:dyDescent="0.3">
      <c r="A145" s="84"/>
      <c r="B145" s="86"/>
      <c r="C145" s="19" t="s">
        <v>39</v>
      </c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2">
        <f>SUM(D145:AH145)</f>
        <v>0</v>
      </c>
      <c r="AJ145" s="63"/>
      <c r="AK145" s="63"/>
      <c r="AL145" s="65"/>
    </row>
    <row r="146" spans="1:38" ht="18" hidden="1" customHeight="1" x14ac:dyDescent="0.3">
      <c r="A146" s="84"/>
      <c r="B146" s="86"/>
      <c r="C146" s="19" t="s">
        <v>40</v>
      </c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2">
        <f>SUM(D146:AH146)</f>
        <v>0</v>
      </c>
      <c r="AJ146" s="63"/>
      <c r="AK146" s="63"/>
      <c r="AL146" s="65"/>
    </row>
    <row r="147" spans="1:38" s="46" customFormat="1" ht="18" hidden="1" customHeight="1" x14ac:dyDescent="0.3">
      <c r="A147" s="84"/>
      <c r="B147" s="86"/>
      <c r="C147" s="43" t="s">
        <v>36</v>
      </c>
      <c r="D147" s="44">
        <f t="shared" ref="D147:AI147" si="50">SUM(D143:D146)</f>
        <v>0</v>
      </c>
      <c r="E147" s="44">
        <f t="shared" si="50"/>
        <v>0</v>
      </c>
      <c r="F147" s="44">
        <f t="shared" si="50"/>
        <v>0</v>
      </c>
      <c r="G147" s="44">
        <f t="shared" si="50"/>
        <v>0</v>
      </c>
      <c r="H147" s="44">
        <f t="shared" si="50"/>
        <v>0</v>
      </c>
      <c r="I147" s="44">
        <f t="shared" si="50"/>
        <v>0</v>
      </c>
      <c r="J147" s="44">
        <f t="shared" si="50"/>
        <v>0</v>
      </c>
      <c r="K147" s="44">
        <f t="shared" si="50"/>
        <v>0</v>
      </c>
      <c r="L147" s="44">
        <f t="shared" si="50"/>
        <v>0</v>
      </c>
      <c r="M147" s="44">
        <f t="shared" si="50"/>
        <v>0</v>
      </c>
      <c r="N147" s="44">
        <f t="shared" si="50"/>
        <v>0</v>
      </c>
      <c r="O147" s="44">
        <f t="shared" si="50"/>
        <v>0</v>
      </c>
      <c r="P147" s="44">
        <f t="shared" si="50"/>
        <v>0</v>
      </c>
      <c r="Q147" s="44">
        <f t="shared" si="50"/>
        <v>0</v>
      </c>
      <c r="R147" s="44">
        <f t="shared" si="50"/>
        <v>0</v>
      </c>
      <c r="S147" s="44">
        <f t="shared" si="50"/>
        <v>0</v>
      </c>
      <c r="T147" s="44">
        <f t="shared" si="50"/>
        <v>0</v>
      </c>
      <c r="U147" s="44">
        <f t="shared" si="50"/>
        <v>0</v>
      </c>
      <c r="V147" s="44">
        <f t="shared" si="50"/>
        <v>0</v>
      </c>
      <c r="W147" s="44">
        <f t="shared" si="50"/>
        <v>0</v>
      </c>
      <c r="X147" s="44">
        <f t="shared" si="50"/>
        <v>0</v>
      </c>
      <c r="Y147" s="44">
        <f t="shared" si="50"/>
        <v>0</v>
      </c>
      <c r="Z147" s="44">
        <f t="shared" si="50"/>
        <v>0</v>
      </c>
      <c r="AA147" s="44">
        <f t="shared" si="50"/>
        <v>0</v>
      </c>
      <c r="AB147" s="44">
        <f t="shared" si="50"/>
        <v>0</v>
      </c>
      <c r="AC147" s="44">
        <f t="shared" si="50"/>
        <v>0</v>
      </c>
      <c r="AD147" s="44">
        <f t="shared" si="50"/>
        <v>0</v>
      </c>
      <c r="AE147" s="44">
        <f t="shared" si="50"/>
        <v>0</v>
      </c>
      <c r="AF147" s="44">
        <f t="shared" si="50"/>
        <v>0</v>
      </c>
      <c r="AG147" s="44">
        <f t="shared" si="50"/>
        <v>0</v>
      </c>
      <c r="AH147" s="44">
        <f t="shared" si="50"/>
        <v>0</v>
      </c>
      <c r="AI147" s="45">
        <f t="shared" si="50"/>
        <v>0</v>
      </c>
      <c r="AJ147" s="63"/>
      <c r="AK147" s="63"/>
      <c r="AL147" s="65"/>
    </row>
    <row r="148" spans="1:38" s="49" customFormat="1" ht="18" hidden="1" customHeight="1" x14ac:dyDescent="0.3">
      <c r="A148" s="84"/>
      <c r="B148" s="86"/>
      <c r="C148" s="48" t="s">
        <v>13</v>
      </c>
      <c r="D148" s="47" t="e">
        <f t="shared" ref="D148:AI148" si="51">D147/D16</f>
        <v>#DIV/0!</v>
      </c>
      <c r="E148" s="47" t="e">
        <f t="shared" si="51"/>
        <v>#DIV/0!</v>
      </c>
      <c r="F148" s="47" t="e">
        <f t="shared" si="51"/>
        <v>#DIV/0!</v>
      </c>
      <c r="G148" s="47" t="e">
        <f t="shared" si="51"/>
        <v>#DIV/0!</v>
      </c>
      <c r="H148" s="47" t="e">
        <f t="shared" si="51"/>
        <v>#DIV/0!</v>
      </c>
      <c r="I148" s="47" t="e">
        <f t="shared" si="51"/>
        <v>#DIV/0!</v>
      </c>
      <c r="J148" s="47" t="e">
        <f t="shared" si="51"/>
        <v>#DIV/0!</v>
      </c>
      <c r="K148" s="47" t="e">
        <f t="shared" si="51"/>
        <v>#DIV/0!</v>
      </c>
      <c r="L148" s="47" t="e">
        <f t="shared" si="51"/>
        <v>#DIV/0!</v>
      </c>
      <c r="M148" s="47">
        <f t="shared" si="51"/>
        <v>0</v>
      </c>
      <c r="N148" s="47">
        <f t="shared" si="51"/>
        <v>0</v>
      </c>
      <c r="O148" s="47">
        <f t="shared" si="51"/>
        <v>0</v>
      </c>
      <c r="P148" s="47">
        <f t="shared" si="51"/>
        <v>0</v>
      </c>
      <c r="Q148" s="47">
        <f t="shared" si="51"/>
        <v>0</v>
      </c>
      <c r="R148" s="47">
        <f t="shared" si="51"/>
        <v>0</v>
      </c>
      <c r="S148" s="47">
        <f t="shared" si="51"/>
        <v>0</v>
      </c>
      <c r="T148" s="47" t="e">
        <f t="shared" si="51"/>
        <v>#DIV/0!</v>
      </c>
      <c r="U148" s="47" t="e">
        <f t="shared" si="51"/>
        <v>#DIV/0!</v>
      </c>
      <c r="V148" s="47" t="e">
        <f t="shared" si="51"/>
        <v>#DIV/0!</v>
      </c>
      <c r="W148" s="47" t="e">
        <f t="shared" si="51"/>
        <v>#DIV/0!</v>
      </c>
      <c r="X148" s="47">
        <f t="shared" si="51"/>
        <v>0</v>
      </c>
      <c r="Y148" s="47">
        <f t="shared" si="51"/>
        <v>0</v>
      </c>
      <c r="Z148" s="47">
        <f t="shared" si="51"/>
        <v>0</v>
      </c>
      <c r="AA148" s="47" t="e">
        <f t="shared" si="51"/>
        <v>#DIV/0!</v>
      </c>
      <c r="AB148" s="47">
        <f t="shared" si="51"/>
        <v>0</v>
      </c>
      <c r="AC148" s="47" t="e">
        <f t="shared" si="51"/>
        <v>#DIV/0!</v>
      </c>
      <c r="AD148" s="47">
        <f t="shared" si="51"/>
        <v>0</v>
      </c>
      <c r="AE148" s="47" t="e">
        <f t="shared" si="51"/>
        <v>#DIV/0!</v>
      </c>
      <c r="AF148" s="47">
        <f t="shared" si="51"/>
        <v>0</v>
      </c>
      <c r="AG148" s="47">
        <f t="shared" si="51"/>
        <v>0</v>
      </c>
      <c r="AH148" s="47" t="e">
        <f t="shared" si="51"/>
        <v>#DIV/0!</v>
      </c>
      <c r="AI148" s="42">
        <f t="shared" si="51"/>
        <v>0</v>
      </c>
      <c r="AJ148" s="64"/>
      <c r="AK148" s="64"/>
      <c r="AL148" s="65"/>
    </row>
    <row r="149" spans="1:38" ht="17.25" hidden="1" customHeight="1" x14ac:dyDescent="0.3">
      <c r="A149" s="84"/>
      <c r="B149" s="86" t="s">
        <v>23</v>
      </c>
      <c r="C149" s="19" t="s">
        <v>11</v>
      </c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2">
        <f>SUM(D149:AH149)</f>
        <v>0</v>
      </c>
      <c r="AJ149" s="32">
        <f>AI153</f>
        <v>0</v>
      </c>
      <c r="AK149" s="33">
        <f>AI153</f>
        <v>0</v>
      </c>
      <c r="AL149" s="65" t="str">
        <f>B149</f>
        <v>HSF</v>
      </c>
    </row>
    <row r="150" spans="1:38" ht="17.25" hidden="1" customHeight="1" x14ac:dyDescent="0.3">
      <c r="A150" s="84"/>
      <c r="B150" s="86"/>
      <c r="C150" s="19" t="s">
        <v>12</v>
      </c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2">
        <f>SUM(D150:AH150)</f>
        <v>0</v>
      </c>
      <c r="AJ150" s="62">
        <f>AJ149/AJ12</f>
        <v>0</v>
      </c>
      <c r="AK150" s="62">
        <f>AK149/AK17</f>
        <v>0</v>
      </c>
      <c r="AL150" s="65"/>
    </row>
    <row r="151" spans="1:38" ht="17.25" hidden="1" customHeight="1" x14ac:dyDescent="0.3">
      <c r="A151" s="84"/>
      <c r="B151" s="86"/>
      <c r="C151" s="19" t="s">
        <v>39</v>
      </c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2">
        <f>SUM(D151:AH151)</f>
        <v>0</v>
      </c>
      <c r="AJ151" s="63"/>
      <c r="AK151" s="63"/>
      <c r="AL151" s="65"/>
    </row>
    <row r="152" spans="1:38" ht="18" hidden="1" customHeight="1" x14ac:dyDescent="0.3">
      <c r="A152" s="84"/>
      <c r="B152" s="86"/>
      <c r="C152" s="19" t="s">
        <v>40</v>
      </c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2">
        <f>SUM(D152:AH152)</f>
        <v>0</v>
      </c>
      <c r="AJ152" s="63"/>
      <c r="AK152" s="63"/>
      <c r="AL152" s="65"/>
    </row>
    <row r="153" spans="1:38" s="46" customFormat="1" ht="18" hidden="1" customHeight="1" x14ac:dyDescent="0.3">
      <c r="A153" s="84"/>
      <c r="B153" s="86"/>
      <c r="C153" s="43" t="s">
        <v>36</v>
      </c>
      <c r="D153" s="44">
        <f t="shared" ref="D153:AI153" si="52">SUM(D149:D152)</f>
        <v>0</v>
      </c>
      <c r="E153" s="44">
        <f t="shared" si="52"/>
        <v>0</v>
      </c>
      <c r="F153" s="44">
        <f t="shared" si="52"/>
        <v>0</v>
      </c>
      <c r="G153" s="44">
        <f t="shared" si="52"/>
        <v>0</v>
      </c>
      <c r="H153" s="44">
        <f t="shared" si="52"/>
        <v>0</v>
      </c>
      <c r="I153" s="44">
        <f t="shared" si="52"/>
        <v>0</v>
      </c>
      <c r="J153" s="44">
        <f t="shared" si="52"/>
        <v>0</v>
      </c>
      <c r="K153" s="44">
        <f t="shared" si="52"/>
        <v>0</v>
      </c>
      <c r="L153" s="44">
        <f t="shared" si="52"/>
        <v>0</v>
      </c>
      <c r="M153" s="44">
        <f t="shared" si="52"/>
        <v>0</v>
      </c>
      <c r="N153" s="44">
        <f t="shared" si="52"/>
        <v>0</v>
      </c>
      <c r="O153" s="44">
        <f t="shared" si="52"/>
        <v>0</v>
      </c>
      <c r="P153" s="44">
        <f t="shared" si="52"/>
        <v>0</v>
      </c>
      <c r="Q153" s="44">
        <f t="shared" si="52"/>
        <v>0</v>
      </c>
      <c r="R153" s="44">
        <f t="shared" si="52"/>
        <v>0</v>
      </c>
      <c r="S153" s="44">
        <f t="shared" si="52"/>
        <v>0</v>
      </c>
      <c r="T153" s="44">
        <f t="shared" si="52"/>
        <v>0</v>
      </c>
      <c r="U153" s="44">
        <f t="shared" si="52"/>
        <v>0</v>
      </c>
      <c r="V153" s="44">
        <f t="shared" si="52"/>
        <v>0</v>
      </c>
      <c r="W153" s="44">
        <f t="shared" si="52"/>
        <v>0</v>
      </c>
      <c r="X153" s="44">
        <f t="shared" si="52"/>
        <v>0</v>
      </c>
      <c r="Y153" s="44">
        <f t="shared" si="52"/>
        <v>0</v>
      </c>
      <c r="Z153" s="44">
        <f t="shared" si="52"/>
        <v>0</v>
      </c>
      <c r="AA153" s="44">
        <f t="shared" si="52"/>
        <v>0</v>
      </c>
      <c r="AB153" s="44">
        <f t="shared" si="52"/>
        <v>0</v>
      </c>
      <c r="AC153" s="44">
        <f t="shared" si="52"/>
        <v>0</v>
      </c>
      <c r="AD153" s="44">
        <f t="shared" si="52"/>
        <v>0</v>
      </c>
      <c r="AE153" s="44">
        <f t="shared" si="52"/>
        <v>0</v>
      </c>
      <c r="AF153" s="44">
        <f t="shared" si="52"/>
        <v>0</v>
      </c>
      <c r="AG153" s="44">
        <f t="shared" si="52"/>
        <v>0</v>
      </c>
      <c r="AH153" s="44">
        <f t="shared" si="52"/>
        <v>0</v>
      </c>
      <c r="AI153" s="45">
        <f t="shared" si="52"/>
        <v>0</v>
      </c>
      <c r="AJ153" s="63"/>
      <c r="AK153" s="63"/>
      <c r="AL153" s="65"/>
    </row>
    <row r="154" spans="1:38" s="49" customFormat="1" ht="18" hidden="1" customHeight="1" x14ac:dyDescent="0.3">
      <c r="A154" s="84"/>
      <c r="B154" s="86"/>
      <c r="C154" s="48" t="s">
        <v>13</v>
      </c>
      <c r="D154" s="47" t="e">
        <f t="shared" ref="D154:AI154" si="53">D153/D16</f>
        <v>#DIV/0!</v>
      </c>
      <c r="E154" s="47" t="e">
        <f t="shared" si="53"/>
        <v>#DIV/0!</v>
      </c>
      <c r="F154" s="47" t="e">
        <f t="shared" si="53"/>
        <v>#DIV/0!</v>
      </c>
      <c r="G154" s="47" t="e">
        <f t="shared" si="53"/>
        <v>#DIV/0!</v>
      </c>
      <c r="H154" s="47" t="e">
        <f t="shared" si="53"/>
        <v>#DIV/0!</v>
      </c>
      <c r="I154" s="47" t="e">
        <f t="shared" si="53"/>
        <v>#DIV/0!</v>
      </c>
      <c r="J154" s="47" t="e">
        <f t="shared" si="53"/>
        <v>#DIV/0!</v>
      </c>
      <c r="K154" s="47" t="e">
        <f t="shared" si="53"/>
        <v>#DIV/0!</v>
      </c>
      <c r="L154" s="47" t="e">
        <f t="shared" si="53"/>
        <v>#DIV/0!</v>
      </c>
      <c r="M154" s="47">
        <f t="shared" si="53"/>
        <v>0</v>
      </c>
      <c r="N154" s="47">
        <f t="shared" si="53"/>
        <v>0</v>
      </c>
      <c r="O154" s="47">
        <f t="shared" si="53"/>
        <v>0</v>
      </c>
      <c r="P154" s="47">
        <f t="shared" si="53"/>
        <v>0</v>
      </c>
      <c r="Q154" s="47">
        <f t="shared" si="53"/>
        <v>0</v>
      </c>
      <c r="R154" s="47">
        <f t="shared" si="53"/>
        <v>0</v>
      </c>
      <c r="S154" s="47">
        <f t="shared" si="53"/>
        <v>0</v>
      </c>
      <c r="T154" s="47" t="e">
        <f t="shared" si="53"/>
        <v>#DIV/0!</v>
      </c>
      <c r="U154" s="47" t="e">
        <f t="shared" si="53"/>
        <v>#DIV/0!</v>
      </c>
      <c r="V154" s="47" t="e">
        <f t="shared" si="53"/>
        <v>#DIV/0!</v>
      </c>
      <c r="W154" s="47" t="e">
        <f t="shared" si="53"/>
        <v>#DIV/0!</v>
      </c>
      <c r="X154" s="47">
        <f t="shared" si="53"/>
        <v>0</v>
      </c>
      <c r="Y154" s="47">
        <f t="shared" si="53"/>
        <v>0</v>
      </c>
      <c r="Z154" s="47">
        <f t="shared" si="53"/>
        <v>0</v>
      </c>
      <c r="AA154" s="47" t="e">
        <f t="shared" si="53"/>
        <v>#DIV/0!</v>
      </c>
      <c r="AB154" s="47">
        <f t="shared" si="53"/>
        <v>0</v>
      </c>
      <c r="AC154" s="47" t="e">
        <f t="shared" si="53"/>
        <v>#DIV/0!</v>
      </c>
      <c r="AD154" s="47">
        <f t="shared" si="53"/>
        <v>0</v>
      </c>
      <c r="AE154" s="47" t="e">
        <f t="shared" si="53"/>
        <v>#DIV/0!</v>
      </c>
      <c r="AF154" s="47">
        <f t="shared" si="53"/>
        <v>0</v>
      </c>
      <c r="AG154" s="47">
        <f t="shared" si="53"/>
        <v>0</v>
      </c>
      <c r="AH154" s="47" t="e">
        <f t="shared" si="53"/>
        <v>#DIV/0!</v>
      </c>
      <c r="AI154" s="42">
        <f t="shared" si="53"/>
        <v>0</v>
      </c>
      <c r="AJ154" s="64"/>
      <c r="AK154" s="64"/>
      <c r="AL154" s="65"/>
    </row>
    <row r="155" spans="1:38" ht="17.25" hidden="1" customHeight="1" x14ac:dyDescent="0.3">
      <c r="A155" s="84"/>
      <c r="B155" s="86" t="s">
        <v>33</v>
      </c>
      <c r="C155" s="19" t="s">
        <v>11</v>
      </c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2">
        <f>SUM(D155:AH155)</f>
        <v>0</v>
      </c>
      <c r="AJ155" s="32">
        <f>AI159</f>
        <v>0</v>
      </c>
      <c r="AK155" s="33">
        <f>AI159</f>
        <v>0</v>
      </c>
      <c r="AL155" s="65" t="str">
        <f>B155</f>
        <v>Wr. Grind</v>
      </c>
    </row>
    <row r="156" spans="1:38" ht="17.25" hidden="1" customHeight="1" x14ac:dyDescent="0.3">
      <c r="A156" s="84"/>
      <c r="B156" s="86"/>
      <c r="C156" s="19" t="s">
        <v>12</v>
      </c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2">
        <f>SUM(D156:AH156)</f>
        <v>0</v>
      </c>
      <c r="AJ156" s="62">
        <f>AJ155/AJ12</f>
        <v>0</v>
      </c>
      <c r="AK156" s="62">
        <f>AK155/AK17</f>
        <v>0</v>
      </c>
      <c r="AL156" s="65"/>
    </row>
    <row r="157" spans="1:38" ht="17.25" hidden="1" customHeight="1" x14ac:dyDescent="0.3">
      <c r="A157" s="84"/>
      <c r="B157" s="86"/>
      <c r="C157" s="19" t="s">
        <v>39</v>
      </c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2">
        <f>SUM(D157:AH157)</f>
        <v>0</v>
      </c>
      <c r="AJ157" s="63"/>
      <c r="AK157" s="63"/>
      <c r="AL157" s="65"/>
    </row>
    <row r="158" spans="1:38" ht="18" hidden="1" customHeight="1" x14ac:dyDescent="0.3">
      <c r="A158" s="84"/>
      <c r="B158" s="86"/>
      <c r="C158" s="19" t="s">
        <v>40</v>
      </c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2">
        <f>SUM(D158:AH158)</f>
        <v>0</v>
      </c>
      <c r="AJ158" s="63"/>
      <c r="AK158" s="63"/>
      <c r="AL158" s="65"/>
    </row>
    <row r="159" spans="1:38" s="46" customFormat="1" ht="18" hidden="1" customHeight="1" x14ac:dyDescent="0.3">
      <c r="A159" s="84"/>
      <c r="B159" s="86"/>
      <c r="C159" s="43" t="s">
        <v>36</v>
      </c>
      <c r="D159" s="44">
        <f t="shared" ref="D159:AI159" si="54">SUM(D155:D158)</f>
        <v>0</v>
      </c>
      <c r="E159" s="44">
        <f t="shared" si="54"/>
        <v>0</v>
      </c>
      <c r="F159" s="44">
        <f t="shared" si="54"/>
        <v>0</v>
      </c>
      <c r="G159" s="44">
        <f t="shared" si="54"/>
        <v>0</v>
      </c>
      <c r="H159" s="44">
        <f t="shared" si="54"/>
        <v>0</v>
      </c>
      <c r="I159" s="44">
        <f t="shared" si="54"/>
        <v>0</v>
      </c>
      <c r="J159" s="44">
        <f t="shared" si="54"/>
        <v>0</v>
      </c>
      <c r="K159" s="44">
        <f t="shared" si="54"/>
        <v>0</v>
      </c>
      <c r="L159" s="44">
        <f t="shared" si="54"/>
        <v>0</v>
      </c>
      <c r="M159" s="44">
        <f t="shared" si="54"/>
        <v>0</v>
      </c>
      <c r="N159" s="44">
        <f t="shared" si="54"/>
        <v>0</v>
      </c>
      <c r="O159" s="44">
        <f t="shared" si="54"/>
        <v>0</v>
      </c>
      <c r="P159" s="44">
        <f t="shared" si="54"/>
        <v>0</v>
      </c>
      <c r="Q159" s="44">
        <f t="shared" si="54"/>
        <v>0</v>
      </c>
      <c r="R159" s="44">
        <f t="shared" si="54"/>
        <v>0</v>
      </c>
      <c r="S159" s="44">
        <f t="shared" si="54"/>
        <v>0</v>
      </c>
      <c r="T159" s="44">
        <f t="shared" si="54"/>
        <v>0</v>
      </c>
      <c r="U159" s="44">
        <f t="shared" si="54"/>
        <v>0</v>
      </c>
      <c r="V159" s="44">
        <f t="shared" si="54"/>
        <v>0</v>
      </c>
      <c r="W159" s="44">
        <f t="shared" si="54"/>
        <v>0</v>
      </c>
      <c r="X159" s="44">
        <f t="shared" si="54"/>
        <v>0</v>
      </c>
      <c r="Y159" s="44">
        <f t="shared" si="54"/>
        <v>0</v>
      </c>
      <c r="Z159" s="44">
        <f t="shared" si="54"/>
        <v>0</v>
      </c>
      <c r="AA159" s="44">
        <f t="shared" si="54"/>
        <v>0</v>
      </c>
      <c r="AB159" s="44">
        <f t="shared" si="54"/>
        <v>0</v>
      </c>
      <c r="AC159" s="44">
        <f t="shared" si="54"/>
        <v>0</v>
      </c>
      <c r="AD159" s="44">
        <f t="shared" si="54"/>
        <v>0</v>
      </c>
      <c r="AE159" s="44">
        <f t="shared" si="54"/>
        <v>0</v>
      </c>
      <c r="AF159" s="44">
        <f t="shared" si="54"/>
        <v>0</v>
      </c>
      <c r="AG159" s="44">
        <f t="shared" si="54"/>
        <v>0</v>
      </c>
      <c r="AH159" s="44">
        <f t="shared" si="54"/>
        <v>0</v>
      </c>
      <c r="AI159" s="45">
        <f t="shared" si="54"/>
        <v>0</v>
      </c>
      <c r="AJ159" s="63"/>
      <c r="AK159" s="63"/>
      <c r="AL159" s="65"/>
    </row>
    <row r="160" spans="1:38" s="49" customFormat="1" ht="18" hidden="1" customHeight="1" x14ac:dyDescent="0.3">
      <c r="A160" s="84"/>
      <c r="B160" s="86"/>
      <c r="C160" s="48" t="s">
        <v>13</v>
      </c>
      <c r="D160" s="47" t="e">
        <f t="shared" ref="D160:AI160" si="55">D159/D16</f>
        <v>#DIV/0!</v>
      </c>
      <c r="E160" s="47" t="e">
        <f t="shared" si="55"/>
        <v>#DIV/0!</v>
      </c>
      <c r="F160" s="47" t="e">
        <f t="shared" si="55"/>
        <v>#DIV/0!</v>
      </c>
      <c r="G160" s="47" t="e">
        <f t="shared" si="55"/>
        <v>#DIV/0!</v>
      </c>
      <c r="H160" s="47" t="e">
        <f t="shared" si="55"/>
        <v>#DIV/0!</v>
      </c>
      <c r="I160" s="47" t="e">
        <f t="shared" si="55"/>
        <v>#DIV/0!</v>
      </c>
      <c r="J160" s="47" t="e">
        <f t="shared" si="55"/>
        <v>#DIV/0!</v>
      </c>
      <c r="K160" s="47" t="e">
        <f t="shared" si="55"/>
        <v>#DIV/0!</v>
      </c>
      <c r="L160" s="47" t="e">
        <f t="shared" si="55"/>
        <v>#DIV/0!</v>
      </c>
      <c r="M160" s="47">
        <f t="shared" si="55"/>
        <v>0</v>
      </c>
      <c r="N160" s="47">
        <f t="shared" si="55"/>
        <v>0</v>
      </c>
      <c r="O160" s="47">
        <f t="shared" si="55"/>
        <v>0</v>
      </c>
      <c r="P160" s="47">
        <f t="shared" si="55"/>
        <v>0</v>
      </c>
      <c r="Q160" s="47">
        <f t="shared" si="55"/>
        <v>0</v>
      </c>
      <c r="R160" s="47">
        <f t="shared" si="55"/>
        <v>0</v>
      </c>
      <c r="S160" s="47">
        <f t="shared" si="55"/>
        <v>0</v>
      </c>
      <c r="T160" s="47" t="e">
        <f t="shared" si="55"/>
        <v>#DIV/0!</v>
      </c>
      <c r="U160" s="47" t="e">
        <f t="shared" si="55"/>
        <v>#DIV/0!</v>
      </c>
      <c r="V160" s="47" t="e">
        <f t="shared" si="55"/>
        <v>#DIV/0!</v>
      </c>
      <c r="W160" s="47" t="e">
        <f t="shared" si="55"/>
        <v>#DIV/0!</v>
      </c>
      <c r="X160" s="47">
        <f t="shared" si="55"/>
        <v>0</v>
      </c>
      <c r="Y160" s="47">
        <f t="shared" si="55"/>
        <v>0</v>
      </c>
      <c r="Z160" s="47">
        <f t="shared" si="55"/>
        <v>0</v>
      </c>
      <c r="AA160" s="47" t="e">
        <f t="shared" si="55"/>
        <v>#DIV/0!</v>
      </c>
      <c r="AB160" s="47">
        <f t="shared" si="55"/>
        <v>0</v>
      </c>
      <c r="AC160" s="47" t="e">
        <f t="shared" si="55"/>
        <v>#DIV/0!</v>
      </c>
      <c r="AD160" s="47">
        <f t="shared" si="55"/>
        <v>0</v>
      </c>
      <c r="AE160" s="47" t="e">
        <f t="shared" si="55"/>
        <v>#DIV/0!</v>
      </c>
      <c r="AF160" s="47">
        <f t="shared" si="55"/>
        <v>0</v>
      </c>
      <c r="AG160" s="47">
        <f t="shared" si="55"/>
        <v>0</v>
      </c>
      <c r="AH160" s="47" t="e">
        <f t="shared" si="55"/>
        <v>#DIV/0!</v>
      </c>
      <c r="AI160" s="42">
        <f t="shared" si="55"/>
        <v>0</v>
      </c>
      <c r="AJ160" s="64"/>
      <c r="AK160" s="64"/>
      <c r="AL160" s="65"/>
    </row>
    <row r="161" spans="1:38" ht="17.25" hidden="1" customHeight="1" x14ac:dyDescent="0.3">
      <c r="A161" s="84"/>
      <c r="B161" s="86" t="s">
        <v>27</v>
      </c>
      <c r="C161" s="19" t="s">
        <v>11</v>
      </c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2">
        <f>SUM(D161:AH161)</f>
        <v>0</v>
      </c>
      <c r="AJ161" s="32">
        <f>AI165</f>
        <v>0</v>
      </c>
      <c r="AK161" s="33">
        <f>AI165</f>
        <v>0</v>
      </c>
      <c r="AL161" s="65" t="str">
        <f>B161</f>
        <v>cold</v>
      </c>
    </row>
    <row r="162" spans="1:38" ht="17.25" hidden="1" customHeight="1" x14ac:dyDescent="0.3">
      <c r="A162" s="84"/>
      <c r="B162" s="86"/>
      <c r="C162" s="19" t="s">
        <v>12</v>
      </c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2">
        <f>SUM(D162:AH162)</f>
        <v>0</v>
      </c>
      <c r="AJ162" s="62">
        <f>AJ161/AJ12</f>
        <v>0</v>
      </c>
      <c r="AK162" s="62">
        <f>AK161/AK17</f>
        <v>0</v>
      </c>
      <c r="AL162" s="65"/>
    </row>
    <row r="163" spans="1:38" ht="17.25" hidden="1" customHeight="1" x14ac:dyDescent="0.3">
      <c r="A163" s="84"/>
      <c r="B163" s="86"/>
      <c r="C163" s="19" t="s">
        <v>39</v>
      </c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2">
        <f>SUM(D163:AH163)</f>
        <v>0</v>
      </c>
      <c r="AJ163" s="63"/>
      <c r="AK163" s="63"/>
      <c r="AL163" s="65"/>
    </row>
    <row r="164" spans="1:38" ht="18" hidden="1" customHeight="1" x14ac:dyDescent="0.3">
      <c r="A164" s="84"/>
      <c r="B164" s="86"/>
      <c r="C164" s="19" t="s">
        <v>40</v>
      </c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2">
        <f>SUM(D164:AH164)</f>
        <v>0</v>
      </c>
      <c r="AJ164" s="63"/>
      <c r="AK164" s="63"/>
      <c r="AL164" s="65"/>
    </row>
    <row r="165" spans="1:38" s="46" customFormat="1" ht="18" hidden="1" customHeight="1" x14ac:dyDescent="0.3">
      <c r="A165" s="84"/>
      <c r="B165" s="86"/>
      <c r="C165" s="43" t="s">
        <v>36</v>
      </c>
      <c r="D165" s="44">
        <f t="shared" ref="D165:AI165" si="56">SUM(D161:D164)</f>
        <v>0</v>
      </c>
      <c r="E165" s="44">
        <f t="shared" si="56"/>
        <v>0</v>
      </c>
      <c r="F165" s="44">
        <f t="shared" si="56"/>
        <v>0</v>
      </c>
      <c r="G165" s="44">
        <f t="shared" si="56"/>
        <v>0</v>
      </c>
      <c r="H165" s="44">
        <f t="shared" si="56"/>
        <v>0</v>
      </c>
      <c r="I165" s="44">
        <f t="shared" si="56"/>
        <v>0</v>
      </c>
      <c r="J165" s="44">
        <f t="shared" si="56"/>
        <v>0</v>
      </c>
      <c r="K165" s="44">
        <f t="shared" si="56"/>
        <v>0</v>
      </c>
      <c r="L165" s="44">
        <f t="shared" si="56"/>
        <v>0</v>
      </c>
      <c r="M165" s="44">
        <f t="shared" si="56"/>
        <v>0</v>
      </c>
      <c r="N165" s="44">
        <f t="shared" si="56"/>
        <v>0</v>
      </c>
      <c r="O165" s="44">
        <f t="shared" si="56"/>
        <v>0</v>
      </c>
      <c r="P165" s="44">
        <f t="shared" si="56"/>
        <v>0</v>
      </c>
      <c r="Q165" s="44">
        <f t="shared" si="56"/>
        <v>0</v>
      </c>
      <c r="R165" s="44">
        <f t="shared" si="56"/>
        <v>0</v>
      </c>
      <c r="S165" s="44">
        <f t="shared" si="56"/>
        <v>0</v>
      </c>
      <c r="T165" s="44">
        <f t="shared" si="56"/>
        <v>0</v>
      </c>
      <c r="U165" s="44">
        <f t="shared" si="56"/>
        <v>0</v>
      </c>
      <c r="V165" s="44">
        <f t="shared" si="56"/>
        <v>0</v>
      </c>
      <c r="W165" s="44">
        <f t="shared" si="56"/>
        <v>0</v>
      </c>
      <c r="X165" s="44">
        <f t="shared" si="56"/>
        <v>0</v>
      </c>
      <c r="Y165" s="44">
        <f t="shared" si="56"/>
        <v>0</v>
      </c>
      <c r="Z165" s="44">
        <f t="shared" si="56"/>
        <v>0</v>
      </c>
      <c r="AA165" s="44">
        <f t="shared" si="56"/>
        <v>0</v>
      </c>
      <c r="AB165" s="44">
        <f t="shared" si="56"/>
        <v>0</v>
      </c>
      <c r="AC165" s="44">
        <f t="shared" si="56"/>
        <v>0</v>
      </c>
      <c r="AD165" s="44">
        <f t="shared" si="56"/>
        <v>0</v>
      </c>
      <c r="AE165" s="44">
        <f t="shared" si="56"/>
        <v>0</v>
      </c>
      <c r="AF165" s="44">
        <f t="shared" si="56"/>
        <v>0</v>
      </c>
      <c r="AG165" s="44">
        <f t="shared" si="56"/>
        <v>0</v>
      </c>
      <c r="AH165" s="44">
        <f t="shared" si="56"/>
        <v>0</v>
      </c>
      <c r="AI165" s="45">
        <f t="shared" si="56"/>
        <v>0</v>
      </c>
      <c r="AJ165" s="63"/>
      <c r="AK165" s="63"/>
      <c r="AL165" s="65"/>
    </row>
    <row r="166" spans="1:38" s="49" customFormat="1" ht="18" hidden="1" customHeight="1" x14ac:dyDescent="0.3">
      <c r="A166" s="84"/>
      <c r="B166" s="86"/>
      <c r="C166" s="48" t="s">
        <v>13</v>
      </c>
      <c r="D166" s="47" t="e">
        <f t="shared" ref="D166:AI166" si="57">D165/D16</f>
        <v>#DIV/0!</v>
      </c>
      <c r="E166" s="47" t="e">
        <f t="shared" si="57"/>
        <v>#DIV/0!</v>
      </c>
      <c r="F166" s="47" t="e">
        <f t="shared" si="57"/>
        <v>#DIV/0!</v>
      </c>
      <c r="G166" s="47" t="e">
        <f t="shared" si="57"/>
        <v>#DIV/0!</v>
      </c>
      <c r="H166" s="47" t="e">
        <f t="shared" si="57"/>
        <v>#DIV/0!</v>
      </c>
      <c r="I166" s="47" t="e">
        <f t="shared" si="57"/>
        <v>#DIV/0!</v>
      </c>
      <c r="J166" s="47" t="e">
        <f t="shared" si="57"/>
        <v>#DIV/0!</v>
      </c>
      <c r="K166" s="47" t="e">
        <f t="shared" si="57"/>
        <v>#DIV/0!</v>
      </c>
      <c r="L166" s="47" t="e">
        <f t="shared" si="57"/>
        <v>#DIV/0!</v>
      </c>
      <c r="M166" s="47">
        <f t="shared" si="57"/>
        <v>0</v>
      </c>
      <c r="N166" s="47">
        <f t="shared" si="57"/>
        <v>0</v>
      </c>
      <c r="O166" s="47">
        <f t="shared" si="57"/>
        <v>0</v>
      </c>
      <c r="P166" s="47">
        <f t="shared" si="57"/>
        <v>0</v>
      </c>
      <c r="Q166" s="47">
        <f t="shared" si="57"/>
        <v>0</v>
      </c>
      <c r="R166" s="47">
        <f t="shared" si="57"/>
        <v>0</v>
      </c>
      <c r="S166" s="47">
        <f t="shared" si="57"/>
        <v>0</v>
      </c>
      <c r="T166" s="47" t="e">
        <f t="shared" si="57"/>
        <v>#DIV/0!</v>
      </c>
      <c r="U166" s="47" t="e">
        <f t="shared" si="57"/>
        <v>#DIV/0!</v>
      </c>
      <c r="V166" s="47" t="e">
        <f t="shared" si="57"/>
        <v>#DIV/0!</v>
      </c>
      <c r="W166" s="47" t="e">
        <f t="shared" si="57"/>
        <v>#DIV/0!</v>
      </c>
      <c r="X166" s="47">
        <f t="shared" si="57"/>
        <v>0</v>
      </c>
      <c r="Y166" s="47">
        <f t="shared" si="57"/>
        <v>0</v>
      </c>
      <c r="Z166" s="47">
        <f t="shared" si="57"/>
        <v>0</v>
      </c>
      <c r="AA166" s="47" t="e">
        <f t="shared" si="57"/>
        <v>#DIV/0!</v>
      </c>
      <c r="AB166" s="47">
        <f t="shared" si="57"/>
        <v>0</v>
      </c>
      <c r="AC166" s="47" t="e">
        <f t="shared" si="57"/>
        <v>#DIV/0!</v>
      </c>
      <c r="AD166" s="47">
        <f t="shared" si="57"/>
        <v>0</v>
      </c>
      <c r="AE166" s="47" t="e">
        <f t="shared" si="57"/>
        <v>#DIV/0!</v>
      </c>
      <c r="AF166" s="47">
        <f t="shared" si="57"/>
        <v>0</v>
      </c>
      <c r="AG166" s="47">
        <f t="shared" si="57"/>
        <v>0</v>
      </c>
      <c r="AH166" s="47" t="e">
        <f t="shared" si="57"/>
        <v>#DIV/0!</v>
      </c>
      <c r="AI166" s="42">
        <f t="shared" si="57"/>
        <v>0</v>
      </c>
      <c r="AJ166" s="64"/>
      <c r="AK166" s="64"/>
      <c r="AL166" s="65"/>
    </row>
    <row r="167" spans="1:38" ht="17.25" hidden="1" customHeight="1" x14ac:dyDescent="0.3">
      <c r="A167" s="84"/>
      <c r="B167" s="86" t="s">
        <v>31</v>
      </c>
      <c r="C167" s="19" t="s">
        <v>11</v>
      </c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2">
        <f>SUM(D167:AH167)</f>
        <v>0</v>
      </c>
      <c r="AJ167" s="32">
        <f>AI171</f>
        <v>0</v>
      </c>
      <c r="AK167" s="33">
        <f>AI171</f>
        <v>0</v>
      </c>
      <c r="AL167" s="65" t="str">
        <f>B167</f>
        <v>Sand Core</v>
      </c>
    </row>
    <row r="168" spans="1:38" ht="17.25" hidden="1" customHeight="1" x14ac:dyDescent="0.3">
      <c r="A168" s="84"/>
      <c r="B168" s="86"/>
      <c r="C168" s="19" t="s">
        <v>12</v>
      </c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2">
        <f>SUM(D168:AH168)</f>
        <v>0</v>
      </c>
      <c r="AJ168" s="62">
        <f>AJ167/AJ12</f>
        <v>0</v>
      </c>
      <c r="AK168" s="62">
        <f>AK167/AK17</f>
        <v>0</v>
      </c>
      <c r="AL168" s="65"/>
    </row>
    <row r="169" spans="1:38" ht="17.25" hidden="1" customHeight="1" x14ac:dyDescent="0.3">
      <c r="A169" s="84"/>
      <c r="B169" s="86"/>
      <c r="C169" s="19" t="s">
        <v>39</v>
      </c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2">
        <f>SUM(D169:AH169)</f>
        <v>0</v>
      </c>
      <c r="AJ169" s="63"/>
      <c r="AK169" s="63"/>
      <c r="AL169" s="65"/>
    </row>
    <row r="170" spans="1:38" ht="18" hidden="1" customHeight="1" x14ac:dyDescent="0.3">
      <c r="A170" s="84"/>
      <c r="B170" s="86"/>
      <c r="C170" s="19" t="s">
        <v>40</v>
      </c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2">
        <f>SUM(D170:AH170)</f>
        <v>0</v>
      </c>
      <c r="AJ170" s="63"/>
      <c r="AK170" s="63"/>
      <c r="AL170" s="65"/>
    </row>
    <row r="171" spans="1:38" s="46" customFormat="1" ht="18" hidden="1" customHeight="1" x14ac:dyDescent="0.3">
      <c r="A171" s="84"/>
      <c r="B171" s="86"/>
      <c r="C171" s="43" t="s">
        <v>36</v>
      </c>
      <c r="D171" s="44">
        <f t="shared" ref="D171:AI171" si="58">SUM(D167:D170)</f>
        <v>0</v>
      </c>
      <c r="E171" s="44">
        <f t="shared" si="58"/>
        <v>0</v>
      </c>
      <c r="F171" s="44">
        <f t="shared" si="58"/>
        <v>0</v>
      </c>
      <c r="G171" s="44">
        <f t="shared" si="58"/>
        <v>0</v>
      </c>
      <c r="H171" s="44">
        <f t="shared" si="58"/>
        <v>0</v>
      </c>
      <c r="I171" s="44">
        <f t="shared" si="58"/>
        <v>0</v>
      </c>
      <c r="J171" s="44">
        <f t="shared" si="58"/>
        <v>0</v>
      </c>
      <c r="K171" s="44">
        <f t="shared" si="58"/>
        <v>0</v>
      </c>
      <c r="L171" s="44">
        <f t="shared" si="58"/>
        <v>0</v>
      </c>
      <c r="M171" s="44">
        <f t="shared" si="58"/>
        <v>0</v>
      </c>
      <c r="N171" s="44">
        <f t="shared" si="58"/>
        <v>0</v>
      </c>
      <c r="O171" s="44">
        <f t="shared" si="58"/>
        <v>0</v>
      </c>
      <c r="P171" s="44">
        <f t="shared" si="58"/>
        <v>0</v>
      </c>
      <c r="Q171" s="44">
        <f t="shared" si="58"/>
        <v>0</v>
      </c>
      <c r="R171" s="44">
        <f t="shared" si="58"/>
        <v>0</v>
      </c>
      <c r="S171" s="44">
        <f t="shared" si="58"/>
        <v>0</v>
      </c>
      <c r="T171" s="44">
        <f t="shared" si="58"/>
        <v>0</v>
      </c>
      <c r="U171" s="44">
        <f t="shared" si="58"/>
        <v>0</v>
      </c>
      <c r="V171" s="44">
        <f t="shared" si="58"/>
        <v>0</v>
      </c>
      <c r="W171" s="44">
        <f t="shared" si="58"/>
        <v>0</v>
      </c>
      <c r="X171" s="44">
        <f t="shared" si="58"/>
        <v>0</v>
      </c>
      <c r="Y171" s="44">
        <f t="shared" si="58"/>
        <v>0</v>
      </c>
      <c r="Z171" s="44">
        <f t="shared" si="58"/>
        <v>0</v>
      </c>
      <c r="AA171" s="44">
        <f t="shared" si="58"/>
        <v>0</v>
      </c>
      <c r="AB171" s="44">
        <f t="shared" si="58"/>
        <v>0</v>
      </c>
      <c r="AC171" s="44">
        <f t="shared" si="58"/>
        <v>0</v>
      </c>
      <c r="AD171" s="44">
        <f t="shared" si="58"/>
        <v>0</v>
      </c>
      <c r="AE171" s="44">
        <f t="shared" si="58"/>
        <v>0</v>
      </c>
      <c r="AF171" s="44">
        <f t="shared" si="58"/>
        <v>0</v>
      </c>
      <c r="AG171" s="44">
        <f t="shared" si="58"/>
        <v>0</v>
      </c>
      <c r="AH171" s="44">
        <f t="shared" si="58"/>
        <v>0</v>
      </c>
      <c r="AI171" s="45">
        <f t="shared" si="58"/>
        <v>0</v>
      </c>
      <c r="AJ171" s="63"/>
      <c r="AK171" s="63"/>
      <c r="AL171" s="65"/>
    </row>
    <row r="172" spans="1:38" s="49" customFormat="1" ht="18" hidden="1" customHeight="1" x14ac:dyDescent="0.3">
      <c r="A172" s="84"/>
      <c r="B172" s="86"/>
      <c r="C172" s="48" t="s">
        <v>13</v>
      </c>
      <c r="D172" s="47" t="e">
        <f>D171/D11</f>
        <v>#DIV/0!</v>
      </c>
      <c r="E172" s="47" t="e">
        <f t="shared" ref="E172:AI172" si="59">E171/E11</f>
        <v>#DIV/0!</v>
      </c>
      <c r="F172" s="47" t="e">
        <f t="shared" si="59"/>
        <v>#DIV/0!</v>
      </c>
      <c r="G172" s="47" t="e">
        <f t="shared" si="59"/>
        <v>#DIV/0!</v>
      </c>
      <c r="H172" s="47" t="e">
        <f t="shared" si="59"/>
        <v>#DIV/0!</v>
      </c>
      <c r="I172" s="47" t="e">
        <f t="shared" si="59"/>
        <v>#DIV/0!</v>
      </c>
      <c r="J172" s="47" t="e">
        <f t="shared" si="59"/>
        <v>#DIV/0!</v>
      </c>
      <c r="K172" s="47" t="e">
        <f t="shared" si="59"/>
        <v>#DIV/0!</v>
      </c>
      <c r="L172" s="47" t="e">
        <f t="shared" si="59"/>
        <v>#DIV/0!</v>
      </c>
      <c r="M172" s="47">
        <f t="shared" si="59"/>
        <v>0</v>
      </c>
      <c r="N172" s="47">
        <f t="shared" si="59"/>
        <v>0</v>
      </c>
      <c r="O172" s="47">
        <f t="shared" si="59"/>
        <v>0</v>
      </c>
      <c r="P172" s="47">
        <f t="shared" si="59"/>
        <v>0</v>
      </c>
      <c r="Q172" s="47">
        <f t="shared" si="59"/>
        <v>0</v>
      </c>
      <c r="R172" s="47">
        <f t="shared" si="59"/>
        <v>0</v>
      </c>
      <c r="S172" s="47">
        <f t="shared" si="59"/>
        <v>0</v>
      </c>
      <c r="T172" s="47" t="e">
        <f t="shared" si="59"/>
        <v>#DIV/0!</v>
      </c>
      <c r="U172" s="47" t="e">
        <f t="shared" si="59"/>
        <v>#DIV/0!</v>
      </c>
      <c r="V172" s="47" t="e">
        <f t="shared" si="59"/>
        <v>#DIV/0!</v>
      </c>
      <c r="W172" s="47" t="e">
        <f t="shared" si="59"/>
        <v>#DIV/0!</v>
      </c>
      <c r="X172" s="47">
        <f t="shared" si="59"/>
        <v>0</v>
      </c>
      <c r="Y172" s="47">
        <f t="shared" si="59"/>
        <v>0</v>
      </c>
      <c r="Z172" s="47">
        <f t="shared" si="59"/>
        <v>0</v>
      </c>
      <c r="AA172" s="47" t="e">
        <f t="shared" si="59"/>
        <v>#DIV/0!</v>
      </c>
      <c r="AB172" s="47">
        <f t="shared" si="59"/>
        <v>0</v>
      </c>
      <c r="AC172" s="47" t="e">
        <f t="shared" si="59"/>
        <v>#DIV/0!</v>
      </c>
      <c r="AD172" s="47">
        <f t="shared" si="59"/>
        <v>0</v>
      </c>
      <c r="AE172" s="47" t="e">
        <f t="shared" si="59"/>
        <v>#DIV/0!</v>
      </c>
      <c r="AF172" s="47">
        <f t="shared" si="59"/>
        <v>0</v>
      </c>
      <c r="AG172" s="47">
        <f t="shared" si="59"/>
        <v>0</v>
      </c>
      <c r="AH172" s="47" t="e">
        <f t="shared" si="59"/>
        <v>#DIV/0!</v>
      </c>
      <c r="AI172" s="47">
        <f t="shared" si="59"/>
        <v>0</v>
      </c>
      <c r="AJ172" s="64"/>
      <c r="AK172" s="64"/>
      <c r="AL172" s="65"/>
    </row>
    <row r="173" spans="1:38" ht="18" hidden="1" customHeight="1" x14ac:dyDescent="0.3">
      <c r="A173" s="84"/>
      <c r="B173" s="86" t="s">
        <v>35</v>
      </c>
      <c r="C173" s="19" t="s">
        <v>11</v>
      </c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2">
        <f>SUM(D173:AH173)</f>
        <v>0</v>
      </c>
      <c r="AJ173" s="32">
        <f>AI177</f>
        <v>0</v>
      </c>
      <c r="AK173" s="33">
        <f>AI177</f>
        <v>0</v>
      </c>
      <c r="AL173" s="65" t="str">
        <f>B173</f>
        <v>B/WELD</v>
      </c>
    </row>
    <row r="174" spans="1:38" ht="18" hidden="1" customHeight="1" x14ac:dyDescent="0.3">
      <c r="A174" s="84"/>
      <c r="B174" s="86"/>
      <c r="C174" s="19" t="s">
        <v>12</v>
      </c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2">
        <f>SUM(D174:AH174)</f>
        <v>0</v>
      </c>
      <c r="AJ174" s="62">
        <f>AJ173/AJ12</f>
        <v>0</v>
      </c>
      <c r="AK174" s="62">
        <f>AK173/AK17</f>
        <v>0</v>
      </c>
      <c r="AL174" s="65"/>
    </row>
    <row r="175" spans="1:38" ht="18" hidden="1" customHeight="1" x14ac:dyDescent="0.3">
      <c r="A175" s="84"/>
      <c r="B175" s="86"/>
      <c r="C175" s="19" t="s">
        <v>39</v>
      </c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2">
        <f>SUM(D175:AH175)</f>
        <v>0</v>
      </c>
      <c r="AJ175" s="63"/>
      <c r="AK175" s="63"/>
      <c r="AL175" s="65"/>
    </row>
    <row r="176" spans="1:38" ht="18" hidden="1" customHeight="1" x14ac:dyDescent="0.3">
      <c r="A176" s="84"/>
      <c r="B176" s="86"/>
      <c r="C176" s="19" t="s">
        <v>40</v>
      </c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2">
        <f>SUM(D176:AH176)</f>
        <v>0</v>
      </c>
      <c r="AJ176" s="63"/>
      <c r="AK176" s="63"/>
      <c r="AL176" s="65"/>
    </row>
    <row r="177" spans="1:38" s="46" customFormat="1" ht="18" hidden="1" customHeight="1" x14ac:dyDescent="0.3">
      <c r="A177" s="84"/>
      <c r="B177" s="86"/>
      <c r="C177" s="43" t="s">
        <v>36</v>
      </c>
      <c r="D177" s="44">
        <f t="shared" ref="D177:AI177" si="60">SUM(D173:D176)</f>
        <v>0</v>
      </c>
      <c r="E177" s="44">
        <f t="shared" si="60"/>
        <v>0</v>
      </c>
      <c r="F177" s="44">
        <f t="shared" si="60"/>
        <v>0</v>
      </c>
      <c r="G177" s="44">
        <f t="shared" si="60"/>
        <v>0</v>
      </c>
      <c r="H177" s="44">
        <f t="shared" si="60"/>
        <v>0</v>
      </c>
      <c r="I177" s="44">
        <f t="shared" si="60"/>
        <v>0</v>
      </c>
      <c r="J177" s="44">
        <f t="shared" si="60"/>
        <v>0</v>
      </c>
      <c r="K177" s="44">
        <f t="shared" si="60"/>
        <v>0</v>
      </c>
      <c r="L177" s="44">
        <f t="shared" si="60"/>
        <v>0</v>
      </c>
      <c r="M177" s="44">
        <f t="shared" si="60"/>
        <v>0</v>
      </c>
      <c r="N177" s="44">
        <f t="shared" si="60"/>
        <v>0</v>
      </c>
      <c r="O177" s="44">
        <f t="shared" si="60"/>
        <v>0</v>
      </c>
      <c r="P177" s="44">
        <f t="shared" si="60"/>
        <v>0</v>
      </c>
      <c r="Q177" s="44">
        <f t="shared" si="60"/>
        <v>0</v>
      </c>
      <c r="R177" s="44">
        <f t="shared" si="60"/>
        <v>0</v>
      </c>
      <c r="S177" s="44">
        <f t="shared" si="60"/>
        <v>0</v>
      </c>
      <c r="T177" s="44">
        <f t="shared" si="60"/>
        <v>0</v>
      </c>
      <c r="U177" s="44">
        <f t="shared" si="60"/>
        <v>0</v>
      </c>
      <c r="V177" s="44">
        <f t="shared" si="60"/>
        <v>0</v>
      </c>
      <c r="W177" s="44">
        <f t="shared" si="60"/>
        <v>0</v>
      </c>
      <c r="X177" s="44">
        <f t="shared" si="60"/>
        <v>0</v>
      </c>
      <c r="Y177" s="44">
        <f t="shared" si="60"/>
        <v>0</v>
      </c>
      <c r="Z177" s="44">
        <f t="shared" si="60"/>
        <v>0</v>
      </c>
      <c r="AA177" s="44">
        <f t="shared" si="60"/>
        <v>0</v>
      </c>
      <c r="AB177" s="44">
        <f t="shared" si="60"/>
        <v>0</v>
      </c>
      <c r="AC177" s="44">
        <f t="shared" si="60"/>
        <v>0</v>
      </c>
      <c r="AD177" s="44">
        <f t="shared" si="60"/>
        <v>0</v>
      </c>
      <c r="AE177" s="44">
        <f t="shared" si="60"/>
        <v>0</v>
      </c>
      <c r="AF177" s="44">
        <f t="shared" si="60"/>
        <v>0</v>
      </c>
      <c r="AG177" s="44">
        <f t="shared" si="60"/>
        <v>0</v>
      </c>
      <c r="AH177" s="44">
        <f t="shared" si="60"/>
        <v>0</v>
      </c>
      <c r="AI177" s="45">
        <f t="shared" si="60"/>
        <v>0</v>
      </c>
      <c r="AJ177" s="63"/>
      <c r="AK177" s="63"/>
      <c r="AL177" s="65"/>
    </row>
    <row r="178" spans="1:38" s="49" customFormat="1" ht="18" hidden="1" customHeight="1" x14ac:dyDescent="0.3">
      <c r="A178" s="84"/>
      <c r="B178" s="86"/>
      <c r="C178" s="48" t="s">
        <v>13</v>
      </c>
      <c r="D178" s="47" t="e">
        <f t="shared" ref="D178:AI178" si="61">D177/D16</f>
        <v>#DIV/0!</v>
      </c>
      <c r="E178" s="47" t="e">
        <f t="shared" si="61"/>
        <v>#DIV/0!</v>
      </c>
      <c r="F178" s="47" t="e">
        <f t="shared" si="61"/>
        <v>#DIV/0!</v>
      </c>
      <c r="G178" s="47" t="e">
        <f t="shared" si="61"/>
        <v>#DIV/0!</v>
      </c>
      <c r="H178" s="47" t="e">
        <f t="shared" si="61"/>
        <v>#DIV/0!</v>
      </c>
      <c r="I178" s="47" t="e">
        <f t="shared" si="61"/>
        <v>#DIV/0!</v>
      </c>
      <c r="J178" s="47" t="e">
        <f t="shared" si="61"/>
        <v>#DIV/0!</v>
      </c>
      <c r="K178" s="47" t="e">
        <f t="shared" si="61"/>
        <v>#DIV/0!</v>
      </c>
      <c r="L178" s="47" t="e">
        <f t="shared" si="61"/>
        <v>#DIV/0!</v>
      </c>
      <c r="M178" s="47">
        <f t="shared" si="61"/>
        <v>0</v>
      </c>
      <c r="N178" s="47">
        <f t="shared" si="61"/>
        <v>0</v>
      </c>
      <c r="O178" s="47">
        <f t="shared" si="61"/>
        <v>0</v>
      </c>
      <c r="P178" s="47">
        <f t="shared" si="61"/>
        <v>0</v>
      </c>
      <c r="Q178" s="47">
        <f t="shared" si="61"/>
        <v>0</v>
      </c>
      <c r="R178" s="47">
        <f t="shared" si="61"/>
        <v>0</v>
      </c>
      <c r="S178" s="47">
        <f t="shared" si="61"/>
        <v>0</v>
      </c>
      <c r="T178" s="47" t="e">
        <f t="shared" si="61"/>
        <v>#DIV/0!</v>
      </c>
      <c r="U178" s="47" t="e">
        <f t="shared" si="61"/>
        <v>#DIV/0!</v>
      </c>
      <c r="V178" s="47" t="e">
        <f t="shared" si="61"/>
        <v>#DIV/0!</v>
      </c>
      <c r="W178" s="47" t="e">
        <f t="shared" si="61"/>
        <v>#DIV/0!</v>
      </c>
      <c r="X178" s="47">
        <f t="shared" si="61"/>
        <v>0</v>
      </c>
      <c r="Y178" s="47">
        <f t="shared" si="61"/>
        <v>0</v>
      </c>
      <c r="Z178" s="47">
        <f t="shared" si="61"/>
        <v>0</v>
      </c>
      <c r="AA178" s="47" t="e">
        <f t="shared" si="61"/>
        <v>#DIV/0!</v>
      </c>
      <c r="AB178" s="47">
        <f t="shared" si="61"/>
        <v>0</v>
      </c>
      <c r="AC178" s="47" t="e">
        <f t="shared" si="61"/>
        <v>#DIV/0!</v>
      </c>
      <c r="AD178" s="47">
        <f t="shared" si="61"/>
        <v>0</v>
      </c>
      <c r="AE178" s="47" t="e">
        <f t="shared" si="61"/>
        <v>#DIV/0!</v>
      </c>
      <c r="AF178" s="47">
        <f t="shared" si="61"/>
        <v>0</v>
      </c>
      <c r="AG178" s="47">
        <f t="shared" si="61"/>
        <v>0</v>
      </c>
      <c r="AH178" s="47" t="e">
        <f t="shared" si="61"/>
        <v>#DIV/0!</v>
      </c>
      <c r="AI178" s="42">
        <f t="shared" si="61"/>
        <v>0</v>
      </c>
      <c r="AJ178" s="64"/>
      <c r="AK178" s="64"/>
      <c r="AL178" s="65"/>
    </row>
    <row r="179" spans="1:38" ht="17.25" hidden="1" customHeight="1" x14ac:dyDescent="0.3">
      <c r="A179" s="84"/>
      <c r="B179" s="86" t="s">
        <v>44</v>
      </c>
      <c r="C179" s="19" t="s">
        <v>11</v>
      </c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2">
        <f>SUM(D179:AH179)</f>
        <v>0</v>
      </c>
      <c r="AJ179" s="32">
        <f>AI183</f>
        <v>0</v>
      </c>
      <c r="AK179" s="33">
        <f>AI183</f>
        <v>0</v>
      </c>
      <c r="AL179" s="65" t="str">
        <f>B179</f>
        <v>Short pour</v>
      </c>
    </row>
    <row r="180" spans="1:38" ht="17.25" hidden="1" customHeight="1" x14ac:dyDescent="0.3">
      <c r="A180" s="84"/>
      <c r="B180" s="86"/>
      <c r="C180" s="19" t="s">
        <v>12</v>
      </c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2">
        <f>SUM(D180:AH180)</f>
        <v>0</v>
      </c>
      <c r="AJ180" s="62">
        <f>AJ179/AJ12</f>
        <v>0</v>
      </c>
      <c r="AK180" s="62">
        <f>AK179/AK17</f>
        <v>0</v>
      </c>
      <c r="AL180" s="65"/>
    </row>
    <row r="181" spans="1:38" ht="17.25" hidden="1" customHeight="1" x14ac:dyDescent="0.3">
      <c r="A181" s="84"/>
      <c r="B181" s="86"/>
      <c r="C181" s="19" t="s">
        <v>39</v>
      </c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2">
        <f>SUM(D181:AH181)</f>
        <v>0</v>
      </c>
      <c r="AJ181" s="63"/>
      <c r="AK181" s="63"/>
      <c r="AL181" s="65"/>
    </row>
    <row r="182" spans="1:38" ht="18" hidden="1" customHeight="1" x14ac:dyDescent="0.3">
      <c r="A182" s="84"/>
      <c r="B182" s="86"/>
      <c r="C182" s="19" t="s">
        <v>40</v>
      </c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2">
        <f>SUM(D182:AH182)</f>
        <v>0</v>
      </c>
      <c r="AJ182" s="63"/>
      <c r="AK182" s="63"/>
      <c r="AL182" s="65"/>
    </row>
    <row r="183" spans="1:38" s="46" customFormat="1" ht="18" hidden="1" customHeight="1" x14ac:dyDescent="0.3">
      <c r="A183" s="84"/>
      <c r="B183" s="86"/>
      <c r="C183" s="43" t="s">
        <v>36</v>
      </c>
      <c r="D183" s="44">
        <f t="shared" ref="D183:AI183" si="62">SUM(D179:D182)</f>
        <v>0</v>
      </c>
      <c r="E183" s="44">
        <f t="shared" si="62"/>
        <v>0</v>
      </c>
      <c r="F183" s="44">
        <f t="shared" si="62"/>
        <v>0</v>
      </c>
      <c r="G183" s="44">
        <f t="shared" si="62"/>
        <v>0</v>
      </c>
      <c r="H183" s="44">
        <f t="shared" si="62"/>
        <v>0</v>
      </c>
      <c r="I183" s="44">
        <f t="shared" si="62"/>
        <v>0</v>
      </c>
      <c r="J183" s="44">
        <f t="shared" si="62"/>
        <v>0</v>
      </c>
      <c r="K183" s="44">
        <f t="shared" si="62"/>
        <v>0</v>
      </c>
      <c r="L183" s="44">
        <f t="shared" si="62"/>
        <v>0</v>
      </c>
      <c r="M183" s="44">
        <f t="shared" si="62"/>
        <v>0</v>
      </c>
      <c r="N183" s="44">
        <f t="shared" si="62"/>
        <v>0</v>
      </c>
      <c r="O183" s="44">
        <f t="shared" si="62"/>
        <v>0</v>
      </c>
      <c r="P183" s="44">
        <f t="shared" si="62"/>
        <v>0</v>
      </c>
      <c r="Q183" s="44">
        <f t="shared" si="62"/>
        <v>0</v>
      </c>
      <c r="R183" s="44">
        <f t="shared" si="62"/>
        <v>0</v>
      </c>
      <c r="S183" s="44">
        <f t="shared" si="62"/>
        <v>0</v>
      </c>
      <c r="T183" s="44">
        <f t="shared" si="62"/>
        <v>0</v>
      </c>
      <c r="U183" s="44">
        <f t="shared" si="62"/>
        <v>0</v>
      </c>
      <c r="V183" s="44">
        <f t="shared" si="62"/>
        <v>0</v>
      </c>
      <c r="W183" s="44">
        <f t="shared" si="62"/>
        <v>0</v>
      </c>
      <c r="X183" s="44">
        <f t="shared" si="62"/>
        <v>0</v>
      </c>
      <c r="Y183" s="44">
        <f t="shared" si="62"/>
        <v>0</v>
      </c>
      <c r="Z183" s="44">
        <f t="shared" si="62"/>
        <v>0</v>
      </c>
      <c r="AA183" s="44">
        <f t="shared" si="62"/>
        <v>0</v>
      </c>
      <c r="AB183" s="44">
        <f t="shared" si="62"/>
        <v>0</v>
      </c>
      <c r="AC183" s="44">
        <f t="shared" si="62"/>
        <v>0</v>
      </c>
      <c r="AD183" s="44">
        <f t="shared" si="62"/>
        <v>0</v>
      </c>
      <c r="AE183" s="44">
        <f t="shared" si="62"/>
        <v>0</v>
      </c>
      <c r="AF183" s="44">
        <f t="shared" si="62"/>
        <v>0</v>
      </c>
      <c r="AG183" s="44">
        <f t="shared" si="62"/>
        <v>0</v>
      </c>
      <c r="AH183" s="44">
        <f t="shared" si="62"/>
        <v>0</v>
      </c>
      <c r="AI183" s="45">
        <f t="shared" si="62"/>
        <v>0</v>
      </c>
      <c r="AJ183" s="63"/>
      <c r="AK183" s="63"/>
      <c r="AL183" s="65"/>
    </row>
    <row r="184" spans="1:38" s="49" customFormat="1" ht="18" hidden="1" customHeight="1" x14ac:dyDescent="0.3">
      <c r="A184" s="84"/>
      <c r="B184" s="86"/>
      <c r="C184" s="48" t="s">
        <v>13</v>
      </c>
      <c r="D184" s="47" t="e">
        <f t="shared" ref="D184:AI184" si="63">D183/D16</f>
        <v>#DIV/0!</v>
      </c>
      <c r="E184" s="47" t="e">
        <f t="shared" si="63"/>
        <v>#DIV/0!</v>
      </c>
      <c r="F184" s="47" t="e">
        <f t="shared" si="63"/>
        <v>#DIV/0!</v>
      </c>
      <c r="G184" s="47" t="e">
        <f t="shared" si="63"/>
        <v>#DIV/0!</v>
      </c>
      <c r="H184" s="47" t="e">
        <f t="shared" si="63"/>
        <v>#DIV/0!</v>
      </c>
      <c r="I184" s="47" t="e">
        <f t="shared" si="63"/>
        <v>#DIV/0!</v>
      </c>
      <c r="J184" s="47" t="e">
        <f t="shared" si="63"/>
        <v>#DIV/0!</v>
      </c>
      <c r="K184" s="47" t="e">
        <f t="shared" si="63"/>
        <v>#DIV/0!</v>
      </c>
      <c r="L184" s="47" t="e">
        <f t="shared" si="63"/>
        <v>#DIV/0!</v>
      </c>
      <c r="M184" s="47">
        <f t="shared" si="63"/>
        <v>0</v>
      </c>
      <c r="N184" s="47">
        <f t="shared" si="63"/>
        <v>0</v>
      </c>
      <c r="O184" s="47">
        <f t="shared" si="63"/>
        <v>0</v>
      </c>
      <c r="P184" s="47">
        <f t="shared" si="63"/>
        <v>0</v>
      </c>
      <c r="Q184" s="47">
        <f t="shared" si="63"/>
        <v>0</v>
      </c>
      <c r="R184" s="47">
        <f t="shared" si="63"/>
        <v>0</v>
      </c>
      <c r="S184" s="47">
        <f t="shared" si="63"/>
        <v>0</v>
      </c>
      <c r="T184" s="47" t="e">
        <f t="shared" si="63"/>
        <v>#DIV/0!</v>
      </c>
      <c r="U184" s="47" t="e">
        <f t="shared" si="63"/>
        <v>#DIV/0!</v>
      </c>
      <c r="V184" s="47" t="e">
        <f t="shared" si="63"/>
        <v>#DIV/0!</v>
      </c>
      <c r="W184" s="47" t="e">
        <f t="shared" si="63"/>
        <v>#DIV/0!</v>
      </c>
      <c r="X184" s="47">
        <f t="shared" si="63"/>
        <v>0</v>
      </c>
      <c r="Y184" s="47">
        <f t="shared" si="63"/>
        <v>0</v>
      </c>
      <c r="Z184" s="47">
        <f t="shared" si="63"/>
        <v>0</v>
      </c>
      <c r="AA184" s="47" t="e">
        <f t="shared" si="63"/>
        <v>#DIV/0!</v>
      </c>
      <c r="AB184" s="47">
        <f t="shared" si="63"/>
        <v>0</v>
      </c>
      <c r="AC184" s="47" t="e">
        <f t="shared" si="63"/>
        <v>#DIV/0!</v>
      </c>
      <c r="AD184" s="47">
        <f t="shared" si="63"/>
        <v>0</v>
      </c>
      <c r="AE184" s="47" t="e">
        <f t="shared" si="63"/>
        <v>#DIV/0!</v>
      </c>
      <c r="AF184" s="47">
        <f t="shared" si="63"/>
        <v>0</v>
      </c>
      <c r="AG184" s="47">
        <f t="shared" si="63"/>
        <v>0</v>
      </c>
      <c r="AH184" s="47" t="e">
        <f t="shared" si="63"/>
        <v>#DIV/0!</v>
      </c>
      <c r="AI184" s="42">
        <f t="shared" si="63"/>
        <v>0</v>
      </c>
      <c r="AJ184" s="64"/>
      <c r="AK184" s="64"/>
      <c r="AL184" s="65"/>
    </row>
    <row r="185" spans="1:38" x14ac:dyDescent="0.3">
      <c r="A185" s="84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21"/>
      <c r="AJ185" s="21"/>
      <c r="AK185" s="21"/>
      <c r="AL185" s="23"/>
    </row>
    <row r="186" spans="1:38" x14ac:dyDescent="0.3">
      <c r="A186" s="84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21"/>
      <c r="AJ186" s="21"/>
      <c r="AK186" s="21"/>
      <c r="AL186" s="23"/>
    </row>
    <row r="187" spans="1:38" x14ac:dyDescent="0.3">
      <c r="A187" s="84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21"/>
      <c r="AJ187" s="21"/>
      <c r="AK187" s="21"/>
      <c r="AL187" s="23"/>
    </row>
    <row r="188" spans="1:38" x14ac:dyDescent="0.3">
      <c r="A188" s="84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21"/>
      <c r="AJ188" s="21"/>
      <c r="AK188" s="21"/>
      <c r="AL188" s="23"/>
    </row>
    <row r="189" spans="1:38" x14ac:dyDescent="0.3">
      <c r="A189" s="84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21"/>
      <c r="AJ189" s="21"/>
      <c r="AK189" s="21"/>
      <c r="AL189" s="23"/>
    </row>
    <row r="190" spans="1:38" ht="12.75" customHeight="1" x14ac:dyDescent="0.3">
      <c r="A190" s="8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5"/>
      <c r="AJ190" s="55"/>
      <c r="AK190" s="55"/>
      <c r="AL190" s="23"/>
    </row>
    <row r="191" spans="1:38" x14ac:dyDescent="0.3">
      <c r="A191" s="8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5"/>
      <c r="AJ191" s="55"/>
      <c r="AK191" s="55"/>
      <c r="AL191" s="23"/>
    </row>
    <row r="192" spans="1:38" x14ac:dyDescent="0.3">
      <c r="A192" s="8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5"/>
      <c r="AJ192" s="55"/>
      <c r="AK192" s="55"/>
      <c r="AL192" s="23"/>
    </row>
    <row r="193" spans="1:38" x14ac:dyDescent="0.3">
      <c r="A193" s="8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5"/>
      <c r="AJ193" s="55"/>
      <c r="AK193" s="55"/>
      <c r="AL193" s="23"/>
    </row>
    <row r="194" spans="1:38" x14ac:dyDescent="0.3">
      <c r="A194" s="8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5"/>
      <c r="AJ194" s="55"/>
      <c r="AK194" s="55"/>
      <c r="AL194" s="23"/>
    </row>
    <row r="195" spans="1:38" x14ac:dyDescent="0.3">
      <c r="A195" s="8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5"/>
      <c r="AJ195" s="55"/>
      <c r="AK195" s="55"/>
      <c r="AL195" s="23"/>
    </row>
    <row r="196" spans="1:38" x14ac:dyDescent="0.3">
      <c r="A196" s="8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5"/>
      <c r="AJ196" s="55"/>
      <c r="AK196" s="55"/>
      <c r="AL196" s="23"/>
    </row>
    <row r="197" spans="1:38" x14ac:dyDescent="0.3">
      <c r="A197" s="8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5"/>
      <c r="AJ197" s="55"/>
      <c r="AK197" s="55"/>
      <c r="AL197" s="23"/>
    </row>
    <row r="198" spans="1:38" ht="12.75" customHeight="1" x14ac:dyDescent="0.3">
      <c r="A198" s="92" t="s">
        <v>5</v>
      </c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21"/>
      <c r="AJ198" s="21"/>
      <c r="AK198" s="21"/>
      <c r="AL198" s="23"/>
    </row>
    <row r="199" spans="1:38" x14ac:dyDescent="0.3">
      <c r="A199" s="93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21"/>
      <c r="AJ199" s="21"/>
      <c r="AK199" s="21"/>
      <c r="AL199" s="23"/>
    </row>
    <row r="200" spans="1:38" x14ac:dyDescent="0.3">
      <c r="A200" s="93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21"/>
      <c r="AJ200" s="21"/>
      <c r="AK200" s="21"/>
      <c r="AL200" s="23"/>
    </row>
    <row r="201" spans="1:38" x14ac:dyDescent="0.3">
      <c r="A201" s="93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21"/>
      <c r="AJ201" s="21"/>
      <c r="AK201" s="21"/>
      <c r="AL201" s="23"/>
    </row>
    <row r="202" spans="1:38" x14ac:dyDescent="0.3">
      <c r="A202" s="93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21"/>
      <c r="AJ202" s="21"/>
      <c r="AK202" s="21"/>
      <c r="AL202" s="23"/>
    </row>
    <row r="232" spans="10:10" x14ac:dyDescent="0.3">
      <c r="J232" s="56"/>
    </row>
    <row r="234" spans="10:10" x14ac:dyDescent="0.3">
      <c r="J234" s="57"/>
    </row>
  </sheetData>
  <mergeCells count="129">
    <mergeCell ref="M12:M14"/>
    <mergeCell ref="N12:N14"/>
    <mergeCell ref="O12:O14"/>
    <mergeCell ref="AJ180:AJ184"/>
    <mergeCell ref="AJ60:AJ64"/>
    <mergeCell ref="AJ17:AJ21"/>
    <mergeCell ref="AJ114:AJ118"/>
    <mergeCell ref="AJ48:AJ52"/>
    <mergeCell ref="AJ66:AJ70"/>
    <mergeCell ref="B53:B58"/>
    <mergeCell ref="B41:B46"/>
    <mergeCell ref="AK180:AK184"/>
    <mergeCell ref="AJ162:AJ166"/>
    <mergeCell ref="AK162:AK166"/>
    <mergeCell ref="AJ168:AJ172"/>
    <mergeCell ref="AK168:AK172"/>
    <mergeCell ref="AJ174:AJ178"/>
    <mergeCell ref="AK174:AK178"/>
    <mergeCell ref="AK84:AK88"/>
    <mergeCell ref="AK90:AK94"/>
    <mergeCell ref="AK96:AK100"/>
    <mergeCell ref="AK108:AK112"/>
    <mergeCell ref="B35:B40"/>
    <mergeCell ref="AJ150:AJ154"/>
    <mergeCell ref="AJ126:AJ130"/>
    <mergeCell ref="AK126:AK130"/>
    <mergeCell ref="AJ132:AJ136"/>
    <mergeCell ref="AK132:AK136"/>
    <mergeCell ref="B59:B64"/>
    <mergeCell ref="AJ78:AJ82"/>
    <mergeCell ref="AJ102:AJ106"/>
    <mergeCell ref="AJ84:AJ88"/>
    <mergeCell ref="AJ90:AJ94"/>
    <mergeCell ref="AJ96:AJ100"/>
    <mergeCell ref="AJ72:AJ76"/>
    <mergeCell ref="B95:B100"/>
    <mergeCell ref="AL179:AL184"/>
    <mergeCell ref="AL155:AL160"/>
    <mergeCell ref="AL161:AL166"/>
    <mergeCell ref="AL167:AL172"/>
    <mergeCell ref="AL173:AL178"/>
    <mergeCell ref="B65:B70"/>
    <mergeCell ref="AL149:AL154"/>
    <mergeCell ref="AL143:AL148"/>
    <mergeCell ref="AK102:AK106"/>
    <mergeCell ref="AJ108:AJ112"/>
    <mergeCell ref="B125:B130"/>
    <mergeCell ref="B167:B172"/>
    <mergeCell ref="A92:A197"/>
    <mergeCell ref="B101:B106"/>
    <mergeCell ref="B161:B166"/>
    <mergeCell ref="B149:B154"/>
    <mergeCell ref="B131:B136"/>
    <mergeCell ref="B155:B160"/>
    <mergeCell ref="B89:B94"/>
    <mergeCell ref="B173:B178"/>
    <mergeCell ref="M2:W3"/>
    <mergeCell ref="B4:AH4"/>
    <mergeCell ref="B6:C6"/>
    <mergeCell ref="A198:A202"/>
    <mergeCell ref="B107:B112"/>
    <mergeCell ref="B113:B118"/>
    <mergeCell ref="B179:B184"/>
    <mergeCell ref="B119:B124"/>
    <mergeCell ref="B137:B142"/>
    <mergeCell ref="B143:B148"/>
    <mergeCell ref="A6:A22"/>
    <mergeCell ref="A23:A88"/>
    <mergeCell ref="B77:B82"/>
    <mergeCell ref="B83:B88"/>
    <mergeCell ref="B29:B34"/>
    <mergeCell ref="B47:B52"/>
    <mergeCell ref="B71:B76"/>
    <mergeCell ref="B17:B21"/>
    <mergeCell ref="B23:B28"/>
    <mergeCell ref="B7:B11"/>
    <mergeCell ref="AJ7:AJ10"/>
    <mergeCell ref="AK5:AL10"/>
    <mergeCell ref="B5:J5"/>
    <mergeCell ref="AL29:AL34"/>
    <mergeCell ref="B12:B16"/>
    <mergeCell ref="AL23:AL28"/>
    <mergeCell ref="AK12:AK16"/>
    <mergeCell ref="AJ24:AJ28"/>
    <mergeCell ref="AJ12:AJ16"/>
    <mergeCell ref="AL11:AL22"/>
    <mergeCell ref="AL59:AL64"/>
    <mergeCell ref="AL65:AL70"/>
    <mergeCell ref="AK72:AK76"/>
    <mergeCell ref="AL71:AL76"/>
    <mergeCell ref="AL35:AL40"/>
    <mergeCell ref="AL41:AL46"/>
    <mergeCell ref="AL47:AL52"/>
    <mergeCell ref="AL53:AL58"/>
    <mergeCell ref="AL137:AL142"/>
    <mergeCell ref="AL95:AL100"/>
    <mergeCell ref="AL131:AL136"/>
    <mergeCell ref="AL125:AL130"/>
    <mergeCell ref="AL113:AL118"/>
    <mergeCell ref="AL119:AL124"/>
    <mergeCell ref="AL107:AL112"/>
    <mergeCell ref="AL101:AL106"/>
    <mergeCell ref="AK150:AK154"/>
    <mergeCell ref="AJ156:AJ160"/>
    <mergeCell ref="AK156:AK160"/>
    <mergeCell ref="AJ144:AJ148"/>
    <mergeCell ref="AK144:AK148"/>
    <mergeCell ref="AK114:AK118"/>
    <mergeCell ref="AJ120:AJ124"/>
    <mergeCell ref="AK120:AK124"/>
    <mergeCell ref="AJ138:AJ142"/>
    <mergeCell ref="AK138:AK142"/>
    <mergeCell ref="AL77:AL82"/>
    <mergeCell ref="AL83:AL88"/>
    <mergeCell ref="AL89:AL94"/>
    <mergeCell ref="AK17:AK21"/>
    <mergeCell ref="AK60:AK64"/>
    <mergeCell ref="AK66:AK70"/>
    <mergeCell ref="AK78:AK82"/>
    <mergeCell ref="AK24:AK28"/>
    <mergeCell ref="AK42:AK46"/>
    <mergeCell ref="AK54:AK58"/>
    <mergeCell ref="AK48:AK52"/>
    <mergeCell ref="AJ54:AJ58"/>
    <mergeCell ref="AJ30:AJ34"/>
    <mergeCell ref="AK30:AK34"/>
    <mergeCell ref="AJ36:AJ40"/>
    <mergeCell ref="AK36:AK40"/>
    <mergeCell ref="AJ42:AJ46"/>
  </mergeCells>
  <phoneticPr fontId="0" type="noConversion"/>
  <printOptions horizontalCentered="1" verticalCentered="1"/>
  <pageMargins left="0.1" right="0.1" top="0.1" bottom="0.1" header="0.1" footer="0.1"/>
  <pageSetup paperSize="9" scale="46" orientation="portrait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BAD PLATE</vt:lpstr>
      <vt:lpstr>'BAD PLATE'!Print_Area</vt:lpstr>
    </vt:vector>
  </TitlesOfParts>
  <Company>Amtek India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Raghav</dc:creator>
  <cp:lastModifiedBy>Windows User</cp:lastModifiedBy>
  <cp:lastPrinted>2011-02-03T05:34:09Z</cp:lastPrinted>
  <dcterms:created xsi:type="dcterms:W3CDTF">2005-06-07T10:28:26Z</dcterms:created>
  <dcterms:modified xsi:type="dcterms:W3CDTF">2022-02-20T16:32:50Z</dcterms:modified>
</cp:coreProperties>
</file>