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F:\akash\"/>
    </mc:Choice>
  </mc:AlternateContent>
  <xr:revisionPtr revIDLastSave="0" documentId="13_ncr:1_{220658C6-7C94-4203-A391-1D6CAE223926}" xr6:coauthVersionLast="47" xr6:coauthVersionMax="47" xr10:uidLastSave="{00000000-0000-0000-0000-000000000000}"/>
  <bookViews>
    <workbookView xWindow="-120" yWindow="-120" windowWidth="20730" windowHeight="11160" firstSheet="4" activeTab="4" xr2:uid="{00000000-000D-0000-FFFF-FFFF00000000}"/>
  </bookViews>
  <sheets>
    <sheet name="Sheet1" sheetId="1" r:id="rId1"/>
    <sheet name="Sheet2" sheetId="7" r:id="rId2"/>
    <sheet name="prosnal finance montering dashb" sheetId="2" r:id="rId3"/>
    <sheet name="Assets &amp; goal Dashbord" sheetId="5" r:id="rId4"/>
    <sheet name="Main Dashbord" sheetId="6" r:id="rId5"/>
    <sheet name="Monthly Wise Income on " sheetId="8" r:id="rId6"/>
    <sheet name="Monthly Wise spending" sheetId="9" r:id="rId7"/>
    <sheet name="Sheet5" sheetId="10" r:id="rId8"/>
  </sheets>
  <definedNames>
    <definedName name="_xlnm._FilterDatabase" localSheetId="3" hidden="1">'Assets &amp; goal Dashbord'!#REF!</definedName>
    <definedName name="_xlnm._FilterDatabase" localSheetId="4" hidden="1">'Main Dashbord'!#REF!</definedName>
    <definedName name="_xlnm._FilterDatabase" localSheetId="5" hidden="1">'Monthly Wise Income on '!#REF!</definedName>
    <definedName name="_xlnm._FilterDatabase" localSheetId="6" hidden="1">'Monthly Wise spending'!#REF!</definedName>
    <definedName name="_xlnm._FilterDatabase" localSheetId="2" hidden="1">'prosnal finance montering dashb'!$I$10:$O$10</definedName>
    <definedName name="_xlnm._FilterDatabase" localSheetId="0" hidden="1">Sheet1!$A$1:$G$1</definedName>
    <definedName name="Slicer_Month">#N/A</definedName>
    <definedName name="Slicer_Month1">#N/A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7" i="1" l="1"/>
  <c r="M59" i="2"/>
  <c r="E34" i="7"/>
  <c r="E33" i="7"/>
  <c r="B36" i="7"/>
  <c r="B37" i="7"/>
  <c r="B38" i="7"/>
  <c r="B39" i="7"/>
  <c r="B35" i="7"/>
  <c r="E3" i="7"/>
  <c r="E2" i="7"/>
  <c r="B3" i="7"/>
  <c r="B4" i="7"/>
  <c r="B5" i="7"/>
  <c r="B6" i="7"/>
  <c r="B2" i="7"/>
  <c r="B7" i="7"/>
  <c r="E35" i="7"/>
  <c r="E4" i="7"/>
  <c r="B40" i="7"/>
  <c r="G2" i="7" l="1"/>
  <c r="G5" i="7" s="1"/>
  <c r="G33" i="7"/>
</calcChain>
</file>

<file path=xl/sharedStrings.xml><?xml version="1.0" encoding="utf-8"?>
<sst xmlns="http://schemas.openxmlformats.org/spreadsheetml/2006/main" count="1222" uniqueCount="84">
  <si>
    <t>Month</t>
  </si>
  <si>
    <t xml:space="preserve">Mani Type </t>
  </si>
  <si>
    <t xml:space="preserve">Category </t>
  </si>
  <si>
    <t>Amount</t>
  </si>
  <si>
    <t>Bill Due Date</t>
  </si>
  <si>
    <t>Status</t>
  </si>
  <si>
    <t>Sub-Catagory</t>
  </si>
  <si>
    <t>Jan</t>
  </si>
  <si>
    <t>Expenses</t>
  </si>
  <si>
    <t>Housing</t>
  </si>
  <si>
    <t>Income Gole</t>
  </si>
  <si>
    <t>Assets</t>
  </si>
  <si>
    <t>Gold</t>
  </si>
  <si>
    <t>Bonds</t>
  </si>
  <si>
    <t>Stock</t>
  </si>
  <si>
    <t>Warehouse</t>
  </si>
  <si>
    <t>Land</t>
  </si>
  <si>
    <t>Feb</t>
  </si>
  <si>
    <t>Mar</t>
  </si>
  <si>
    <t>Apr</t>
  </si>
  <si>
    <t>May</t>
  </si>
  <si>
    <t>Jun</t>
  </si>
  <si>
    <t>Jul</t>
  </si>
  <si>
    <t>Aug</t>
  </si>
  <si>
    <t>Sep</t>
  </si>
  <si>
    <t>Oct</t>
  </si>
  <si>
    <t>Nov</t>
  </si>
  <si>
    <t>Dec</t>
  </si>
  <si>
    <t>Income</t>
  </si>
  <si>
    <t xml:space="preserve"> </t>
  </si>
  <si>
    <t>Cleaning</t>
  </si>
  <si>
    <t>Electric</t>
  </si>
  <si>
    <t>House Rent</t>
  </si>
  <si>
    <t>Loundery</t>
  </si>
  <si>
    <t>Water</t>
  </si>
  <si>
    <t>Cooking Gas</t>
  </si>
  <si>
    <t>Others HE</t>
  </si>
  <si>
    <t>Personal</t>
  </si>
  <si>
    <t>Medicine</t>
  </si>
  <si>
    <t>Outing</t>
  </si>
  <si>
    <t>Shopping</t>
  </si>
  <si>
    <t>Family</t>
  </si>
  <si>
    <t>Friends sb</t>
  </si>
  <si>
    <t>Walfair(chanda)</t>
  </si>
  <si>
    <t>Transportation</t>
  </si>
  <si>
    <t>Public</t>
  </si>
  <si>
    <t>Bike Maintainance</t>
  </si>
  <si>
    <t>Petrol</t>
  </si>
  <si>
    <t>Fine</t>
  </si>
  <si>
    <t xml:space="preserve">Food </t>
  </si>
  <si>
    <t>Street food</t>
  </si>
  <si>
    <t>Rashan</t>
  </si>
  <si>
    <t>Canteen</t>
  </si>
  <si>
    <t>Salary job</t>
  </si>
  <si>
    <t>Main income</t>
  </si>
  <si>
    <t>Side income</t>
  </si>
  <si>
    <t>Shop rent</t>
  </si>
  <si>
    <t>Other</t>
  </si>
  <si>
    <t>Satalment</t>
  </si>
  <si>
    <t>Loan</t>
  </si>
  <si>
    <t>Education loan</t>
  </si>
  <si>
    <t>Prosnal loan</t>
  </si>
  <si>
    <t>mobile</t>
  </si>
  <si>
    <t>Done</t>
  </si>
  <si>
    <t>Jan, 2024</t>
  </si>
  <si>
    <t>Feb, 2024</t>
  </si>
  <si>
    <t>Mar, 2024</t>
  </si>
  <si>
    <t>Apr, 2024</t>
  </si>
  <si>
    <t>May, 2024</t>
  </si>
  <si>
    <t>Jun, 2024</t>
  </si>
  <si>
    <t>Jul, 2024</t>
  </si>
  <si>
    <t>Aug, 2024</t>
  </si>
  <si>
    <t>Sep, 2024</t>
  </si>
  <si>
    <t>Oct, 2024</t>
  </si>
  <si>
    <t>Nov, 2024</t>
  </si>
  <si>
    <t>Dec, 2024</t>
  </si>
  <si>
    <t>Row Labels</t>
  </si>
  <si>
    <t>Grand Total</t>
  </si>
  <si>
    <t>Sum of Amount</t>
  </si>
  <si>
    <t>Total Expenses</t>
  </si>
  <si>
    <t>Total Income</t>
  </si>
  <si>
    <t>Available balance</t>
  </si>
  <si>
    <t>net worth</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</si>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</sst>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0"/>
    <numFmt numFmtId="165" formatCode="&quot;$&quot;#,##0.00"/>
    <numFmt numFmtId="166" formatCode="d/m/yyyy\ "/>
  </numFmts>
  <fonts count="18" x14ac:knownFonts="1">
    <font>
      <sz val="11"/>
      <color theme="1"/>
      <name val="Calibri"/>
      <family val="2"/>
      <scheme val="minor"/>
    </font>
    <font>
      <b/>
      <sz val="11"/>
      <color theme="0"/>
      <name val="Calibri"/>
      <family val="2"/>
      <scheme val="minor"/>
    </font>
    <font>
      <sz val="11"/>
      <color rgb="FFFF0000"/>
      <name val="Calibri"/>
      <family val="2"/>
      <scheme val="minor"/>
    </font>
    <font>
      <sz val="8"/>
      <name val="Calibri"/>
      <family val="2"/>
      <scheme val="minor"/>
    </font>
    <font>
      <sz val="11"/>
      <color rgb="FF00B050"/>
      <name val="Calibri"/>
      <family val="2"/>
      <scheme val="minor"/>
    </font>
    <font>
      <sz val="11"/>
      <color rgb="FF002060"/>
      <name val="Calibri"/>
      <family val="2"/>
      <scheme val="minor"/>
    </font>
    <font>
      <b/>
      <sz val="16"/>
      <color theme="1"/>
      <name val="Agency FB"/>
      <family val="2"/>
    </font>
    <font>
      <b/>
      <sz val="14"/>
      <color theme="1"/>
      <name val="Agency FB"/>
      <family val="2"/>
    </font>
    <font>
      <b/>
      <sz val="14"/>
      <color rgb="FFFF0000"/>
      <name val="Agency FB"/>
      <family val="2"/>
    </font>
    <font>
      <b/>
      <sz val="14"/>
      <color rgb="FF00B050"/>
      <name val="Agency FB"/>
      <family val="2"/>
    </font>
    <font>
      <sz val="14"/>
      <color theme="1"/>
      <name val="Agency FB"/>
      <family val="2"/>
    </font>
    <font>
      <sz val="11"/>
      <color rgb="FFF9F9F9"/>
      <name val="Calibri"/>
      <family val="2"/>
      <scheme val="minor"/>
    </font>
    <font>
      <b/>
      <sz val="14"/>
      <color rgb="FFF9F9F9"/>
      <name val="Agency FB"/>
      <family val="2"/>
    </font>
    <font>
      <b/>
      <sz val="16"/>
      <color rgb="FFF9F9F9"/>
      <name val="Agency FB"/>
      <family val="2"/>
    </font>
    <font>
      <b/>
      <sz val="14"/>
      <color theme="1"/>
      <name val="Calibri"/>
      <family val="2"/>
      <scheme val="minor"/>
    </font>
    <font>
      <sz val="14"/>
      <color theme="1"/>
      <name val="Calibri"/>
      <family val="2"/>
      <scheme val="minor"/>
    </font>
    <font>
      <b/>
      <sz val="14"/>
      <color theme="0" tint="-0.34998626667073579"/>
      <name val="Calibri"/>
      <family val="2"/>
      <scheme val="minor"/>
    </font>
    <font>
      <b/>
      <sz val="11"/>
      <color theme="1"/>
      <name val="Calibri"/>
      <family val="2"/>
      <scheme val="minor"/>
    </font>
  </fonts>
  <fills count="5">
    <fill>
      <patternFill patternType="none"/>
    </fill>
    <fill>
      <patternFill patternType="gray125"/>
    </fill>
    <fill>
      <patternFill patternType="solid">
        <fgColor rgb="FF002060"/>
        <bgColor indexed="64"/>
      </patternFill>
    </fill>
    <fill>
      <patternFill patternType="solid">
        <fgColor rgb="FFF9F9F9"/>
        <bgColor indexed="64"/>
      </patternFill>
    </fill>
    <fill>
      <patternFill patternType="solid">
        <fgColor theme="0" tint="-0.34998626667073579"/>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99">
    <xf numFmtId="0" fontId="0" fillId="0" borderId="0" xfId="0"/>
    <xf numFmtId="0" fontId="1" fillId="2" borderId="1" xfId="0" applyFont="1" applyFill="1" applyBorder="1" applyAlignment="1">
      <alignment horizontal="center" vertical="center"/>
    </xf>
    <xf numFmtId="0" fontId="0" fillId="0" borderId="1" xfId="0" applyBorder="1"/>
    <xf numFmtId="0" fontId="0" fillId="0" borderId="1" xfId="0" applyBorder="1" applyAlignment="1">
      <alignment horizontal="center"/>
    </xf>
    <xf numFmtId="14" fontId="0" fillId="0" borderId="1" xfId="0" applyNumberFormat="1" applyBorder="1"/>
    <xf numFmtId="14" fontId="0" fillId="0" borderId="0" xfId="0" applyNumberFormat="1"/>
    <xf numFmtId="164" fontId="5" fillId="0" borderId="1" xfId="0" applyNumberFormat="1" applyFont="1" applyBorder="1" applyAlignment="1">
      <alignment horizontal="center"/>
    </xf>
    <xf numFmtId="164" fontId="2" fillId="0" borderId="1" xfId="0" applyNumberFormat="1" applyFont="1" applyBorder="1"/>
    <xf numFmtId="164" fontId="4" fillId="0" borderId="1" xfId="0" applyNumberFormat="1" applyFont="1" applyBorder="1"/>
    <xf numFmtId="164" fontId="0" fillId="0" borderId="1" xfId="0" applyNumberFormat="1" applyBorder="1"/>
    <xf numFmtId="164" fontId="0" fillId="0" borderId="0" xfId="0" applyNumberFormat="1"/>
    <xf numFmtId="0" fontId="0" fillId="3" borderId="0" xfId="0" applyFill="1"/>
    <xf numFmtId="0" fontId="0" fillId="0" borderId="2" xfId="0" applyBorder="1"/>
    <xf numFmtId="0" fontId="0" fillId="0" borderId="3" xfId="0" applyBorder="1"/>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164" fontId="1" fillId="2" borderId="5" xfId="0" applyNumberFormat="1" applyFont="1" applyFill="1" applyBorder="1" applyAlignment="1">
      <alignment horizontal="center" vertical="center"/>
    </xf>
    <xf numFmtId="14" fontId="1" fillId="2" borderId="5" xfId="0" applyNumberFormat="1" applyFont="1" applyFill="1" applyBorder="1" applyAlignment="1">
      <alignment horizontal="center" vertical="center"/>
    </xf>
    <xf numFmtId="0" fontId="1" fillId="2" borderId="6" xfId="0" applyFont="1" applyFill="1" applyBorder="1" applyAlignment="1">
      <alignment horizontal="center" vertical="center"/>
    </xf>
    <xf numFmtId="0" fontId="0" fillId="0" borderId="7" xfId="0" applyBorder="1"/>
    <xf numFmtId="0" fontId="0" fillId="0" borderId="8" xfId="0" applyBorder="1"/>
    <xf numFmtId="164" fontId="0" fillId="0" borderId="8" xfId="0" applyNumberFormat="1" applyBorder="1"/>
    <xf numFmtId="14" fontId="0" fillId="0" borderId="8" xfId="0" applyNumberFormat="1" applyBorder="1"/>
    <xf numFmtId="0" fontId="0" fillId="0" borderId="9" xfId="0" applyBorder="1"/>
    <xf numFmtId="0" fontId="7" fillId="3" borderId="0" xfId="0" applyFont="1" applyFill="1"/>
    <xf numFmtId="0" fontId="6" fillId="3" borderId="0" xfId="0" applyFont="1" applyFill="1"/>
    <xf numFmtId="14" fontId="7" fillId="3" borderId="0" xfId="0" applyNumberFormat="1" applyFont="1" applyFill="1"/>
    <xf numFmtId="164" fontId="7" fillId="3" borderId="0" xfId="0" applyNumberFormat="1" applyFont="1" applyFill="1"/>
    <xf numFmtId="0" fontId="7" fillId="3" borderId="0" xfId="0" applyFont="1" applyFill="1" applyAlignment="1">
      <alignment horizontal="right"/>
    </xf>
    <xf numFmtId="0" fontId="10" fillId="3" borderId="0" xfId="0" applyFont="1" applyFill="1" applyAlignment="1">
      <alignment horizontal="right"/>
    </xf>
    <xf numFmtId="0" fontId="7" fillId="3" borderId="0" xfId="0" applyFont="1" applyFill="1" applyAlignment="1">
      <alignment horizontal="center" vertical="center"/>
    </xf>
    <xf numFmtId="165" fontId="8" fillId="3" borderId="0" xfId="0" applyNumberFormat="1" applyFont="1" applyFill="1" applyAlignment="1">
      <alignment horizontal="center" vertical="center"/>
    </xf>
    <xf numFmtId="166" fontId="7" fillId="3" borderId="0" xfId="0" applyNumberFormat="1" applyFont="1" applyFill="1" applyAlignment="1">
      <alignment horizontal="center" vertical="center"/>
    </xf>
    <xf numFmtId="165" fontId="9" fillId="3" borderId="0" xfId="0" applyNumberFormat="1" applyFont="1" applyFill="1" applyAlignment="1">
      <alignment horizontal="center" vertical="center"/>
    </xf>
    <xf numFmtId="165" fontId="7" fillId="3" borderId="0" xfId="0" applyNumberFormat="1" applyFont="1" applyFill="1" applyAlignment="1">
      <alignment horizontal="center" vertical="center"/>
    </xf>
    <xf numFmtId="14" fontId="7" fillId="3" borderId="0" xfId="0" applyNumberFormat="1" applyFont="1" applyFill="1" applyAlignment="1">
      <alignment horizontal="center" vertical="center"/>
    </xf>
    <xf numFmtId="164" fontId="7" fillId="3" borderId="0" xfId="0" applyNumberFormat="1" applyFont="1" applyFill="1" applyAlignment="1">
      <alignment horizontal="center" vertical="center"/>
    </xf>
    <xf numFmtId="0" fontId="11" fillId="3" borderId="0" xfId="0" applyFont="1" applyFill="1"/>
    <xf numFmtId="0" fontId="12" fillId="3" borderId="0" xfId="0" applyFont="1" applyFill="1"/>
    <xf numFmtId="0" fontId="13" fillId="3" borderId="0" xfId="0" applyFont="1" applyFill="1"/>
    <xf numFmtId="0" fontId="12" fillId="3" borderId="11" xfId="0" applyFont="1" applyFill="1" applyBorder="1" applyAlignment="1">
      <alignment horizontal="center" vertical="center"/>
    </xf>
    <xf numFmtId="0" fontId="12" fillId="3" borderId="12" xfId="0" applyFont="1" applyFill="1" applyBorder="1" applyAlignment="1">
      <alignment horizontal="center" vertical="center"/>
    </xf>
    <xf numFmtId="164" fontId="12" fillId="3" borderId="12" xfId="0" applyNumberFormat="1" applyFont="1" applyFill="1" applyBorder="1" applyAlignment="1">
      <alignment horizontal="center" vertical="center"/>
    </xf>
    <xf numFmtId="14" fontId="12" fillId="3" borderId="12" xfId="0" applyNumberFormat="1" applyFont="1" applyFill="1" applyBorder="1" applyAlignment="1">
      <alignment horizontal="center" vertical="center"/>
    </xf>
    <xf numFmtId="0" fontId="12" fillId="3" borderId="10" xfId="0" applyFont="1" applyFill="1" applyBorder="1" applyAlignment="1">
      <alignment horizontal="center" vertical="center"/>
    </xf>
    <xf numFmtId="0" fontId="14" fillId="3" borderId="0" xfId="0" applyFont="1" applyFill="1" applyAlignment="1">
      <alignment horizontal="center" vertical="center"/>
    </xf>
    <xf numFmtId="164" fontId="15" fillId="3" borderId="0" xfId="0" applyNumberFormat="1" applyFont="1" applyFill="1" applyAlignment="1">
      <alignment horizontal="right"/>
    </xf>
    <xf numFmtId="0" fontId="0" fillId="3" borderId="0" xfId="0" applyFill="1" applyAlignment="1">
      <alignment horizontal="right"/>
    </xf>
    <xf numFmtId="164" fontId="14" fillId="3" borderId="0" xfId="0" applyNumberFormat="1" applyFont="1" applyFill="1" applyAlignment="1">
      <alignment horizontal="right"/>
    </xf>
    <xf numFmtId="0" fontId="16" fillId="3" borderId="0" xfId="0" applyFont="1" applyFill="1" applyAlignment="1">
      <alignment horizontal="left"/>
    </xf>
    <xf numFmtId="14" fontId="16" fillId="3" borderId="0" xfId="0" applyNumberFormat="1" applyFont="1" applyFill="1" applyAlignment="1">
      <alignment horizontal="center"/>
    </xf>
    <xf numFmtId="164" fontId="14" fillId="3" borderId="0" xfId="0" applyNumberFormat="1" applyFont="1" applyFill="1" applyAlignment="1">
      <alignment horizontal="center"/>
    </xf>
    <xf numFmtId="0" fontId="0" fillId="0" borderId="0" xfId="0" pivotButton="1"/>
    <xf numFmtId="0" fontId="2" fillId="0" borderId="0" xfId="0" applyFont="1"/>
    <xf numFmtId="0" fontId="4" fillId="0" borderId="0" xfId="0" applyFont="1"/>
    <xf numFmtId="164" fontId="0" fillId="0" borderId="13" xfId="0" applyNumberFormat="1" applyBorder="1"/>
    <xf numFmtId="0" fontId="0" fillId="0" borderId="0" xfId="0" applyAlignment="1">
      <alignment horizontal="left"/>
    </xf>
    <xf numFmtId="0" fontId="2" fillId="0" borderId="0" xfId="0" applyFont="1" applyAlignment="1">
      <alignment horizontal="left"/>
    </xf>
    <xf numFmtId="164" fontId="2" fillId="0" borderId="0" xfId="0" applyNumberFormat="1" applyFont="1"/>
    <xf numFmtId="0" fontId="0" fillId="0" borderId="13" xfId="0" applyBorder="1" applyAlignment="1">
      <alignment horizontal="left"/>
    </xf>
    <xf numFmtId="164" fontId="4" fillId="0" borderId="0" xfId="0" applyNumberFormat="1" applyFont="1"/>
    <xf numFmtId="0" fontId="17" fillId="0" borderId="0" xfId="0" applyFont="1"/>
    <xf numFmtId="0" fontId="0" fillId="4" borderId="0" xfId="0" applyFill="1"/>
    <xf numFmtId="0" fontId="0" fillId="0" borderId="14" xfId="0" pivotButton="1" applyBorder="1"/>
    <xf numFmtId="0" fontId="0" fillId="0" borderId="15" xfId="0" applyBorder="1"/>
    <xf numFmtId="0" fontId="0" fillId="0" borderId="14" xfId="0" applyBorder="1" applyAlignment="1">
      <alignment horizontal="left"/>
    </xf>
    <xf numFmtId="0" fontId="0" fillId="0" borderId="16" xfId="0" applyBorder="1" applyAlignment="1">
      <alignment horizontal="left"/>
    </xf>
    <xf numFmtId="0" fontId="0" fillId="0" borderId="17" xfId="0" applyBorder="1"/>
    <xf numFmtId="0" fontId="0" fillId="0" borderId="18" xfId="0" applyBorder="1" applyAlignment="1">
      <alignment horizontal="left"/>
    </xf>
    <xf numFmtId="0" fontId="0" fillId="0" borderId="19" xfId="0" applyBorder="1"/>
    <xf numFmtId="0" fontId="0" fillId="0" borderId="19" xfId="0" pivotButton="1" applyBorder="1"/>
    <xf numFmtId="0" fontId="17" fillId="0" borderId="19" xfId="0" pivotButton="1" applyFont="1" applyBorder="1"/>
    <xf numFmtId="0" fontId="17" fillId="0" borderId="19" xfId="0" applyFont="1" applyBorder="1"/>
    <xf numFmtId="0" fontId="17" fillId="0" borderId="14" xfId="0" pivotButton="1" applyFont="1" applyBorder="1"/>
    <xf numFmtId="0" fontId="17" fillId="0" borderId="15" xfId="0" applyFont="1" applyBorder="1"/>
    <xf numFmtId="0" fontId="17" fillId="0" borderId="14" xfId="0" applyFont="1" applyBorder="1" applyAlignment="1">
      <alignment horizontal="left"/>
    </xf>
    <xf numFmtId="0" fontId="17" fillId="0" borderId="16" xfId="0" applyFont="1" applyBorder="1" applyAlignment="1">
      <alignment horizontal="left"/>
    </xf>
    <xf numFmtId="0" fontId="17" fillId="0" borderId="17" xfId="0" applyFont="1" applyBorder="1"/>
    <xf numFmtId="0" fontId="17" fillId="0" borderId="18" xfId="0" applyFont="1" applyBorder="1" applyAlignment="1">
      <alignment horizontal="left"/>
    </xf>
    <xf numFmtId="0" fontId="0" fillId="0" borderId="20" xfId="0" pivotButton="1" applyBorder="1"/>
    <xf numFmtId="0" fontId="0" fillId="0" borderId="21" xfId="0" applyBorder="1"/>
    <xf numFmtId="0" fontId="0" fillId="0" borderId="20" xfId="0" applyBorder="1" applyAlignment="1">
      <alignment horizontal="left"/>
    </xf>
    <xf numFmtId="0" fontId="0" fillId="0" borderId="21" xfId="0" applyNumberFormat="1" applyBorder="1"/>
    <xf numFmtId="0" fontId="0" fillId="0" borderId="22" xfId="0" applyBorder="1" applyAlignment="1">
      <alignment horizontal="left"/>
    </xf>
    <xf numFmtId="0" fontId="0" fillId="0" borderId="23" xfId="0" applyNumberFormat="1" applyBorder="1"/>
    <xf numFmtId="0" fontId="0" fillId="0" borderId="24" xfId="0" applyBorder="1" applyAlignment="1">
      <alignment horizontal="left"/>
    </xf>
    <xf numFmtId="0" fontId="0" fillId="0" borderId="25" xfId="0" applyNumberFormat="1" applyBorder="1"/>
    <xf numFmtId="0" fontId="0" fillId="0" borderId="25" xfId="0" pivotButton="1" applyBorder="1"/>
    <xf numFmtId="0" fontId="0" fillId="0" borderId="25" xfId="0" applyBorder="1"/>
    <xf numFmtId="0" fontId="17" fillId="0" borderId="25" xfId="0" pivotButton="1" applyFont="1" applyBorder="1"/>
    <xf numFmtId="0" fontId="17" fillId="0" borderId="25" xfId="0" applyFont="1" applyBorder="1"/>
    <xf numFmtId="0" fontId="17" fillId="0" borderId="20" xfId="0" pivotButton="1" applyFont="1" applyBorder="1"/>
    <xf numFmtId="0" fontId="17" fillId="0" borderId="21" xfId="0" applyFont="1" applyBorder="1"/>
    <xf numFmtId="0" fontId="17" fillId="0" borderId="20" xfId="0" applyFont="1" applyBorder="1" applyAlignment="1">
      <alignment horizontal="left"/>
    </xf>
    <xf numFmtId="0" fontId="17" fillId="0" borderId="21" xfId="0" applyNumberFormat="1" applyFont="1" applyBorder="1"/>
    <xf numFmtId="0" fontId="17" fillId="0" borderId="22" xfId="0" applyFont="1" applyBorder="1" applyAlignment="1">
      <alignment horizontal="left"/>
    </xf>
    <xf numFmtId="0" fontId="17" fillId="0" borderId="23" xfId="0" applyNumberFormat="1" applyFont="1" applyBorder="1"/>
    <xf numFmtId="0" fontId="17" fillId="0" borderId="24" xfId="0" applyFont="1" applyBorder="1" applyAlignment="1">
      <alignment horizontal="left"/>
    </xf>
    <xf numFmtId="0" fontId="17" fillId="0" borderId="25" xfId="0" applyNumberFormat="1" applyFont="1" applyBorder="1"/>
  </cellXfs>
  <cellStyles count="1">
    <cellStyle name="Normal" xfId="0" builtinId="0"/>
  </cellStyles>
  <dxfs count="130">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i val="0"/>
        <color rgb="FFFF0000"/>
      </font>
    </dxf>
    <dxf>
      <font>
        <b/>
        <i val="0"/>
        <color rgb="FF00B050"/>
      </font>
    </dxf>
    <dxf>
      <font>
        <b/>
        <i val="0"/>
        <color rgb="FFFF0000"/>
      </font>
    </dxf>
    <dxf>
      <font>
        <b/>
        <i val="0"/>
        <color rgb="FF00B050"/>
      </font>
    </dxf>
    <dxf>
      <font>
        <color rgb="FFFF0000"/>
      </font>
      <fill>
        <patternFill patternType="none">
          <fgColor indexed="64"/>
          <bgColor auto="1"/>
        </patternFill>
      </fill>
    </dxf>
    <dxf>
      <font>
        <color rgb="FFFF0000"/>
      </font>
      <fill>
        <patternFill patternType="none">
          <fgColor indexed="64"/>
          <bgColor auto="1"/>
        </patternFill>
      </fill>
    </dxf>
    <dxf>
      <font>
        <b/>
        <i val="0"/>
        <color rgb="FFFF0000"/>
      </font>
    </dxf>
    <dxf>
      <font>
        <b/>
        <i val="0"/>
        <color rgb="FF00B050"/>
      </font>
    </dxf>
    <dxf>
      <font>
        <b/>
        <i val="0"/>
        <color rgb="FFFF0000"/>
      </font>
    </dxf>
    <dxf>
      <font>
        <b/>
        <i val="0"/>
        <color rgb="FF00B050"/>
      </font>
    </dxf>
    <dxf>
      <font>
        <b/>
        <strike val="0"/>
        <outline val="0"/>
        <shadow val="0"/>
        <u val="none"/>
        <vertAlign val="baseline"/>
        <sz val="14"/>
        <color theme="1"/>
        <name val="Agency FB"/>
        <family val="2"/>
        <scheme val="none"/>
      </font>
      <fill>
        <patternFill patternType="solid">
          <fgColor indexed="64"/>
          <bgColor rgb="FFF9F9F9"/>
        </patternFill>
      </fill>
      <alignment horizontal="right" vertical="bottom" textRotation="0" wrapText="0" indent="0" justifyLastLine="0" shrinkToFit="0" readingOrder="0"/>
    </dxf>
    <dxf>
      <font>
        <b/>
        <strike val="0"/>
        <outline val="0"/>
        <shadow val="0"/>
        <u val="none"/>
        <vertAlign val="baseline"/>
        <sz val="14"/>
        <name val="Agency FB"/>
        <family val="2"/>
        <scheme val="none"/>
      </font>
      <numFmt numFmtId="19" formatCode="m/d/yyyy"/>
      <fill>
        <patternFill patternType="solid">
          <fgColor indexed="64"/>
          <bgColor rgb="FFF9F9F9"/>
        </patternFill>
      </fill>
    </dxf>
    <dxf>
      <font>
        <b/>
        <strike val="0"/>
        <outline val="0"/>
        <shadow val="0"/>
        <u val="none"/>
        <vertAlign val="baseline"/>
        <sz val="14"/>
        <name val="Agency FB"/>
        <family val="2"/>
        <scheme val="none"/>
      </font>
      <numFmt numFmtId="164" formatCode="&quot;₹&quot;\ #,##0.00"/>
      <fill>
        <patternFill patternType="solid">
          <fgColor indexed="64"/>
          <bgColor rgb="FFF9F9F9"/>
        </patternFill>
      </fill>
    </dxf>
    <dxf>
      <font>
        <b/>
        <strike val="0"/>
        <outline val="0"/>
        <shadow val="0"/>
        <u val="none"/>
        <vertAlign val="baseline"/>
        <sz val="14"/>
        <name val="Agency FB"/>
        <family val="2"/>
        <scheme val="none"/>
      </font>
      <fill>
        <patternFill patternType="solid">
          <fgColor indexed="64"/>
          <bgColor rgb="FFF9F9F9"/>
        </patternFill>
      </fill>
    </dxf>
    <dxf>
      <font>
        <b/>
        <strike val="0"/>
        <outline val="0"/>
        <shadow val="0"/>
        <u val="none"/>
        <vertAlign val="baseline"/>
        <sz val="14"/>
        <color rgb="FFF9F9F9"/>
        <name val="Agency FB"/>
        <family val="2"/>
        <scheme val="none"/>
      </font>
      <fill>
        <patternFill patternType="solid">
          <fgColor indexed="64"/>
          <bgColor rgb="FFF9F9F9"/>
        </patternFill>
      </fill>
    </dxf>
    <dxf>
      <font>
        <b/>
        <strike val="0"/>
        <outline val="0"/>
        <shadow val="0"/>
        <u val="none"/>
        <vertAlign val="baseline"/>
        <sz val="14"/>
        <color rgb="FFF9F9F9"/>
        <name val="Agency FB"/>
        <family val="2"/>
        <scheme val="none"/>
      </font>
      <fill>
        <patternFill patternType="solid">
          <fgColor indexed="64"/>
          <bgColor rgb="FFF9F9F9"/>
        </patternFill>
      </fill>
    </dxf>
    <dxf>
      <font>
        <b/>
        <strike val="0"/>
        <outline val="0"/>
        <shadow val="0"/>
        <u val="none"/>
        <vertAlign val="baseline"/>
        <sz val="14"/>
        <color rgb="FFF9F9F9"/>
        <name val="Agency FB"/>
        <family val="2"/>
        <scheme val="none"/>
      </font>
      <fill>
        <patternFill patternType="solid">
          <fgColor indexed="64"/>
          <bgColor rgb="FFF9F9F9"/>
        </patternFill>
      </fill>
    </dxf>
    <dxf>
      <font>
        <b/>
        <strike val="0"/>
        <outline val="0"/>
        <shadow val="0"/>
        <u val="none"/>
        <vertAlign val="baseline"/>
        <sz val="14"/>
        <name val="Agency FB"/>
        <family val="2"/>
        <scheme val="none"/>
      </font>
      <fill>
        <patternFill patternType="solid">
          <fgColor indexed="64"/>
          <bgColor rgb="FFF9F9F9"/>
        </patternFill>
      </fill>
    </dxf>
    <dxf>
      <border outline="0">
        <bottom style="thin">
          <color indexed="64"/>
        </bottom>
      </border>
    </dxf>
    <dxf>
      <font>
        <b/>
        <i val="0"/>
        <strike val="0"/>
        <condense val="0"/>
        <extend val="0"/>
        <outline val="0"/>
        <shadow val="0"/>
        <u val="none"/>
        <vertAlign val="baseline"/>
        <sz val="14"/>
        <color rgb="FFF9F9F9"/>
        <name val="Agency FB"/>
        <family val="2"/>
        <scheme val="none"/>
      </font>
      <fill>
        <patternFill patternType="solid">
          <fgColor indexed="64"/>
          <bgColor rgb="FFF9F9F9"/>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border diagonalUp="0" diagonalDown="0">
        <left style="thin">
          <color indexed="64"/>
        </left>
        <right/>
        <top style="thin">
          <color indexed="64"/>
        </top>
        <bottom style="thin">
          <color indexed="64"/>
        </bottom>
        <vertical/>
        <horizontal/>
      </border>
    </dxf>
    <dxf>
      <numFmt numFmtId="19" formatCode="m/d/yyyy"/>
      <border diagonalUp="0" diagonalDown="0">
        <left style="thin">
          <color indexed="64"/>
        </left>
        <right style="thin">
          <color indexed="64"/>
        </right>
        <top style="thin">
          <color indexed="64"/>
        </top>
        <bottom style="thin">
          <color indexed="64"/>
        </bottom>
        <vertical/>
        <horizontal/>
      </border>
    </dxf>
    <dxf>
      <numFmt numFmtId="164" formatCode="&quot;₹&quot;\ #,##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theme="0"/>
      </font>
      <fill>
        <patternFill>
          <fgColor rgb="FF262440"/>
        </patternFill>
      </fill>
    </dxf>
    <dxf>
      <font>
        <color theme="0"/>
      </font>
      <fill>
        <patternFill>
          <fgColor rgb="FF262440"/>
        </patternFill>
      </fill>
    </dxf>
    <dxf>
      <fill>
        <patternFill>
          <bgColor rgb="FF211D25"/>
        </patternFill>
      </fill>
    </dxf>
  </dxfs>
  <tableStyles count="2" defaultTableStyle="TableStyleMedium2" defaultPivotStyle="PivotStyleLight16">
    <tableStyle name="Slicer Style 1" pivot="0" table="0" count="9" xr9:uid="{7829105E-6F7C-434D-A0A3-190AF3B4A25A}">
      <tableStyleElement type="wholeTable" dxfId="129"/>
    </tableStyle>
    <tableStyle name="Slicer Style 2" pivot="0" table="0" count="6" xr9:uid="{BFA6A14D-9030-4F30-947D-9912CB3E60E5}">
      <tableStyleElement type="wholeTable" dxfId="128"/>
      <tableStyleElement type="headerRow" dxfId="127"/>
    </tableStyle>
  </tableStyles>
  <colors>
    <mruColors>
      <color rgb="FF211D25"/>
      <color rgb="FF262440"/>
      <color rgb="FFFDCA6F"/>
      <color rgb="FFCC8403"/>
      <color rgb="FFF2617B"/>
      <color rgb="FF5CC6C7"/>
      <color rgb="FF00284F"/>
      <color rgb="FFF9F9F9"/>
      <color rgb="FFF5DFDD"/>
    </mruColors>
  </colors>
  <extLst>
    <ext xmlns:x14="http://schemas.microsoft.com/office/spreadsheetml/2009/9/main" uri="{46F421CA-312F-682f-3DD2-61675219B42D}">
      <x14:dxfs count="12">
        <dxf>
          <font>
            <color rgb="FFFFFF00"/>
          </font>
          <fill>
            <patternFill>
              <fgColor rgb="FF262440"/>
            </patternFill>
          </fill>
          <border diagonalUp="0" diagonalDown="0">
            <left/>
            <right/>
            <top/>
            <bottom/>
            <vertical/>
            <horizontal/>
          </border>
        </dxf>
        <dxf>
          <font>
            <color theme="0"/>
          </font>
          <fill>
            <patternFill>
              <fgColor rgb="FF262440"/>
            </patternFill>
          </fill>
          <border diagonalUp="0" diagonalDown="0">
            <left/>
            <right/>
            <top/>
            <bottom/>
            <vertical/>
            <horizontal/>
          </border>
        </dxf>
        <dxf>
          <font>
            <color theme="7"/>
          </font>
          <fill>
            <patternFill>
              <fgColor rgb="FF262440"/>
            </patternFill>
          </fill>
          <border diagonalUp="0" diagonalDown="0">
            <left/>
            <right/>
            <top/>
            <bottom/>
            <vertical/>
            <horizontal/>
          </border>
        </dxf>
        <dxf>
          <font>
            <color theme="0"/>
          </font>
          <fill>
            <patternFill>
              <fgColor rgb="FF262440"/>
            </patternFill>
          </fill>
          <border diagonalUp="0" diagonalDown="0">
            <left/>
            <right/>
            <top/>
            <bottom/>
            <vertical/>
            <horizontal/>
          </border>
        </dxf>
        <dxf>
          <font>
            <color theme="7"/>
          </font>
        </dxf>
        <dxf>
          <font>
            <color theme="7"/>
          </font>
        </dxf>
        <dxf>
          <font>
            <color theme="7"/>
          </font>
        </dxf>
        <dxf>
          <font>
            <color theme="7"/>
          </font>
        </dxf>
        <dxf>
          <font>
            <color theme="0"/>
          </font>
          <fill>
            <patternFill>
              <bgColor rgb="FF211D25"/>
            </patternFill>
          </fill>
        </dxf>
        <dxf>
          <font>
            <color theme="0"/>
          </font>
          <fill>
            <patternFill>
              <bgColor rgb="FF211D25"/>
            </patternFill>
          </fill>
        </dxf>
        <dxf>
          <font>
            <color theme="0"/>
          </font>
        </dxf>
        <dxf>
          <font>
            <color theme="0"/>
          </font>
          <fill>
            <patternFill>
              <bgColor rgb="FF211D2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UnselectedItemWithData" dxfId="7"/>
            <x14:slicerStyleElement type="hoveredSelectedItemWithData" dxfId="6"/>
            <x14:slicerStyleElement type="hoveredUnselectedItemWithNoData" dxfId="5"/>
            <x14:slicerStyleElement type="hoveredSelectedItemWithNoData" dxfId="4"/>
          </x14:slicerStyleElements>
        </x14:slicerStyle>
        <x14:slicerStyle name="Slicer Style 2">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pieChart>
        <c:varyColors val="1"/>
        <c:ser>
          <c:idx val="0"/>
          <c:order val="0"/>
          <c:explosion val="7"/>
          <c:dPt>
            <c:idx val="0"/>
            <c:bubble3D val="0"/>
            <c:explosion val="11"/>
            <c:spPr>
              <a:solidFill>
                <a:srgbClr val="F2617B"/>
              </a:solidFill>
              <a:ln>
                <a:noFill/>
              </a:ln>
              <a:effectLst/>
            </c:spPr>
            <c:extLst>
              <c:ext xmlns:c16="http://schemas.microsoft.com/office/drawing/2014/chart" uri="{C3380CC4-5D6E-409C-BE32-E72D297353CC}">
                <c16:uniqueId val="{0000001B-C32F-46EC-AA38-DDDE1957227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1D-C32F-46EC-AA38-DDDE19572271}"/>
              </c:ext>
            </c:extLst>
          </c:dPt>
          <c:dPt>
            <c:idx val="2"/>
            <c:bubble3D val="0"/>
            <c:explosion val="19"/>
            <c:spPr>
              <a:solidFill>
                <a:srgbClr val="F5DFDD"/>
              </a:solidFill>
              <a:ln>
                <a:noFill/>
              </a:ln>
              <a:effectLst/>
            </c:spPr>
            <c:extLst>
              <c:ext xmlns:c16="http://schemas.microsoft.com/office/drawing/2014/chart" uri="{C3380CC4-5D6E-409C-BE32-E72D297353CC}">
                <c16:uniqueId val="{0000001C-C32F-46EC-AA38-DDDE19572271}"/>
              </c:ext>
            </c:extLst>
          </c:dPt>
          <c:dPt>
            <c:idx val="3"/>
            <c:bubble3D val="0"/>
            <c:spPr>
              <a:solidFill>
                <a:srgbClr val="5CC6C7"/>
              </a:solidFill>
              <a:ln>
                <a:noFill/>
              </a:ln>
              <a:effectLst/>
            </c:spPr>
            <c:extLst>
              <c:ext xmlns:c16="http://schemas.microsoft.com/office/drawing/2014/chart" uri="{C3380CC4-5D6E-409C-BE32-E72D297353CC}">
                <c16:uniqueId val="{0000001A-C32F-46EC-AA38-DDDE19572271}"/>
              </c:ext>
            </c:extLst>
          </c:dPt>
          <c:dLbls>
            <c:dLbl>
              <c:idx val="1"/>
              <c:layout>
                <c:manualLayout>
                  <c:x val="-0.10555664916885389"/>
                  <c:y val="-2.118292505103528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D-C32F-46EC-AA38-DDDE19572271}"/>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'Assets &amp; goal Dashbord'!$O$19:$O$22</c:f>
              <c:strCache>
                <c:ptCount val="4"/>
                <c:pt idx="0">
                  <c:v>Gold</c:v>
                </c:pt>
                <c:pt idx="1">
                  <c:v>Land</c:v>
                </c:pt>
                <c:pt idx="2">
                  <c:v>Stock</c:v>
                </c:pt>
                <c:pt idx="3">
                  <c:v>Warehouse</c:v>
                </c:pt>
              </c:strCache>
            </c:strRef>
          </c:cat>
          <c:val>
            <c:numRef>
              <c:f>'Assets &amp; goal Dashbord'!$N$19:$N$22</c:f>
              <c:numCache>
                <c:formatCode>"₹"\ #,##0.00</c:formatCode>
                <c:ptCount val="4"/>
                <c:pt idx="0">
                  <c:v>150000</c:v>
                </c:pt>
                <c:pt idx="1">
                  <c:v>100000</c:v>
                </c:pt>
                <c:pt idx="2">
                  <c:v>80000</c:v>
                </c:pt>
                <c:pt idx="3">
                  <c:v>400000</c:v>
                </c:pt>
              </c:numCache>
            </c:numRef>
          </c:val>
          <c:extLst>
            <c:ext xmlns:c16="http://schemas.microsoft.com/office/drawing/2014/chart" uri="{C3380CC4-5D6E-409C-BE32-E72D297353CC}">
              <c16:uniqueId val="{00000015-C32F-46EC-AA38-DDDE1957227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8262532808398955"/>
          <c:y val="8.8541119860017489E-2"/>
          <c:w val="0.18197134733158354"/>
          <c:h val="0.7957181393992419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49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[prosnal finance monitering system.xlsx]Sheet2!PivotTable3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0000"/>
            </a:solidFill>
            <a:round/>
          </a:ln>
          <a:effectLst>
            <a:outerShdw blurRad="50800" dist="50800" dir="5400000" algn="ctr" rotWithShape="0">
              <a:srgbClr val="FF0000"/>
            </a:outerShdw>
          </a:effectLst>
        </c:spPr>
        <c:marker>
          <c:symbol val="circle"/>
          <c:size val="5"/>
          <c:spPr>
            <a:solidFill>
              <a:schemeClr val="accent1"/>
            </a:solidFill>
            <a:ln w="9525">
              <a:solidFill>
                <a:schemeClr val="accent1"/>
              </a:solidFill>
            </a:ln>
            <a:effectLst>
              <a:outerShdw blurRad="50800" dist="50800" dir="5400000" algn="ctr" rotWithShape="0">
                <a:srgbClr val="FF0000"/>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179472047922647E-2"/>
          <c:y val="0.14666666666666667"/>
          <c:w val="0.9401025861121125"/>
          <c:h val="0.70666666666666667"/>
        </c:manualLayout>
      </c:layout>
      <c:lineChart>
        <c:grouping val="standard"/>
        <c:varyColors val="0"/>
        <c:ser>
          <c:idx val="0"/>
          <c:order val="0"/>
          <c:tx>
            <c:strRef>
              <c:f>Sheet2!$J$4</c:f>
              <c:strCache>
                <c:ptCount val="1"/>
                <c:pt idx="0">
                  <c:v>Total</c:v>
                </c:pt>
              </c:strCache>
            </c:strRef>
          </c:tx>
          <c:spPr>
            <a:ln w="34925" cap="rnd">
              <a:solidFill>
                <a:srgbClr val="FF0000"/>
              </a:solidFill>
              <a:round/>
            </a:ln>
            <a:effectLst>
              <a:outerShdw blurRad="50800" dist="50800" dir="5400000" algn="ctr" rotWithShape="0">
                <a:srgbClr val="FF0000"/>
              </a:outerShdw>
            </a:effectLst>
          </c:spPr>
          <c:marker>
            <c:symbol val="circle"/>
            <c:size val="5"/>
            <c:spPr>
              <a:solidFill>
                <a:schemeClr val="accent1"/>
              </a:solidFill>
              <a:ln w="9525">
                <a:solidFill>
                  <a:schemeClr val="accent1"/>
                </a:solidFill>
              </a:ln>
              <a:effectLst>
                <a:outerShdw blurRad="50800" dist="50800" dir="5400000" algn="ctr" rotWithShape="0">
                  <a:srgbClr val="FF0000"/>
                </a:outerShdw>
              </a:effectLst>
            </c:spPr>
          </c:marker>
          <c:cat>
            <c:strRef>
              <c:f>Sheet2!$I$5:$I$9</c:f>
              <c:strCache>
                <c:ptCount val="4"/>
                <c:pt idx="0">
                  <c:v>Jan</c:v>
                </c:pt>
                <c:pt idx="1">
                  <c:v>Feb</c:v>
                </c:pt>
                <c:pt idx="2">
                  <c:v>Mar</c:v>
                </c:pt>
                <c:pt idx="3">
                  <c:v>Apr</c:v>
                </c:pt>
              </c:strCache>
            </c:strRef>
          </c:cat>
          <c:val>
            <c:numRef>
              <c:f>Sheet2!$J$5:$J$9</c:f>
              <c:numCache>
                <c:formatCode>General</c:formatCode>
                <c:ptCount val="4"/>
                <c:pt idx="0">
                  <c:v>75853</c:v>
                </c:pt>
                <c:pt idx="1">
                  <c:v>25018</c:v>
                </c:pt>
                <c:pt idx="2">
                  <c:v>158938</c:v>
                </c:pt>
                <c:pt idx="3">
                  <c:v>30190</c:v>
                </c:pt>
              </c:numCache>
            </c:numRef>
          </c:val>
          <c:smooth val="1"/>
          <c:extLst>
            <c:ext xmlns:c16="http://schemas.microsoft.com/office/drawing/2014/chart" uri="{C3380CC4-5D6E-409C-BE32-E72D297353CC}">
              <c16:uniqueId val="{00000000-0967-4E6B-8B17-387C1B3E5B7A}"/>
            </c:ext>
          </c:extLst>
        </c:ser>
        <c:dLbls>
          <c:showLegendKey val="0"/>
          <c:showVal val="0"/>
          <c:showCatName val="0"/>
          <c:showSerName val="0"/>
          <c:showPercent val="0"/>
          <c:showBubbleSize val="0"/>
        </c:dLbls>
        <c:marker val="1"/>
        <c:smooth val="0"/>
        <c:axId val="384022160"/>
        <c:axId val="384026320"/>
      </c:lineChart>
      <c:catAx>
        <c:axId val="384022160"/>
        <c:scaling>
          <c:orientation val="minMax"/>
        </c:scaling>
        <c:delete val="1"/>
        <c:axPos val="b"/>
        <c:numFmt formatCode="General" sourceLinked="1"/>
        <c:majorTickMark val="none"/>
        <c:minorTickMark val="none"/>
        <c:tickLblPos val="nextTo"/>
        <c:crossAx val="384026320"/>
        <c:crosses val="autoZero"/>
        <c:auto val="1"/>
        <c:lblAlgn val="ctr"/>
        <c:lblOffset val="100"/>
        <c:noMultiLvlLbl val="0"/>
      </c:catAx>
      <c:valAx>
        <c:axId val="384026320"/>
        <c:scaling>
          <c:orientation val="minMax"/>
        </c:scaling>
        <c:delete val="1"/>
        <c:axPos val="l"/>
        <c:numFmt formatCode="General" sourceLinked="1"/>
        <c:majorTickMark val="none"/>
        <c:minorTickMark val="none"/>
        <c:tickLblPos val="nextTo"/>
        <c:crossAx val="3840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[prosnal finance monitering system.xlsx]Sheet2!PivotTable4</c:name>
    <c:fmtId val="1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a:outerShdw blurRad="50800" dist="50800" dir="5400000" algn="ctr" rotWithShape="0">
              <a:srgbClr val="00B050"/>
            </a:outerShdw>
          </a:effectLst>
        </c:spPr>
        <c:marker>
          <c:symbol val="circle"/>
          <c:size val="5"/>
          <c:spPr>
            <a:solidFill>
              <a:schemeClr val="accent1"/>
            </a:solidFill>
            <a:ln w="9525">
              <a:solidFill>
                <a:schemeClr val="accent1"/>
              </a:solidFill>
            </a:ln>
            <a:effectLst>
              <a:outerShdw blurRad="50800" dist="50800" dir="5400000" algn="ctr" rotWithShape="0">
                <a:srgbClr val="00B050"/>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503596447964879E-2"/>
          <c:y val="0.21234972494858462"/>
          <c:w val="0.93347722249622245"/>
          <c:h val="0.78765027505141538"/>
        </c:manualLayout>
      </c:layout>
      <c:lineChart>
        <c:grouping val="standard"/>
        <c:varyColors val="0"/>
        <c:ser>
          <c:idx val="0"/>
          <c:order val="0"/>
          <c:tx>
            <c:strRef>
              <c:f>Sheet2!$M$4</c:f>
              <c:strCache>
                <c:ptCount val="1"/>
                <c:pt idx="0">
                  <c:v>Total</c:v>
                </c:pt>
              </c:strCache>
            </c:strRef>
          </c:tx>
          <c:spPr>
            <a:ln w="28575" cap="rnd">
              <a:solidFill>
                <a:srgbClr val="00B050"/>
              </a:solidFill>
              <a:round/>
            </a:ln>
            <a:effectLst>
              <a:outerShdw blurRad="50800" dist="50800" dir="5400000" algn="ctr" rotWithShape="0">
                <a:srgbClr val="00B050"/>
              </a:outerShdw>
            </a:effectLst>
          </c:spPr>
          <c:marker>
            <c:symbol val="circle"/>
            <c:size val="5"/>
            <c:spPr>
              <a:solidFill>
                <a:schemeClr val="accent1"/>
              </a:solidFill>
              <a:ln w="9525">
                <a:solidFill>
                  <a:schemeClr val="accent1"/>
                </a:solidFill>
              </a:ln>
              <a:effectLst>
                <a:outerShdw blurRad="50800" dist="50800" dir="5400000" algn="ctr" rotWithShape="0">
                  <a:srgbClr val="00B050"/>
                </a:outerShdw>
              </a:effectLst>
            </c:spPr>
          </c:marker>
          <c:cat>
            <c:strRef>
              <c:f>Sheet2!$L$5:$L$9</c:f>
              <c:strCache>
                <c:ptCount val="4"/>
                <c:pt idx="0">
                  <c:v>Jan</c:v>
                </c:pt>
                <c:pt idx="1">
                  <c:v>Feb</c:v>
                </c:pt>
                <c:pt idx="2">
                  <c:v>Mar</c:v>
                </c:pt>
                <c:pt idx="3">
                  <c:v>Apr</c:v>
                </c:pt>
              </c:strCache>
            </c:strRef>
          </c:cat>
          <c:val>
            <c:numRef>
              <c:f>Sheet2!$M$5:$M$9</c:f>
              <c:numCache>
                <c:formatCode>General</c:formatCode>
                <c:ptCount val="4"/>
                <c:pt idx="0">
                  <c:v>87550</c:v>
                </c:pt>
                <c:pt idx="1">
                  <c:v>113500</c:v>
                </c:pt>
                <c:pt idx="2">
                  <c:v>42100</c:v>
                </c:pt>
                <c:pt idx="3">
                  <c:v>37500</c:v>
                </c:pt>
              </c:numCache>
            </c:numRef>
          </c:val>
          <c:smooth val="1"/>
          <c:extLst>
            <c:ext xmlns:c16="http://schemas.microsoft.com/office/drawing/2014/chart" uri="{C3380CC4-5D6E-409C-BE32-E72D297353CC}">
              <c16:uniqueId val="{00000000-94CC-4989-8C9F-5D3729FCB878}"/>
            </c:ext>
          </c:extLst>
        </c:ser>
        <c:dLbls>
          <c:showLegendKey val="0"/>
          <c:showVal val="0"/>
          <c:showCatName val="0"/>
          <c:showSerName val="0"/>
          <c:showPercent val="0"/>
          <c:showBubbleSize val="0"/>
        </c:dLbls>
        <c:marker val="1"/>
        <c:smooth val="0"/>
        <c:axId val="584346064"/>
        <c:axId val="584342544"/>
      </c:lineChart>
      <c:catAx>
        <c:axId val="584346064"/>
        <c:scaling>
          <c:orientation val="minMax"/>
        </c:scaling>
        <c:delete val="1"/>
        <c:axPos val="b"/>
        <c:numFmt formatCode="General" sourceLinked="1"/>
        <c:majorTickMark val="none"/>
        <c:minorTickMark val="none"/>
        <c:tickLblPos val="nextTo"/>
        <c:crossAx val="584342544"/>
        <c:crosses val="autoZero"/>
        <c:auto val="1"/>
        <c:lblAlgn val="ctr"/>
        <c:lblOffset val="100"/>
        <c:noMultiLvlLbl val="0"/>
      </c:catAx>
      <c:valAx>
        <c:axId val="584342544"/>
        <c:scaling>
          <c:orientation val="minMax"/>
        </c:scaling>
        <c:delete val="1"/>
        <c:axPos val="l"/>
        <c:numFmt formatCode="General" sourceLinked="1"/>
        <c:majorTickMark val="none"/>
        <c:minorTickMark val="none"/>
        <c:tickLblPos val="nextTo"/>
        <c:crossAx val="58434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[prosnal finance monitering system.xlsx]Sheet2!PivotTable7</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rgbClr val="5CC6C7"/>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lumMod val="75000"/>
            </a:schemeClr>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rgbClr val="211D25"/>
          </a:solidFill>
          <a:ln w="19050">
            <a:solidFill>
              <a:schemeClr val="lt1"/>
            </a:solidFill>
          </a:ln>
          <a:effectLst/>
        </c:spPr>
      </c:pivotFmt>
      <c:pivotFmt>
        <c:idx val="38"/>
        <c:spPr>
          <a:solidFill>
            <a:srgbClr val="7030A0"/>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bg1">
              <a:lumMod val="50000"/>
            </a:schemeClr>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rgbClr val="CC8403"/>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rgbClr val="F2617B"/>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tx1">
              <a:lumMod val="50000"/>
              <a:lumOff val="50000"/>
            </a:schemeClr>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rgbClr val="00B0F0"/>
          </a:solidFill>
          <a:ln w="19050">
            <a:solidFill>
              <a:schemeClr val="lt1"/>
            </a:solidFill>
          </a:ln>
          <a:effectLst/>
        </c:spPr>
      </c:pivotFmt>
    </c:pivotFmts>
    <c:plotArea>
      <c:layout>
        <c:manualLayout>
          <c:layoutTarget val="inner"/>
          <c:xMode val="edge"/>
          <c:yMode val="edge"/>
          <c:x val="7.7439679845119069E-2"/>
          <c:y val="4.5312662468067061E-2"/>
          <c:w val="0.47803690284050476"/>
          <c:h val="0.83816906261404622"/>
        </c:manualLayout>
      </c:layout>
      <c:doughnutChart>
        <c:varyColors val="1"/>
        <c:ser>
          <c:idx val="0"/>
          <c:order val="0"/>
          <c:tx>
            <c:strRef>
              <c:f>Sheet2!$J$14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E0-4DFA-99E4-8E4FEA302B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E0-4DFA-99E4-8E4FEA302B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E0-4DFA-99E4-8E4FEA302BC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9E0-4DFA-99E4-8E4FEA302BCB}"/>
              </c:ext>
            </c:extLst>
          </c:dPt>
          <c:dPt>
            <c:idx val="4"/>
            <c:bubble3D val="0"/>
            <c:spPr>
              <a:solidFill>
                <a:srgbClr val="5CC6C7"/>
              </a:solidFill>
              <a:ln w="19050">
                <a:solidFill>
                  <a:schemeClr val="lt1"/>
                </a:solidFill>
              </a:ln>
              <a:effectLst/>
            </c:spPr>
            <c:extLst>
              <c:ext xmlns:c16="http://schemas.microsoft.com/office/drawing/2014/chart" uri="{C3380CC4-5D6E-409C-BE32-E72D297353CC}">
                <c16:uniqueId val="{00000009-89E0-4DFA-99E4-8E4FEA302BC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9E0-4DFA-99E4-8E4FEA302BC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9E0-4DFA-99E4-8E4FEA302BC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9E0-4DFA-99E4-8E4FEA302BCB}"/>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89E0-4DFA-99E4-8E4FEA302BC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9E0-4DFA-99E4-8E4FEA302BCB}"/>
              </c:ext>
            </c:extLst>
          </c:dPt>
          <c:dPt>
            <c:idx val="1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5-89E0-4DFA-99E4-8E4FEA302BCB}"/>
              </c:ext>
            </c:extLst>
          </c:dPt>
          <c:dPt>
            <c:idx val="11"/>
            <c:bubble3D val="0"/>
            <c:spPr>
              <a:solidFill>
                <a:srgbClr val="211D25"/>
              </a:solidFill>
              <a:ln w="19050">
                <a:solidFill>
                  <a:schemeClr val="lt1"/>
                </a:solidFill>
              </a:ln>
              <a:effectLst/>
            </c:spPr>
            <c:extLst>
              <c:ext xmlns:c16="http://schemas.microsoft.com/office/drawing/2014/chart" uri="{C3380CC4-5D6E-409C-BE32-E72D297353CC}">
                <c16:uniqueId val="{00000017-89E0-4DFA-99E4-8E4FEA302BCB}"/>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89E0-4DFA-99E4-8E4FEA302BC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9E0-4DFA-99E4-8E4FEA302BCB}"/>
              </c:ext>
            </c:extLst>
          </c:dPt>
          <c:dPt>
            <c:idx val="14"/>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1D-89E0-4DFA-99E4-8E4FEA302BC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9E0-4DFA-99E4-8E4FEA302BCB}"/>
              </c:ext>
            </c:extLst>
          </c:dPt>
          <c:dPt>
            <c:idx val="16"/>
            <c:bubble3D val="0"/>
            <c:spPr>
              <a:solidFill>
                <a:srgbClr val="CC8403"/>
              </a:solidFill>
              <a:ln w="19050">
                <a:solidFill>
                  <a:schemeClr val="lt1"/>
                </a:solidFill>
              </a:ln>
              <a:effectLst/>
            </c:spPr>
            <c:extLst>
              <c:ext xmlns:c16="http://schemas.microsoft.com/office/drawing/2014/chart" uri="{C3380CC4-5D6E-409C-BE32-E72D297353CC}">
                <c16:uniqueId val="{00000021-89E0-4DFA-99E4-8E4FEA302BC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9E0-4DFA-99E4-8E4FEA302BCB}"/>
              </c:ext>
            </c:extLst>
          </c:dPt>
          <c:dPt>
            <c:idx val="18"/>
            <c:bubble3D val="0"/>
            <c:spPr>
              <a:solidFill>
                <a:srgbClr val="F2617B"/>
              </a:solidFill>
              <a:ln w="19050">
                <a:solidFill>
                  <a:schemeClr val="lt1"/>
                </a:solidFill>
              </a:ln>
              <a:effectLst/>
            </c:spPr>
            <c:extLst>
              <c:ext xmlns:c16="http://schemas.microsoft.com/office/drawing/2014/chart" uri="{C3380CC4-5D6E-409C-BE32-E72D297353CC}">
                <c16:uniqueId val="{00000025-89E0-4DFA-99E4-8E4FEA302BC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9E0-4DFA-99E4-8E4FEA302BCB}"/>
              </c:ext>
            </c:extLst>
          </c:dPt>
          <c:dPt>
            <c:idx val="2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29-89E0-4DFA-99E4-8E4FEA302BC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9E0-4DFA-99E4-8E4FEA302BCB}"/>
              </c:ext>
            </c:extLst>
          </c:dPt>
          <c:dPt>
            <c:idx val="22"/>
            <c:bubble3D val="0"/>
            <c:spPr>
              <a:solidFill>
                <a:srgbClr val="00B0F0"/>
              </a:solidFill>
              <a:ln w="19050">
                <a:solidFill>
                  <a:schemeClr val="lt1"/>
                </a:solidFill>
              </a:ln>
              <a:effectLst/>
            </c:spPr>
            <c:extLst>
              <c:ext xmlns:c16="http://schemas.microsoft.com/office/drawing/2014/chart" uri="{C3380CC4-5D6E-409C-BE32-E72D297353CC}">
                <c16:uniqueId val="{0000002D-89E0-4DFA-99E4-8E4FEA302BCB}"/>
              </c:ext>
            </c:extLst>
          </c:dPt>
          <c:cat>
            <c:strRef>
              <c:f>Sheet2!$I$15:$I$38</c:f>
              <c:strCache>
                <c:ptCount val="23"/>
                <c:pt idx="0">
                  <c:v>Bike Maintainance</c:v>
                </c:pt>
                <c:pt idx="1">
                  <c:v>Canteen</c:v>
                </c:pt>
                <c:pt idx="2">
                  <c:v>Cleaning</c:v>
                </c:pt>
                <c:pt idx="3">
                  <c:v>Cooking Gas</c:v>
                </c:pt>
                <c:pt idx="4">
                  <c:v>Education loan</c:v>
                </c:pt>
                <c:pt idx="5">
                  <c:v>Electric</c:v>
                </c:pt>
                <c:pt idx="6">
                  <c:v>Family</c:v>
                </c:pt>
                <c:pt idx="7">
                  <c:v>Fine</c:v>
                </c:pt>
                <c:pt idx="8">
                  <c:v>Friends sb</c:v>
                </c:pt>
                <c:pt idx="9">
                  <c:v>House Rent</c:v>
                </c:pt>
                <c:pt idx="10">
                  <c:v>Loundery</c:v>
                </c:pt>
                <c:pt idx="11">
                  <c:v>Medicine</c:v>
                </c:pt>
                <c:pt idx="12">
                  <c:v>Others HE</c:v>
                </c:pt>
                <c:pt idx="13">
                  <c:v>Outing</c:v>
                </c:pt>
                <c:pt idx="14">
                  <c:v>Petrol</c:v>
                </c:pt>
                <c:pt idx="15">
                  <c:v>Prosnal loan</c:v>
                </c:pt>
                <c:pt idx="16">
                  <c:v>Public</c:v>
                </c:pt>
                <c:pt idx="17">
                  <c:v>Rashan</c:v>
                </c:pt>
                <c:pt idx="18">
                  <c:v>Satalment</c:v>
                </c:pt>
                <c:pt idx="19">
                  <c:v>Shopping</c:v>
                </c:pt>
                <c:pt idx="20">
                  <c:v>Street food</c:v>
                </c:pt>
                <c:pt idx="21">
                  <c:v>Walfair(chanda)</c:v>
                </c:pt>
                <c:pt idx="22">
                  <c:v>Water</c:v>
                </c:pt>
              </c:strCache>
            </c:strRef>
          </c:cat>
          <c:val>
            <c:numRef>
              <c:f>Sheet2!$J$15:$J$38</c:f>
              <c:numCache>
                <c:formatCode>General</c:formatCode>
                <c:ptCount val="23"/>
                <c:pt idx="0">
                  <c:v>100</c:v>
                </c:pt>
                <c:pt idx="1">
                  <c:v>300</c:v>
                </c:pt>
                <c:pt idx="2">
                  <c:v>200</c:v>
                </c:pt>
                <c:pt idx="3">
                  <c:v>0</c:v>
                </c:pt>
                <c:pt idx="4">
                  <c:v>7000</c:v>
                </c:pt>
                <c:pt idx="5">
                  <c:v>0</c:v>
                </c:pt>
                <c:pt idx="6">
                  <c:v>290</c:v>
                </c:pt>
                <c:pt idx="7">
                  <c:v>0</c:v>
                </c:pt>
                <c:pt idx="8">
                  <c:v>2817</c:v>
                </c:pt>
                <c:pt idx="9">
                  <c:v>9500</c:v>
                </c:pt>
                <c:pt idx="10">
                  <c:v>100</c:v>
                </c:pt>
                <c:pt idx="11">
                  <c:v>0</c:v>
                </c:pt>
                <c:pt idx="12">
                  <c:v>0</c:v>
                </c:pt>
                <c:pt idx="13">
                  <c:v>0</c:v>
                </c:pt>
                <c:pt idx="14">
                  <c:v>888</c:v>
                </c:pt>
                <c:pt idx="15">
                  <c:v>6000</c:v>
                </c:pt>
                <c:pt idx="16">
                  <c:v>1075</c:v>
                </c:pt>
                <c:pt idx="17">
                  <c:v>95</c:v>
                </c:pt>
                <c:pt idx="18">
                  <c:v>0</c:v>
                </c:pt>
                <c:pt idx="19">
                  <c:v>0</c:v>
                </c:pt>
                <c:pt idx="20">
                  <c:v>525</c:v>
                </c:pt>
                <c:pt idx="21">
                  <c:v>1100</c:v>
                </c:pt>
                <c:pt idx="22">
                  <c:v>200</c:v>
                </c:pt>
              </c:numCache>
            </c:numRef>
          </c:val>
          <c:extLst>
            <c:ext xmlns:c16="http://schemas.microsoft.com/office/drawing/2014/chart" uri="{C3380CC4-5D6E-409C-BE32-E72D297353CC}">
              <c16:uniqueId val="{0000002E-89E0-4DFA-99E4-8E4FEA302BC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42106145356211466"/>
          <c:y val="0"/>
          <c:w val="0.54404097022140052"/>
          <c:h val="0.909374675063865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[prosnal finance monitering system.xlsx]Sheet2!PivotTable8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84F"/>
          </a:solidFill>
          <a:ln w="19050">
            <a:solidFill>
              <a:schemeClr val="lt1"/>
            </a:solidFill>
          </a:ln>
          <a:effectLst/>
        </c:spPr>
      </c:pivotFmt>
      <c:pivotFmt>
        <c:idx val="7"/>
        <c:spPr>
          <a:solidFill>
            <a:srgbClr val="5CC6C7"/>
          </a:solidFill>
          <a:ln w="19050">
            <a:solidFill>
              <a:schemeClr val="lt1"/>
            </a:solidFill>
          </a:ln>
          <a:effectLst/>
        </c:spPr>
      </c:pivotFmt>
      <c:pivotFmt>
        <c:idx val="8"/>
        <c:spPr>
          <a:solidFill>
            <a:srgbClr val="F2617B"/>
          </a:solidFill>
          <a:ln w="19050">
            <a:solidFill>
              <a:schemeClr val="lt1"/>
            </a:solidFill>
          </a:ln>
          <a:effectLst/>
        </c:spPr>
      </c:pivotFmt>
    </c:pivotFmts>
    <c:plotArea>
      <c:layout/>
      <c:doughnutChart>
        <c:varyColors val="1"/>
        <c:ser>
          <c:idx val="0"/>
          <c:order val="0"/>
          <c:tx>
            <c:strRef>
              <c:f>Sheet2!$M$14</c:f>
              <c:strCache>
                <c:ptCount val="1"/>
                <c:pt idx="0">
                  <c:v>Total</c:v>
                </c:pt>
              </c:strCache>
            </c:strRef>
          </c:tx>
          <c:dPt>
            <c:idx val="0"/>
            <c:bubble3D val="0"/>
            <c:spPr>
              <a:solidFill>
                <a:srgbClr val="00284F"/>
              </a:solidFill>
              <a:ln w="19050">
                <a:solidFill>
                  <a:schemeClr val="lt1"/>
                </a:solidFill>
              </a:ln>
              <a:effectLst/>
            </c:spPr>
            <c:extLst>
              <c:ext xmlns:c16="http://schemas.microsoft.com/office/drawing/2014/chart" uri="{C3380CC4-5D6E-409C-BE32-E72D297353CC}">
                <c16:uniqueId val="{00000001-54ED-40D8-BEE5-6ABEF16CD922}"/>
              </c:ext>
            </c:extLst>
          </c:dPt>
          <c:dPt>
            <c:idx val="1"/>
            <c:bubble3D val="0"/>
            <c:spPr>
              <a:solidFill>
                <a:srgbClr val="5CC6C7"/>
              </a:solidFill>
              <a:ln w="19050">
                <a:solidFill>
                  <a:schemeClr val="lt1"/>
                </a:solidFill>
              </a:ln>
              <a:effectLst/>
            </c:spPr>
            <c:extLst>
              <c:ext xmlns:c16="http://schemas.microsoft.com/office/drawing/2014/chart" uri="{C3380CC4-5D6E-409C-BE32-E72D297353CC}">
                <c16:uniqueId val="{00000003-54ED-40D8-BEE5-6ABEF16CD922}"/>
              </c:ext>
            </c:extLst>
          </c:dPt>
          <c:dPt>
            <c:idx val="2"/>
            <c:bubble3D val="0"/>
            <c:spPr>
              <a:solidFill>
                <a:srgbClr val="F2617B"/>
              </a:solidFill>
              <a:ln w="19050">
                <a:solidFill>
                  <a:schemeClr val="lt1"/>
                </a:solidFill>
              </a:ln>
              <a:effectLst/>
            </c:spPr>
            <c:extLst>
              <c:ext xmlns:c16="http://schemas.microsoft.com/office/drawing/2014/chart" uri="{C3380CC4-5D6E-409C-BE32-E72D297353CC}">
                <c16:uniqueId val="{00000005-54ED-40D8-BEE5-6ABEF16CD922}"/>
              </c:ext>
            </c:extLst>
          </c:dPt>
          <c:cat>
            <c:strRef>
              <c:f>Sheet2!$L$15:$L$18</c:f>
              <c:strCache>
                <c:ptCount val="3"/>
                <c:pt idx="0">
                  <c:v>Other</c:v>
                </c:pt>
                <c:pt idx="1">
                  <c:v>Salary job</c:v>
                </c:pt>
                <c:pt idx="2">
                  <c:v>Shop rent</c:v>
                </c:pt>
              </c:strCache>
            </c:strRef>
          </c:cat>
          <c:val>
            <c:numRef>
              <c:f>Sheet2!$M$15:$M$18</c:f>
              <c:numCache>
                <c:formatCode>General</c:formatCode>
                <c:ptCount val="3"/>
                <c:pt idx="0">
                  <c:v>500</c:v>
                </c:pt>
                <c:pt idx="1">
                  <c:v>29000</c:v>
                </c:pt>
                <c:pt idx="2">
                  <c:v>8000</c:v>
                </c:pt>
              </c:numCache>
            </c:numRef>
          </c:val>
          <c:extLst>
            <c:ext xmlns:c16="http://schemas.microsoft.com/office/drawing/2014/chart" uri="{C3380CC4-5D6E-409C-BE32-E72D297353CC}">
              <c16:uniqueId val="{00000006-54ED-40D8-BEE5-6ABEF16CD9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478814112324352"/>
          <c:y val="0.35110189902732747"/>
          <c:w val="0.25863727324139729"/>
          <c:h val="0.427207966651227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[prosnal finance monitering system.xlsx]Sheet2!PivotTable8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84F"/>
          </a:solidFill>
          <a:ln w="19050">
            <a:solidFill>
              <a:schemeClr val="lt1"/>
            </a:solidFill>
          </a:ln>
          <a:effectLst/>
        </c:spPr>
      </c:pivotFmt>
      <c:pivotFmt>
        <c:idx val="7"/>
        <c:spPr>
          <a:solidFill>
            <a:srgbClr val="5CC6C7"/>
          </a:solidFill>
          <a:ln w="19050">
            <a:solidFill>
              <a:schemeClr val="lt1"/>
            </a:solidFill>
          </a:ln>
          <a:effectLst/>
        </c:spPr>
      </c:pivotFmt>
      <c:pivotFmt>
        <c:idx val="8"/>
        <c:spPr>
          <a:solidFill>
            <a:srgbClr val="F2617B"/>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84F"/>
          </a:solidFill>
          <a:ln w="19050">
            <a:solidFill>
              <a:schemeClr val="lt1"/>
            </a:solidFill>
          </a:ln>
          <a:effectLst/>
        </c:spPr>
      </c:pivotFmt>
      <c:pivotFmt>
        <c:idx val="11"/>
        <c:spPr>
          <a:solidFill>
            <a:srgbClr val="5CC6C7"/>
          </a:solidFill>
          <a:ln w="19050">
            <a:solidFill>
              <a:schemeClr val="lt1"/>
            </a:solidFill>
          </a:ln>
          <a:effectLst/>
        </c:spPr>
      </c:pivotFmt>
      <c:pivotFmt>
        <c:idx val="12"/>
        <c:spPr>
          <a:solidFill>
            <a:srgbClr val="F2617B"/>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00284F"/>
          </a:solidFill>
          <a:ln w="19050">
            <a:solidFill>
              <a:schemeClr val="lt1"/>
            </a:solidFill>
          </a:ln>
          <a:effectLst/>
        </c:spPr>
        <c:dLbl>
          <c:idx val="0"/>
          <c:layout>
            <c:manualLayout>
              <c:x val="5.9192074787089134E-2"/>
              <c:y val="-8.9675202563572726E-2"/>
            </c:manualLayout>
          </c:layout>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5CC6C7"/>
          </a:solidFill>
          <a:ln w="19050">
            <a:solidFill>
              <a:schemeClr val="lt1"/>
            </a:solidFill>
          </a:ln>
          <a:effectLst/>
        </c:spPr>
        <c:dLbl>
          <c:idx val="0"/>
          <c:layout>
            <c:manualLayout>
              <c:x val="5.3026233663434015E-2"/>
              <c:y val="0.13187529788760693"/>
            </c:manualLayout>
          </c:layout>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F2617B"/>
          </a:solidFill>
          <a:ln w="19050">
            <a:solidFill>
              <a:schemeClr val="lt1"/>
            </a:solidFill>
          </a:ln>
          <a:effectLst/>
        </c:spPr>
        <c:dLbl>
          <c:idx val="0"/>
          <c:layout>
            <c:manualLayout>
              <c:x val="-2.2813563607593922E-2"/>
              <c:y val="-0.13055644106991363"/>
            </c:manualLayout>
          </c:layout>
          <c:spPr>
            <a:noFill/>
            <a:ln>
              <a:noFill/>
            </a:ln>
            <a:effectLst/>
          </c:spPr>
          <c:txPr>
            <a:bodyPr rot="0" spcFirstLastPara="1" vertOverflow="ellipsis"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7.531570077551715E-2"/>
                  <c:h val="8.6998237855271526E-2"/>
                </c:manualLayout>
              </c15:layout>
            </c:ext>
          </c:extLst>
        </c:dLbl>
      </c:pivotFmt>
    </c:pivotFmts>
    <c:plotArea>
      <c:layout/>
      <c:doughnutChart>
        <c:varyColors val="1"/>
        <c:ser>
          <c:idx val="0"/>
          <c:order val="0"/>
          <c:tx>
            <c:strRef>
              <c:f>Sheet2!$M$14</c:f>
              <c:strCache>
                <c:ptCount val="1"/>
                <c:pt idx="0">
                  <c:v>Total</c:v>
                </c:pt>
              </c:strCache>
            </c:strRef>
          </c:tx>
          <c:dPt>
            <c:idx val="0"/>
            <c:bubble3D val="0"/>
            <c:spPr>
              <a:solidFill>
                <a:srgbClr val="00284F"/>
              </a:solidFill>
              <a:ln w="19050">
                <a:solidFill>
                  <a:schemeClr val="lt1"/>
                </a:solidFill>
              </a:ln>
              <a:effectLst/>
            </c:spPr>
            <c:extLst>
              <c:ext xmlns:c16="http://schemas.microsoft.com/office/drawing/2014/chart" uri="{C3380CC4-5D6E-409C-BE32-E72D297353CC}">
                <c16:uniqueId val="{00000001-F0DC-4C73-BD68-32F55166E2A7}"/>
              </c:ext>
            </c:extLst>
          </c:dPt>
          <c:dPt>
            <c:idx val="1"/>
            <c:bubble3D val="0"/>
            <c:spPr>
              <a:solidFill>
                <a:srgbClr val="5CC6C7"/>
              </a:solidFill>
              <a:ln w="19050">
                <a:solidFill>
                  <a:schemeClr val="lt1"/>
                </a:solidFill>
              </a:ln>
              <a:effectLst/>
            </c:spPr>
            <c:extLst>
              <c:ext xmlns:c16="http://schemas.microsoft.com/office/drawing/2014/chart" uri="{C3380CC4-5D6E-409C-BE32-E72D297353CC}">
                <c16:uniqueId val="{00000003-F0DC-4C73-BD68-32F55166E2A7}"/>
              </c:ext>
            </c:extLst>
          </c:dPt>
          <c:dPt>
            <c:idx val="2"/>
            <c:bubble3D val="0"/>
            <c:spPr>
              <a:solidFill>
                <a:srgbClr val="F2617B"/>
              </a:solidFill>
              <a:ln w="19050">
                <a:solidFill>
                  <a:schemeClr val="lt1"/>
                </a:solidFill>
              </a:ln>
              <a:effectLst/>
            </c:spPr>
            <c:extLst>
              <c:ext xmlns:c16="http://schemas.microsoft.com/office/drawing/2014/chart" uri="{C3380CC4-5D6E-409C-BE32-E72D297353CC}">
                <c16:uniqueId val="{00000005-F0DC-4C73-BD68-32F55166E2A7}"/>
              </c:ext>
            </c:extLst>
          </c:dPt>
          <c:dLbls>
            <c:dLbl>
              <c:idx val="0"/>
              <c:layout>
                <c:manualLayout>
                  <c:x val="5.9192074787089134E-2"/>
                  <c:y val="-8.9675202563572726E-2"/>
                </c:manualLayout>
              </c:layout>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0DC-4C73-BD68-32F55166E2A7}"/>
                </c:ext>
              </c:extLst>
            </c:dLbl>
            <c:dLbl>
              <c:idx val="1"/>
              <c:layout>
                <c:manualLayout>
                  <c:x val="5.3026233663434015E-2"/>
                  <c:y val="0.13187529788760693"/>
                </c:manualLayout>
              </c:layout>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0DC-4C73-BD68-32F55166E2A7}"/>
                </c:ext>
              </c:extLst>
            </c:dLbl>
            <c:dLbl>
              <c:idx val="2"/>
              <c:layout>
                <c:manualLayout>
                  <c:x val="-2.2813563607593922E-2"/>
                  <c:y val="-0.13055644106991363"/>
                </c:manualLayout>
              </c:layout>
              <c:spPr>
                <a:noFill/>
                <a:ln>
                  <a:noFill/>
                </a:ln>
                <a:effectLst/>
              </c:spPr>
              <c:txPr>
                <a:bodyPr rot="0" spcFirstLastPara="1" vertOverflow="ellipsis" wrap="square" lIns="38100" tIns="19050" rIns="38100" bIns="19050" anchor="ctr" anchorCtr="1">
                  <a:no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7.531570077551715E-2"/>
                      <c:h val="8.6998237855271526E-2"/>
                    </c:manualLayout>
                  </c15:layout>
                </c:ext>
                <c:ext xmlns:c16="http://schemas.microsoft.com/office/drawing/2014/chart" uri="{C3380CC4-5D6E-409C-BE32-E72D297353CC}">
                  <c16:uniqueId val="{00000005-F0DC-4C73-BD68-32F55166E2A7}"/>
                </c:ext>
              </c:extLst>
            </c:dLbl>
            <c:spPr>
              <a:noFill/>
              <a:ln>
                <a:noFill/>
              </a:ln>
              <a:effectLst/>
            </c:spPr>
            <c:txPr>
              <a:bodyPr rot="0" spcFirstLastPara="1" vertOverflow="ellipsis"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Sheet2!$L$15:$L$18</c:f>
              <c:strCache>
                <c:ptCount val="3"/>
                <c:pt idx="0">
                  <c:v>Other</c:v>
                </c:pt>
                <c:pt idx="1">
                  <c:v>Salary job</c:v>
                </c:pt>
                <c:pt idx="2">
                  <c:v>Shop rent</c:v>
                </c:pt>
              </c:strCache>
            </c:strRef>
          </c:cat>
          <c:val>
            <c:numRef>
              <c:f>Sheet2!$M$15:$M$18</c:f>
              <c:numCache>
                <c:formatCode>General</c:formatCode>
                <c:ptCount val="3"/>
                <c:pt idx="0">
                  <c:v>500</c:v>
                </c:pt>
                <c:pt idx="1">
                  <c:v>29000</c:v>
                </c:pt>
                <c:pt idx="2">
                  <c:v>8000</c:v>
                </c:pt>
              </c:numCache>
            </c:numRef>
          </c:val>
          <c:extLst>
            <c:ext xmlns:c16="http://schemas.microsoft.com/office/drawing/2014/chart" uri="{C3380CC4-5D6E-409C-BE32-E72D297353CC}">
              <c16:uniqueId val="{00000006-F0DC-4C73-BD68-32F55166E2A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478814112324352"/>
          <c:y val="0.35110189902732747"/>
          <c:w val="0.25863727324139729"/>
          <c:h val="0.427207966651227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[prosnal finance monitering system.xlsx]Sheet2!PivotTable7</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rgbClr val="5CC6C7"/>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lumMod val="75000"/>
            </a:schemeClr>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tx2">
              <a:lumMod val="40000"/>
              <a:lumOff val="60000"/>
            </a:schemeClr>
          </a:solidFill>
          <a:ln w="19050">
            <a:solidFill>
              <a:schemeClr val="lt1"/>
            </a:solidFill>
          </a:ln>
          <a:effectLst/>
        </c:spPr>
      </c:pivotFmt>
      <c:pivotFmt>
        <c:idx val="37"/>
        <c:spPr>
          <a:solidFill>
            <a:srgbClr val="211D25"/>
          </a:solidFill>
          <a:ln w="19050">
            <a:solidFill>
              <a:schemeClr val="lt1"/>
            </a:solidFill>
          </a:ln>
          <a:effectLst/>
        </c:spPr>
      </c:pivotFmt>
      <c:pivotFmt>
        <c:idx val="38"/>
        <c:spPr>
          <a:solidFill>
            <a:srgbClr val="7030A0"/>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bg1">
              <a:lumMod val="50000"/>
            </a:schemeClr>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rgbClr val="CC8403"/>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rgbClr val="F2617B"/>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tx1">
              <a:lumMod val="50000"/>
              <a:lumOff val="50000"/>
            </a:schemeClr>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rgbClr val="00B0F0"/>
          </a:solidFill>
          <a:ln w="19050">
            <a:solidFill>
              <a:schemeClr val="lt1"/>
            </a:solidFill>
          </a:ln>
          <a:effectLst/>
        </c:spPr>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rgbClr val="5CC6C7"/>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lumMod val="75000"/>
            </a:schemeClr>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tx2">
              <a:lumMod val="40000"/>
              <a:lumOff val="60000"/>
            </a:schemeClr>
          </a:solidFill>
          <a:ln w="19050">
            <a:solidFill>
              <a:schemeClr val="lt1"/>
            </a:solidFill>
          </a:ln>
          <a:effectLst/>
        </c:spPr>
      </c:pivotFmt>
      <c:pivotFmt>
        <c:idx val="61"/>
        <c:spPr>
          <a:solidFill>
            <a:srgbClr val="211D25"/>
          </a:solidFill>
          <a:ln w="19050">
            <a:solidFill>
              <a:schemeClr val="lt1"/>
            </a:solidFill>
          </a:ln>
          <a:effectLst/>
        </c:spPr>
      </c:pivotFmt>
      <c:pivotFmt>
        <c:idx val="62"/>
        <c:spPr>
          <a:solidFill>
            <a:srgbClr val="7030A0"/>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bg1">
              <a:lumMod val="50000"/>
            </a:schemeClr>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rgbClr val="CC8403"/>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rgbClr val="F2617B"/>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tx1">
              <a:lumMod val="50000"/>
              <a:lumOff val="50000"/>
            </a:schemeClr>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rgbClr val="00B0F0"/>
          </a:solidFill>
          <a:ln w="19050">
            <a:solidFill>
              <a:schemeClr val="lt1"/>
            </a:solidFill>
          </a:ln>
          <a:effectLst/>
        </c:spPr>
      </c:pivotFmt>
      <c:pivotFmt>
        <c:idx val="7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dLbl>
          <c:idx val="0"/>
          <c:layout>
            <c:manualLayout>
              <c:x val="3.259760167454132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rgbClr val="5CC6C7"/>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lumMod val="75000"/>
            </a:schemeClr>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tx2">
              <a:lumMod val="40000"/>
              <a:lumOff val="60000"/>
            </a:schemeClr>
          </a:solidFill>
          <a:ln w="19050">
            <a:solidFill>
              <a:schemeClr val="lt1"/>
            </a:solidFill>
          </a:ln>
          <a:effectLst/>
        </c:spPr>
      </c:pivotFmt>
      <c:pivotFmt>
        <c:idx val="85"/>
        <c:spPr>
          <a:solidFill>
            <a:srgbClr val="211D25"/>
          </a:solidFill>
          <a:ln w="19050">
            <a:solidFill>
              <a:schemeClr val="lt1"/>
            </a:solidFill>
          </a:ln>
          <a:effectLst/>
        </c:spPr>
      </c:pivotFmt>
      <c:pivotFmt>
        <c:idx val="86"/>
        <c:spPr>
          <a:solidFill>
            <a:srgbClr val="7030A0"/>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bg1">
              <a:lumMod val="50000"/>
            </a:schemeClr>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rgbClr val="CC8403"/>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rgbClr val="F2617B"/>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tx1">
              <a:lumMod val="50000"/>
              <a:lumOff val="50000"/>
            </a:schemeClr>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rgbClr val="00B0F0"/>
          </a:solidFill>
          <a:ln w="19050">
            <a:solidFill>
              <a:schemeClr val="lt1"/>
            </a:solidFill>
          </a:ln>
          <a:effectLst/>
        </c:spPr>
      </c:pivotFmt>
    </c:pivotFmts>
    <c:plotArea>
      <c:layout>
        <c:manualLayout>
          <c:layoutTarget val="inner"/>
          <c:xMode val="edge"/>
          <c:yMode val="edge"/>
          <c:x val="7.7439679845119069E-2"/>
          <c:y val="4.5312662468067061E-2"/>
          <c:w val="0.47803690284050476"/>
          <c:h val="0.83816906261404622"/>
        </c:manualLayout>
      </c:layout>
      <c:doughnutChart>
        <c:varyColors val="1"/>
        <c:ser>
          <c:idx val="0"/>
          <c:order val="0"/>
          <c:tx>
            <c:strRef>
              <c:f>Sheet2!$J$14</c:f>
              <c:strCache>
                <c:ptCount val="1"/>
                <c:pt idx="0">
                  <c:v>Total</c:v>
                </c:pt>
              </c:strCache>
            </c:strRef>
          </c:tx>
          <c:explosion val="2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19B-44EB-89B9-F86D3E1171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9B-44EB-89B9-F86D3E1171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9B-44EB-89B9-F86D3E1171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19B-44EB-89B9-F86D3E117165}"/>
              </c:ext>
            </c:extLst>
          </c:dPt>
          <c:dPt>
            <c:idx val="4"/>
            <c:bubble3D val="0"/>
            <c:spPr>
              <a:solidFill>
                <a:srgbClr val="5CC6C7"/>
              </a:solidFill>
              <a:ln w="19050">
                <a:solidFill>
                  <a:schemeClr val="lt1"/>
                </a:solidFill>
              </a:ln>
              <a:effectLst/>
            </c:spPr>
            <c:extLst>
              <c:ext xmlns:c16="http://schemas.microsoft.com/office/drawing/2014/chart" uri="{C3380CC4-5D6E-409C-BE32-E72D297353CC}">
                <c16:uniqueId val="{00000009-419B-44EB-89B9-F86D3E11716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19B-44EB-89B9-F86D3E11716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19B-44EB-89B9-F86D3E11716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19B-44EB-89B9-F86D3E117165}"/>
              </c:ext>
            </c:extLst>
          </c:dPt>
          <c:dPt>
            <c:idx val="8"/>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11-419B-44EB-89B9-F86D3E11716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19B-44EB-89B9-F86D3E117165}"/>
              </c:ext>
            </c:extLst>
          </c:dPt>
          <c:dPt>
            <c:idx val="10"/>
            <c:bubble3D val="0"/>
            <c:spPr>
              <a:solidFill>
                <a:schemeClr val="tx2">
                  <a:lumMod val="40000"/>
                  <a:lumOff val="60000"/>
                </a:schemeClr>
              </a:solidFill>
              <a:ln w="19050">
                <a:solidFill>
                  <a:schemeClr val="lt1"/>
                </a:solidFill>
              </a:ln>
              <a:effectLst/>
            </c:spPr>
            <c:extLst>
              <c:ext xmlns:c16="http://schemas.microsoft.com/office/drawing/2014/chart" uri="{C3380CC4-5D6E-409C-BE32-E72D297353CC}">
                <c16:uniqueId val="{00000015-419B-44EB-89B9-F86D3E117165}"/>
              </c:ext>
            </c:extLst>
          </c:dPt>
          <c:dPt>
            <c:idx val="11"/>
            <c:bubble3D val="0"/>
            <c:spPr>
              <a:solidFill>
                <a:srgbClr val="211D25"/>
              </a:solidFill>
              <a:ln w="19050">
                <a:solidFill>
                  <a:schemeClr val="lt1"/>
                </a:solidFill>
              </a:ln>
              <a:effectLst/>
            </c:spPr>
            <c:extLst>
              <c:ext xmlns:c16="http://schemas.microsoft.com/office/drawing/2014/chart" uri="{C3380CC4-5D6E-409C-BE32-E72D297353CC}">
                <c16:uniqueId val="{00000017-419B-44EB-89B9-F86D3E117165}"/>
              </c:ext>
            </c:extLst>
          </c:dPt>
          <c:dPt>
            <c:idx val="12"/>
            <c:bubble3D val="0"/>
            <c:spPr>
              <a:solidFill>
                <a:srgbClr val="7030A0"/>
              </a:solidFill>
              <a:ln w="19050">
                <a:solidFill>
                  <a:schemeClr val="lt1"/>
                </a:solidFill>
              </a:ln>
              <a:effectLst/>
            </c:spPr>
            <c:extLst>
              <c:ext xmlns:c16="http://schemas.microsoft.com/office/drawing/2014/chart" uri="{C3380CC4-5D6E-409C-BE32-E72D297353CC}">
                <c16:uniqueId val="{00000019-419B-44EB-89B9-F86D3E11716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19B-44EB-89B9-F86D3E117165}"/>
              </c:ext>
            </c:extLst>
          </c:dPt>
          <c:dPt>
            <c:idx val="14"/>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1D-419B-44EB-89B9-F86D3E11716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419B-44EB-89B9-F86D3E117165}"/>
              </c:ext>
            </c:extLst>
          </c:dPt>
          <c:dPt>
            <c:idx val="16"/>
            <c:bubble3D val="0"/>
            <c:spPr>
              <a:solidFill>
                <a:srgbClr val="CC8403"/>
              </a:solidFill>
              <a:ln w="19050">
                <a:solidFill>
                  <a:schemeClr val="lt1"/>
                </a:solidFill>
              </a:ln>
              <a:effectLst/>
            </c:spPr>
            <c:extLst>
              <c:ext xmlns:c16="http://schemas.microsoft.com/office/drawing/2014/chart" uri="{C3380CC4-5D6E-409C-BE32-E72D297353CC}">
                <c16:uniqueId val="{00000021-419B-44EB-89B9-F86D3E117165}"/>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419B-44EB-89B9-F86D3E117165}"/>
              </c:ext>
            </c:extLst>
          </c:dPt>
          <c:dPt>
            <c:idx val="18"/>
            <c:bubble3D val="0"/>
            <c:spPr>
              <a:solidFill>
                <a:srgbClr val="F2617B"/>
              </a:solidFill>
              <a:ln w="19050">
                <a:solidFill>
                  <a:schemeClr val="lt1"/>
                </a:solidFill>
              </a:ln>
              <a:effectLst/>
            </c:spPr>
            <c:extLst>
              <c:ext xmlns:c16="http://schemas.microsoft.com/office/drawing/2014/chart" uri="{C3380CC4-5D6E-409C-BE32-E72D297353CC}">
                <c16:uniqueId val="{00000025-419B-44EB-89B9-F86D3E117165}"/>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419B-44EB-89B9-F86D3E117165}"/>
              </c:ext>
            </c:extLst>
          </c:dPt>
          <c:dPt>
            <c:idx val="2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29-419B-44EB-89B9-F86D3E117165}"/>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419B-44EB-89B9-F86D3E117165}"/>
              </c:ext>
            </c:extLst>
          </c:dPt>
          <c:dPt>
            <c:idx val="22"/>
            <c:bubble3D val="0"/>
            <c:spPr>
              <a:solidFill>
                <a:srgbClr val="00B0F0"/>
              </a:solidFill>
              <a:ln w="19050">
                <a:solidFill>
                  <a:schemeClr val="lt1"/>
                </a:solidFill>
              </a:ln>
              <a:effectLst/>
            </c:spPr>
            <c:extLst>
              <c:ext xmlns:c16="http://schemas.microsoft.com/office/drawing/2014/chart" uri="{C3380CC4-5D6E-409C-BE32-E72D297353CC}">
                <c16:uniqueId val="{0000002D-419B-44EB-89B9-F86D3E117165}"/>
              </c:ext>
            </c:extLst>
          </c:dPt>
          <c:dLbls>
            <c:dLbl>
              <c:idx val="1"/>
              <c:layout>
                <c:manualLayout>
                  <c:x val="3.2597601674541322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19B-44EB-89B9-F86D3E1171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Sheet2!$I$15:$I$38</c:f>
              <c:strCache>
                <c:ptCount val="23"/>
                <c:pt idx="0">
                  <c:v>Bike Maintainance</c:v>
                </c:pt>
                <c:pt idx="1">
                  <c:v>Canteen</c:v>
                </c:pt>
                <c:pt idx="2">
                  <c:v>Cleaning</c:v>
                </c:pt>
                <c:pt idx="3">
                  <c:v>Cooking Gas</c:v>
                </c:pt>
                <c:pt idx="4">
                  <c:v>Education loan</c:v>
                </c:pt>
                <c:pt idx="5">
                  <c:v>Electric</c:v>
                </c:pt>
                <c:pt idx="6">
                  <c:v>Family</c:v>
                </c:pt>
                <c:pt idx="7">
                  <c:v>Fine</c:v>
                </c:pt>
                <c:pt idx="8">
                  <c:v>Friends sb</c:v>
                </c:pt>
                <c:pt idx="9">
                  <c:v>House Rent</c:v>
                </c:pt>
                <c:pt idx="10">
                  <c:v>Loundery</c:v>
                </c:pt>
                <c:pt idx="11">
                  <c:v>Medicine</c:v>
                </c:pt>
                <c:pt idx="12">
                  <c:v>Others HE</c:v>
                </c:pt>
                <c:pt idx="13">
                  <c:v>Outing</c:v>
                </c:pt>
                <c:pt idx="14">
                  <c:v>Petrol</c:v>
                </c:pt>
                <c:pt idx="15">
                  <c:v>Prosnal loan</c:v>
                </c:pt>
                <c:pt idx="16">
                  <c:v>Public</c:v>
                </c:pt>
                <c:pt idx="17">
                  <c:v>Rashan</c:v>
                </c:pt>
                <c:pt idx="18">
                  <c:v>Satalment</c:v>
                </c:pt>
                <c:pt idx="19">
                  <c:v>Shopping</c:v>
                </c:pt>
                <c:pt idx="20">
                  <c:v>Street food</c:v>
                </c:pt>
                <c:pt idx="21">
                  <c:v>Walfair(chanda)</c:v>
                </c:pt>
                <c:pt idx="22">
                  <c:v>Water</c:v>
                </c:pt>
              </c:strCache>
            </c:strRef>
          </c:cat>
          <c:val>
            <c:numRef>
              <c:f>Sheet2!$J$15:$J$38</c:f>
              <c:numCache>
                <c:formatCode>General</c:formatCode>
                <c:ptCount val="23"/>
                <c:pt idx="0">
                  <c:v>100</c:v>
                </c:pt>
                <c:pt idx="1">
                  <c:v>300</c:v>
                </c:pt>
                <c:pt idx="2">
                  <c:v>200</c:v>
                </c:pt>
                <c:pt idx="3">
                  <c:v>0</c:v>
                </c:pt>
                <c:pt idx="4">
                  <c:v>7000</c:v>
                </c:pt>
                <c:pt idx="5">
                  <c:v>0</c:v>
                </c:pt>
                <c:pt idx="6">
                  <c:v>290</c:v>
                </c:pt>
                <c:pt idx="7">
                  <c:v>0</c:v>
                </c:pt>
                <c:pt idx="8">
                  <c:v>2817</c:v>
                </c:pt>
                <c:pt idx="9">
                  <c:v>9500</c:v>
                </c:pt>
                <c:pt idx="10">
                  <c:v>100</c:v>
                </c:pt>
                <c:pt idx="11">
                  <c:v>0</c:v>
                </c:pt>
                <c:pt idx="12">
                  <c:v>0</c:v>
                </c:pt>
                <c:pt idx="13">
                  <c:v>0</c:v>
                </c:pt>
                <c:pt idx="14">
                  <c:v>888</c:v>
                </c:pt>
                <c:pt idx="15">
                  <c:v>6000</c:v>
                </c:pt>
                <c:pt idx="16">
                  <c:v>1075</c:v>
                </c:pt>
                <c:pt idx="17">
                  <c:v>95</c:v>
                </c:pt>
                <c:pt idx="18">
                  <c:v>0</c:v>
                </c:pt>
                <c:pt idx="19">
                  <c:v>0</c:v>
                </c:pt>
                <c:pt idx="20">
                  <c:v>525</c:v>
                </c:pt>
                <c:pt idx="21">
                  <c:v>1100</c:v>
                </c:pt>
                <c:pt idx="22">
                  <c:v>200</c:v>
                </c:pt>
              </c:numCache>
            </c:numRef>
          </c:val>
          <c:extLst>
            <c:ext xmlns:c16="http://schemas.microsoft.com/office/drawing/2014/chart" uri="{C3380CC4-5D6E-409C-BE32-E72D297353CC}">
              <c16:uniqueId val="{0000002E-419B-44EB-89B9-F86D3E11716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1536166562377561"/>
          <c:y val="0"/>
          <c:w val="0.44974075006384773"/>
          <c:h val="0.9696132869659256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blender.stackexchange.com/questions/48931/can-i-make-3d-spheres-to-deform-pulse-in-sync-with-audio/48933" TargetMode="External"/><Relationship Id="rId3" Type="http://schemas.openxmlformats.org/officeDocument/2006/relationships/hyperlink" Target="#'prosnal finance montering dashb'!A1"/><Relationship Id="rId7" Type="http://schemas.openxmlformats.org/officeDocument/2006/relationships/image" Target="../media/image3.svg"/><Relationship Id="rId12" Type="http://schemas.openxmlformats.org/officeDocument/2006/relationships/image" Target="../media/image8.gif"/><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hyperlink" Target="#'Main Dashbord'!A1"/><Relationship Id="rId10" Type="http://schemas.openxmlformats.org/officeDocument/2006/relationships/image" Target="../media/image6.png"/><Relationship Id="rId4" Type="http://schemas.openxmlformats.org/officeDocument/2006/relationships/hyperlink" Target="#'Assets &amp; goal Dashbord'!A1"/><Relationship Id="rId9" Type="http://schemas.openxmlformats.org/officeDocument/2006/relationships/image" Target="../media/image5.sv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8.gif"/><Relationship Id="rId3" Type="http://schemas.openxmlformats.org/officeDocument/2006/relationships/hyperlink" Target="#'prosnal finance montering dashb'!A1"/><Relationship Id="rId7" Type="http://schemas.openxmlformats.org/officeDocument/2006/relationships/image" Target="../media/image10.svg"/><Relationship Id="rId12" Type="http://schemas.openxmlformats.org/officeDocument/2006/relationships/chart" Target="../charts/chart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9.png"/><Relationship Id="rId11" Type="http://schemas.openxmlformats.org/officeDocument/2006/relationships/image" Target="../media/image13.svg"/><Relationship Id="rId5" Type="http://schemas.openxmlformats.org/officeDocument/2006/relationships/hyperlink" Target="#'Main Dashbord'!A1"/><Relationship Id="rId10" Type="http://schemas.openxmlformats.org/officeDocument/2006/relationships/image" Target="../media/image6.png"/><Relationship Id="rId4" Type="http://schemas.openxmlformats.org/officeDocument/2006/relationships/hyperlink" Target="#'Assets &amp; goal Dashbord'!A1"/><Relationship Id="rId9" Type="http://schemas.openxmlformats.org/officeDocument/2006/relationships/image" Target="../media/image12.svg"/><Relationship Id="rId14" Type="http://schemas.openxmlformats.org/officeDocument/2006/relationships/hyperlink" Target="http://blender.stackexchange.com/questions/48931/can-i-make-3d-spheres-to-deform-pulse-in-sync-with-audio/48933"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svg"/><Relationship Id="rId18" Type="http://schemas.openxmlformats.org/officeDocument/2006/relationships/image" Target="../media/image26.png"/><Relationship Id="rId26" Type="http://schemas.openxmlformats.org/officeDocument/2006/relationships/chart" Target="../charts/chart2.xml"/><Relationship Id="rId39" Type="http://schemas.openxmlformats.org/officeDocument/2006/relationships/image" Target="../media/image39.png"/><Relationship Id="rId3" Type="http://schemas.openxmlformats.org/officeDocument/2006/relationships/hyperlink" Target="#'prosnal finance montering dashb'!A1"/><Relationship Id="rId21" Type="http://schemas.openxmlformats.org/officeDocument/2006/relationships/image" Target="../media/image29.svg"/><Relationship Id="rId34" Type="http://schemas.openxmlformats.org/officeDocument/2006/relationships/image" Target="../media/image37.svg"/><Relationship Id="rId7" Type="http://schemas.openxmlformats.org/officeDocument/2006/relationships/image" Target="../media/image15.svg"/><Relationship Id="rId12" Type="http://schemas.openxmlformats.org/officeDocument/2006/relationships/image" Target="../media/image20.png"/><Relationship Id="rId17" Type="http://schemas.openxmlformats.org/officeDocument/2006/relationships/image" Target="../media/image25.svg"/><Relationship Id="rId25" Type="http://schemas.openxmlformats.org/officeDocument/2006/relationships/image" Target="../media/image33.svg"/><Relationship Id="rId33" Type="http://schemas.openxmlformats.org/officeDocument/2006/relationships/image" Target="../media/image36.svg"/><Relationship Id="rId38" Type="http://schemas.openxmlformats.org/officeDocument/2006/relationships/hyperlink" Target="#'Monthly Wise Income on '!A1"/><Relationship Id="rId2" Type="http://schemas.microsoft.com/office/2007/relationships/hdphoto" Target="../media/hdphoto1.wdp"/><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9.svg"/><Relationship Id="rId24" Type="http://schemas.openxmlformats.org/officeDocument/2006/relationships/image" Target="../media/image32.png"/><Relationship Id="rId32" Type="http://schemas.openxmlformats.org/officeDocument/2006/relationships/image" Target="../media/image35.svg"/><Relationship Id="rId37" Type="http://schemas.openxmlformats.org/officeDocument/2006/relationships/hyperlink" Target="http://blender.stackexchange.com/questions/48931/can-i-make-3d-spheres-to-deform-pulse-in-sync-with-audio/48933" TargetMode="External"/><Relationship Id="rId40" Type="http://schemas.openxmlformats.org/officeDocument/2006/relationships/image" Target="../media/image40.svg"/><Relationship Id="rId5" Type="http://schemas.openxmlformats.org/officeDocument/2006/relationships/hyperlink" Target="#'Main Dashbord'!A1"/><Relationship Id="rId15" Type="http://schemas.openxmlformats.org/officeDocument/2006/relationships/image" Target="../media/image23.svg"/><Relationship Id="rId23" Type="http://schemas.openxmlformats.org/officeDocument/2006/relationships/image" Target="../media/image31.svg"/><Relationship Id="rId28" Type="http://schemas.openxmlformats.org/officeDocument/2006/relationships/hyperlink" Target="#'Monthly Wise spending'!A1"/><Relationship Id="rId36" Type="http://schemas.openxmlformats.org/officeDocument/2006/relationships/image" Target="../media/image8.gif"/><Relationship Id="rId10" Type="http://schemas.openxmlformats.org/officeDocument/2006/relationships/image" Target="../media/image18.png"/><Relationship Id="rId19" Type="http://schemas.openxmlformats.org/officeDocument/2006/relationships/image" Target="../media/image27.svg"/><Relationship Id="rId31" Type="http://schemas.openxmlformats.org/officeDocument/2006/relationships/image" Target="../media/image34.svg"/><Relationship Id="rId4" Type="http://schemas.openxmlformats.org/officeDocument/2006/relationships/hyperlink" Target="#'Assets &amp; goal Dashbord'!A1"/><Relationship Id="rId9" Type="http://schemas.openxmlformats.org/officeDocument/2006/relationships/image" Target="../media/image17.sv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chart" Target="../charts/chart3.xml"/><Relationship Id="rId30" Type="http://schemas.openxmlformats.org/officeDocument/2006/relationships/chart" Target="../charts/chart5.xml"/><Relationship Id="rId35" Type="http://schemas.openxmlformats.org/officeDocument/2006/relationships/image" Target="../media/image38.svg"/></Relationships>
</file>

<file path=xl/drawings/_rels/drawing5.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svg"/><Relationship Id="rId18" Type="http://schemas.openxmlformats.org/officeDocument/2006/relationships/image" Target="../media/image26.png"/><Relationship Id="rId26" Type="http://schemas.openxmlformats.org/officeDocument/2006/relationships/chart" Target="../charts/chart6.xml"/><Relationship Id="rId3" Type="http://schemas.openxmlformats.org/officeDocument/2006/relationships/hyperlink" Target="#'prosnal finance montering dashb'!A1"/><Relationship Id="rId21" Type="http://schemas.openxmlformats.org/officeDocument/2006/relationships/image" Target="../media/image29.svg"/><Relationship Id="rId34" Type="http://schemas.openxmlformats.org/officeDocument/2006/relationships/image" Target="../media/image41.png"/><Relationship Id="rId7" Type="http://schemas.openxmlformats.org/officeDocument/2006/relationships/image" Target="../media/image15.svg"/><Relationship Id="rId12" Type="http://schemas.openxmlformats.org/officeDocument/2006/relationships/image" Target="../media/image20.png"/><Relationship Id="rId17" Type="http://schemas.openxmlformats.org/officeDocument/2006/relationships/image" Target="../media/image25.svg"/><Relationship Id="rId25" Type="http://schemas.openxmlformats.org/officeDocument/2006/relationships/image" Target="../media/image33.svg"/><Relationship Id="rId33" Type="http://schemas.openxmlformats.org/officeDocument/2006/relationships/hyperlink" Target="http://blender.stackexchange.com/questions/48931/can-i-make-3d-spheres-to-deform-pulse-in-sync-with-audio/48933" TargetMode="External"/><Relationship Id="rId2" Type="http://schemas.microsoft.com/office/2007/relationships/hdphoto" Target="../media/hdphoto1.wdp"/><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6.svg"/><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9.svg"/><Relationship Id="rId24" Type="http://schemas.openxmlformats.org/officeDocument/2006/relationships/image" Target="../media/image32.png"/><Relationship Id="rId32" Type="http://schemas.openxmlformats.org/officeDocument/2006/relationships/image" Target="../media/image8.gif"/><Relationship Id="rId5" Type="http://schemas.openxmlformats.org/officeDocument/2006/relationships/hyperlink" Target="#'Main Dashbord'!A1"/><Relationship Id="rId15" Type="http://schemas.openxmlformats.org/officeDocument/2006/relationships/image" Target="../media/image23.svg"/><Relationship Id="rId23" Type="http://schemas.openxmlformats.org/officeDocument/2006/relationships/image" Target="../media/image31.svg"/><Relationship Id="rId28" Type="http://schemas.openxmlformats.org/officeDocument/2006/relationships/image" Target="../media/image35.svg"/><Relationship Id="rId10" Type="http://schemas.openxmlformats.org/officeDocument/2006/relationships/image" Target="../media/image18.png"/><Relationship Id="rId19" Type="http://schemas.openxmlformats.org/officeDocument/2006/relationships/image" Target="../media/image27.svg"/><Relationship Id="rId31" Type="http://schemas.openxmlformats.org/officeDocument/2006/relationships/image" Target="../media/image38.svg"/><Relationship Id="rId4" Type="http://schemas.openxmlformats.org/officeDocument/2006/relationships/hyperlink" Target="#'Assets &amp; goal Dashbord'!A1"/><Relationship Id="rId9" Type="http://schemas.openxmlformats.org/officeDocument/2006/relationships/image" Target="../media/image17.sv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4.svg"/><Relationship Id="rId30" Type="http://schemas.openxmlformats.org/officeDocument/2006/relationships/image" Target="../media/image37.svg"/><Relationship Id="rId35" Type="http://schemas.openxmlformats.org/officeDocument/2006/relationships/image" Target="../media/image42.svg"/></Relationships>
</file>

<file path=xl/drawings/_rels/drawing6.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svg"/><Relationship Id="rId18" Type="http://schemas.openxmlformats.org/officeDocument/2006/relationships/image" Target="../media/image26.png"/><Relationship Id="rId26" Type="http://schemas.openxmlformats.org/officeDocument/2006/relationships/chart" Target="../charts/chart7.xml"/><Relationship Id="rId3" Type="http://schemas.openxmlformats.org/officeDocument/2006/relationships/hyperlink" Target="#'prosnal finance montering dashb'!A1"/><Relationship Id="rId21" Type="http://schemas.openxmlformats.org/officeDocument/2006/relationships/image" Target="../media/image29.svg"/><Relationship Id="rId34" Type="http://schemas.openxmlformats.org/officeDocument/2006/relationships/image" Target="../media/image41.png"/><Relationship Id="rId7" Type="http://schemas.openxmlformats.org/officeDocument/2006/relationships/image" Target="../media/image15.svg"/><Relationship Id="rId12" Type="http://schemas.openxmlformats.org/officeDocument/2006/relationships/image" Target="../media/image20.png"/><Relationship Id="rId17" Type="http://schemas.openxmlformats.org/officeDocument/2006/relationships/image" Target="../media/image25.svg"/><Relationship Id="rId25" Type="http://schemas.openxmlformats.org/officeDocument/2006/relationships/image" Target="../media/image33.svg"/><Relationship Id="rId33" Type="http://schemas.openxmlformats.org/officeDocument/2006/relationships/hyperlink" Target="http://blender.stackexchange.com/questions/48931/can-i-make-3d-spheres-to-deform-pulse-in-sync-with-audio/48933" TargetMode="External"/><Relationship Id="rId2" Type="http://schemas.microsoft.com/office/2007/relationships/hdphoto" Target="../media/hdphoto1.wdp"/><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6.svg"/><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9.svg"/><Relationship Id="rId24" Type="http://schemas.openxmlformats.org/officeDocument/2006/relationships/image" Target="../media/image32.png"/><Relationship Id="rId32" Type="http://schemas.openxmlformats.org/officeDocument/2006/relationships/image" Target="../media/image8.gif"/><Relationship Id="rId5" Type="http://schemas.openxmlformats.org/officeDocument/2006/relationships/hyperlink" Target="#'Main Dashbord'!A1"/><Relationship Id="rId15" Type="http://schemas.openxmlformats.org/officeDocument/2006/relationships/image" Target="../media/image23.svg"/><Relationship Id="rId23" Type="http://schemas.openxmlformats.org/officeDocument/2006/relationships/image" Target="../media/image31.svg"/><Relationship Id="rId28" Type="http://schemas.openxmlformats.org/officeDocument/2006/relationships/image" Target="../media/image35.svg"/><Relationship Id="rId10" Type="http://schemas.openxmlformats.org/officeDocument/2006/relationships/image" Target="../media/image18.png"/><Relationship Id="rId19" Type="http://schemas.openxmlformats.org/officeDocument/2006/relationships/image" Target="../media/image27.svg"/><Relationship Id="rId31" Type="http://schemas.openxmlformats.org/officeDocument/2006/relationships/image" Target="../media/image38.svg"/><Relationship Id="rId4" Type="http://schemas.openxmlformats.org/officeDocument/2006/relationships/hyperlink" Target="#'Assets &amp; goal Dashbord'!A1"/><Relationship Id="rId9" Type="http://schemas.openxmlformats.org/officeDocument/2006/relationships/image" Target="../media/image17.sv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4.svg"/><Relationship Id="rId30" Type="http://schemas.openxmlformats.org/officeDocument/2006/relationships/image" Target="../media/image37.svg"/><Relationship Id="rId35" Type="http://schemas.openxmlformats.org/officeDocument/2006/relationships/image" Target="../media/image42.svg"/></Relationships>
</file>

<file path=xl/drawings/drawing1.xml><?xml version="1.0" encoding="utf-8"?>
<xdr:wsDr xmlns:xdr="http://schemas.openxmlformats.org/drawingml/2006/spreadsheetDrawing" xmlns:a="http://schemas.openxmlformats.org/drawingml/2006/main">
  <xdr:twoCellAnchor>
    <xdr:from>
      <xdr:col>2</xdr:col>
      <xdr:colOff>342900</xdr:colOff>
      <xdr:row>0</xdr:row>
      <xdr:rowOff>9525</xdr:rowOff>
    </xdr:from>
    <xdr:to>
      <xdr:col>2</xdr:col>
      <xdr:colOff>369794</xdr:colOff>
      <xdr:row>44</xdr:row>
      <xdr:rowOff>123265</xdr:rowOff>
    </xdr:to>
    <xdr:cxnSp macro="">
      <xdr:nvCxnSpPr>
        <xdr:cNvPr id="3" name="Straight Connector 2">
          <a:extLst>
            <a:ext uri="{FF2B5EF4-FFF2-40B4-BE49-F238E27FC236}">
              <a16:creationId xmlns:a16="http://schemas.microsoft.com/office/drawing/2014/main" id="{DDD1D12D-7570-45E4-B19E-EE25B35C26CC}"/>
            </a:ext>
          </a:extLst>
        </xdr:cNvPr>
        <xdr:cNvCxnSpPr/>
      </xdr:nvCxnSpPr>
      <xdr:spPr>
        <a:xfrm>
          <a:off x="2270312" y="9525"/>
          <a:ext cx="26894" cy="8495740"/>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314325</xdr:colOff>
      <xdr:row>0</xdr:row>
      <xdr:rowOff>47625</xdr:rowOff>
    </xdr:from>
    <xdr:to>
      <xdr:col>5</xdr:col>
      <xdr:colOff>336176</xdr:colOff>
      <xdr:row>44</xdr:row>
      <xdr:rowOff>123265</xdr:rowOff>
    </xdr:to>
    <xdr:cxnSp macro="">
      <xdr:nvCxnSpPr>
        <xdr:cNvPr id="4" name="Straight Connector 3">
          <a:extLst>
            <a:ext uri="{FF2B5EF4-FFF2-40B4-BE49-F238E27FC236}">
              <a16:creationId xmlns:a16="http://schemas.microsoft.com/office/drawing/2014/main" id="{8A29A08D-B76F-424E-8F56-3F1E468A40DF}"/>
            </a:ext>
          </a:extLst>
        </xdr:cNvPr>
        <xdr:cNvCxnSpPr/>
      </xdr:nvCxnSpPr>
      <xdr:spPr>
        <a:xfrm>
          <a:off x="4807884" y="47625"/>
          <a:ext cx="21851" cy="8457640"/>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347382</xdr:colOff>
      <xdr:row>0</xdr:row>
      <xdr:rowOff>66675</xdr:rowOff>
    </xdr:from>
    <xdr:to>
      <xdr:col>7</xdr:col>
      <xdr:colOff>381000</xdr:colOff>
      <xdr:row>44</xdr:row>
      <xdr:rowOff>134471</xdr:rowOff>
    </xdr:to>
    <xdr:cxnSp macro="">
      <xdr:nvCxnSpPr>
        <xdr:cNvPr id="5" name="Straight Connector 4">
          <a:extLst>
            <a:ext uri="{FF2B5EF4-FFF2-40B4-BE49-F238E27FC236}">
              <a16:creationId xmlns:a16="http://schemas.microsoft.com/office/drawing/2014/main" id="{45FB486E-0592-407B-BB6E-44C087E4E583}"/>
            </a:ext>
          </a:extLst>
        </xdr:cNvPr>
        <xdr:cNvCxnSpPr/>
      </xdr:nvCxnSpPr>
      <xdr:spPr>
        <a:xfrm flipH="1">
          <a:off x="6555441" y="66675"/>
          <a:ext cx="33618" cy="8449796"/>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266700</xdr:colOff>
      <xdr:row>0</xdr:row>
      <xdr:rowOff>95250</xdr:rowOff>
    </xdr:from>
    <xdr:to>
      <xdr:col>10</xdr:col>
      <xdr:colOff>302559</xdr:colOff>
      <xdr:row>44</xdr:row>
      <xdr:rowOff>112059</xdr:rowOff>
    </xdr:to>
    <xdr:cxnSp macro="">
      <xdr:nvCxnSpPr>
        <xdr:cNvPr id="6" name="Straight Connector 5">
          <a:extLst>
            <a:ext uri="{FF2B5EF4-FFF2-40B4-BE49-F238E27FC236}">
              <a16:creationId xmlns:a16="http://schemas.microsoft.com/office/drawing/2014/main" id="{29B1F8AD-E2BD-4813-8FDA-5D25FF6A05B9}"/>
            </a:ext>
          </a:extLst>
        </xdr:cNvPr>
        <xdr:cNvCxnSpPr/>
      </xdr:nvCxnSpPr>
      <xdr:spPr>
        <a:xfrm>
          <a:off x="9242612" y="95250"/>
          <a:ext cx="35859" cy="8398809"/>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420101</xdr:colOff>
      <xdr:row>130</xdr:row>
      <xdr:rowOff>168044</xdr:rowOff>
    </xdr:to>
    <xdr:grpSp>
      <xdr:nvGrpSpPr>
        <xdr:cNvPr id="59" name="Group 58">
          <a:extLst>
            <a:ext uri="{FF2B5EF4-FFF2-40B4-BE49-F238E27FC236}">
              <a16:creationId xmlns:a16="http://schemas.microsoft.com/office/drawing/2014/main" id="{F0BE3DE6-9B96-B1A6-3696-FEBABC56C6D3}"/>
            </a:ext>
          </a:extLst>
        </xdr:cNvPr>
        <xdr:cNvGrpSpPr/>
      </xdr:nvGrpSpPr>
      <xdr:grpSpPr>
        <a:xfrm>
          <a:off x="0" y="0"/>
          <a:ext cx="17251950" cy="11076126"/>
          <a:chOff x="0" y="0"/>
          <a:chExt cx="17153829" cy="11344044"/>
        </a:xfrm>
      </xdr:grpSpPr>
      <xdr:grpSp>
        <xdr:nvGrpSpPr>
          <xdr:cNvPr id="51" name="Group 50">
            <a:extLst>
              <a:ext uri="{FF2B5EF4-FFF2-40B4-BE49-F238E27FC236}">
                <a16:creationId xmlns:a16="http://schemas.microsoft.com/office/drawing/2014/main" id="{49ABF8A2-AF3D-2EDE-7FC9-35DEFC3587C5}"/>
              </a:ext>
            </a:extLst>
          </xdr:cNvPr>
          <xdr:cNvGrpSpPr/>
        </xdr:nvGrpSpPr>
        <xdr:grpSpPr>
          <a:xfrm>
            <a:off x="0" y="0"/>
            <a:ext cx="17153829" cy="11344044"/>
            <a:chOff x="0" y="0"/>
            <a:chExt cx="17153829" cy="11344044"/>
          </a:xfrm>
        </xdr:grpSpPr>
        <xdr:sp macro="" textlink="">
          <xdr:nvSpPr>
            <xdr:cNvPr id="2" name="Rectangle 1">
              <a:extLst>
                <a:ext uri="{FF2B5EF4-FFF2-40B4-BE49-F238E27FC236}">
                  <a16:creationId xmlns:a16="http://schemas.microsoft.com/office/drawing/2014/main" id="{E64C02F9-FB7F-5172-1DDE-374B4315D685}"/>
                </a:ext>
              </a:extLst>
            </xdr:cNvPr>
            <xdr:cNvSpPr/>
          </xdr:nvSpPr>
          <xdr:spPr>
            <a:xfrm>
              <a:off x="0" y="9525"/>
              <a:ext cx="2305050" cy="72390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3BE73932-FFE1-414D-B619-537CC37BE3AB}"/>
                </a:ext>
              </a:extLst>
            </xdr:cNvPr>
            <xdr:cNvSpPr/>
          </xdr:nvSpPr>
          <xdr:spPr>
            <a:xfrm>
              <a:off x="0" y="733425"/>
              <a:ext cx="11239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3AF3E3FF-C47D-4ACA-9BF6-568DC1383353}"/>
                </a:ext>
              </a:extLst>
            </xdr:cNvPr>
            <xdr:cNvSpPr/>
          </xdr:nvSpPr>
          <xdr:spPr>
            <a:xfrm>
              <a:off x="1114424" y="733425"/>
              <a:ext cx="2733675" cy="7239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4">
              <a:extLst>
                <a:ext uri="{FF2B5EF4-FFF2-40B4-BE49-F238E27FC236}">
                  <a16:creationId xmlns:a16="http://schemas.microsoft.com/office/drawing/2014/main" id="{44C8028B-53C5-4B6E-BA36-324D72577603}"/>
                </a:ext>
              </a:extLst>
            </xdr:cNvPr>
            <xdr:cNvSpPr/>
          </xdr:nvSpPr>
          <xdr:spPr>
            <a:xfrm>
              <a:off x="2305050" y="0"/>
              <a:ext cx="771525" cy="72390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7901F2F8-D1DD-A96F-F373-AC405CA7688A}"/>
                </a:ext>
              </a:extLst>
            </xdr:cNvPr>
            <xdr:cNvGrpSpPr/>
          </xdr:nvGrpSpPr>
          <xdr:grpSpPr>
            <a:xfrm>
              <a:off x="266699" y="123825"/>
              <a:ext cx="1362075" cy="247650"/>
              <a:chOff x="942975" y="381000"/>
              <a:chExt cx="1143000" cy="219075"/>
            </a:xfrm>
          </xdr:grpSpPr>
          <xdr:sp macro="" textlink="">
            <xdr:nvSpPr>
              <xdr:cNvPr id="9" name="Oval 8">
                <a:extLst>
                  <a:ext uri="{FF2B5EF4-FFF2-40B4-BE49-F238E27FC236}">
                    <a16:creationId xmlns:a16="http://schemas.microsoft.com/office/drawing/2014/main" id="{4FF9DC6C-A03A-4494-A70E-2E618A123CC3}"/>
                  </a:ext>
                </a:extLst>
              </xdr:cNvPr>
              <xdr:cNvSpPr/>
            </xdr:nvSpPr>
            <xdr:spPr>
              <a:xfrm>
                <a:off x="1584325" y="39052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Oval 9">
                <a:extLst>
                  <a:ext uri="{FF2B5EF4-FFF2-40B4-BE49-F238E27FC236}">
                    <a16:creationId xmlns:a16="http://schemas.microsoft.com/office/drawing/2014/main" id="{F2713D4E-3C30-4736-A6F1-FC29D760F64F}"/>
                  </a:ext>
                </a:extLst>
              </xdr:cNvPr>
              <xdr:cNvSpPr/>
            </xdr:nvSpPr>
            <xdr:spPr>
              <a:xfrm>
                <a:off x="1905000" y="3810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Oval 10">
                <a:extLst>
                  <a:ext uri="{FF2B5EF4-FFF2-40B4-BE49-F238E27FC236}">
                    <a16:creationId xmlns:a16="http://schemas.microsoft.com/office/drawing/2014/main" id="{6A4C377D-0D8A-4DFA-983B-C4A91A656877}"/>
                  </a:ext>
                </a:extLst>
              </xdr:cNvPr>
              <xdr:cNvSpPr/>
            </xdr:nvSpPr>
            <xdr:spPr>
              <a:xfrm>
                <a:off x="942975" y="4191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Oval 11">
                <a:extLst>
                  <a:ext uri="{FF2B5EF4-FFF2-40B4-BE49-F238E27FC236}">
                    <a16:creationId xmlns:a16="http://schemas.microsoft.com/office/drawing/2014/main" id="{32E631E3-AF70-4DF3-850D-9002A5452BBB}"/>
                  </a:ext>
                </a:extLst>
              </xdr:cNvPr>
              <xdr:cNvSpPr/>
            </xdr:nvSpPr>
            <xdr:spPr>
              <a:xfrm>
                <a:off x="1263650" y="40957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6" name="Group 15">
              <a:extLst>
                <a:ext uri="{FF2B5EF4-FFF2-40B4-BE49-F238E27FC236}">
                  <a16:creationId xmlns:a16="http://schemas.microsoft.com/office/drawing/2014/main" id="{AD9D5712-62EF-F8F3-628B-53A60BD241B2}"/>
                </a:ext>
              </a:extLst>
            </xdr:cNvPr>
            <xdr:cNvGrpSpPr/>
          </xdr:nvGrpSpPr>
          <xdr:grpSpPr>
            <a:xfrm>
              <a:off x="3076575" y="0"/>
              <a:ext cx="2714625" cy="723900"/>
              <a:chOff x="3076575" y="0"/>
              <a:chExt cx="2714625" cy="723900"/>
            </a:xfrm>
          </xdr:grpSpPr>
          <xdr:sp macro="" textlink="">
            <xdr:nvSpPr>
              <xdr:cNvPr id="14" name="Rectangle 13">
                <a:extLst>
                  <a:ext uri="{FF2B5EF4-FFF2-40B4-BE49-F238E27FC236}">
                    <a16:creationId xmlns:a16="http://schemas.microsoft.com/office/drawing/2014/main" id="{4A40EA42-B868-4BAC-BE42-2E68E2C9E04E}"/>
                  </a:ext>
                </a:extLst>
              </xdr:cNvPr>
              <xdr:cNvSpPr/>
            </xdr:nvSpPr>
            <xdr:spPr>
              <a:xfrm>
                <a:off x="3076575" y="0"/>
                <a:ext cx="1800225" cy="72390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Partial Circle 14">
                <a:extLst>
                  <a:ext uri="{FF2B5EF4-FFF2-40B4-BE49-F238E27FC236}">
                    <a16:creationId xmlns:a16="http://schemas.microsoft.com/office/drawing/2014/main" id="{B6B7C067-5014-A73F-845C-E5291EBA8615}"/>
                  </a:ext>
                </a:extLst>
              </xdr:cNvPr>
              <xdr:cNvSpPr/>
            </xdr:nvSpPr>
            <xdr:spPr>
              <a:xfrm>
                <a:off x="3933825" y="0"/>
                <a:ext cx="1857375" cy="714375"/>
              </a:xfrm>
              <a:prstGeom prst="pie">
                <a:avLst>
                  <a:gd name="adj1" fmla="val 5440924"/>
                  <a:gd name="adj2" fmla="val 16200000"/>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17" name="Rectangle 16">
              <a:extLst>
                <a:ext uri="{FF2B5EF4-FFF2-40B4-BE49-F238E27FC236}">
                  <a16:creationId xmlns:a16="http://schemas.microsoft.com/office/drawing/2014/main" id="{B62F44C2-335E-4F13-BE80-EC19AA10163E}"/>
                </a:ext>
              </a:extLst>
            </xdr:cNvPr>
            <xdr:cNvSpPr/>
          </xdr:nvSpPr>
          <xdr:spPr>
            <a:xfrm>
              <a:off x="4857750" y="0"/>
              <a:ext cx="17335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CD2390F5-B20A-489C-9279-2B66F93BF50F}"/>
                </a:ext>
              </a:extLst>
            </xdr:cNvPr>
            <xdr:cNvSpPr/>
          </xdr:nvSpPr>
          <xdr:spPr>
            <a:xfrm>
              <a:off x="3848099" y="714375"/>
              <a:ext cx="2752725"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Isosceles Triangle 18">
              <a:extLst>
                <a:ext uri="{FF2B5EF4-FFF2-40B4-BE49-F238E27FC236}">
                  <a16:creationId xmlns:a16="http://schemas.microsoft.com/office/drawing/2014/main" id="{524B0C02-3C0F-B556-3E4B-2F4A1C1A17CB}"/>
                </a:ext>
              </a:extLst>
            </xdr:cNvPr>
            <xdr:cNvSpPr/>
          </xdr:nvSpPr>
          <xdr:spPr>
            <a:xfrm rot="5400000">
              <a:off x="6991351" y="-380999"/>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Isosceles Triangle 19">
              <a:extLst>
                <a:ext uri="{FF2B5EF4-FFF2-40B4-BE49-F238E27FC236}">
                  <a16:creationId xmlns:a16="http://schemas.microsoft.com/office/drawing/2014/main" id="{AB512B75-EC89-4132-83CF-4AA432F0B41F}"/>
                </a:ext>
              </a:extLst>
            </xdr:cNvPr>
            <xdr:cNvSpPr/>
          </xdr:nvSpPr>
          <xdr:spPr>
            <a:xfrm rot="16200000">
              <a:off x="7019926" y="-381002"/>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Isosceles Triangle 20">
              <a:extLst>
                <a:ext uri="{FF2B5EF4-FFF2-40B4-BE49-F238E27FC236}">
                  <a16:creationId xmlns:a16="http://schemas.microsoft.com/office/drawing/2014/main" id="{D3DB04B4-546C-4161-83BD-1E87A9234DD0}"/>
                </a:ext>
              </a:extLst>
            </xdr:cNvPr>
            <xdr:cNvSpPr/>
          </xdr:nvSpPr>
          <xdr:spPr>
            <a:xfrm rot="16200000">
              <a:off x="7010401" y="333373"/>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Isosceles Triangle 21">
              <a:extLst>
                <a:ext uri="{FF2B5EF4-FFF2-40B4-BE49-F238E27FC236}">
                  <a16:creationId xmlns:a16="http://schemas.microsoft.com/office/drawing/2014/main" id="{9A65CE0F-E0FB-43EC-9712-CFBD263BCAC5}"/>
                </a:ext>
              </a:extLst>
            </xdr:cNvPr>
            <xdr:cNvSpPr/>
          </xdr:nvSpPr>
          <xdr:spPr>
            <a:xfrm rot="5400000">
              <a:off x="7000876"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3EE0A0F1-87D2-43E3-B752-0962D33EEDA0}"/>
                </a:ext>
              </a:extLst>
            </xdr:cNvPr>
            <xdr:cNvSpPr/>
          </xdr:nvSpPr>
          <xdr:spPr>
            <a:xfrm>
              <a:off x="8096249"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577CCC6B-A2A4-41C2-8D92-E64CFAB6F224}"/>
                </a:ext>
              </a:extLst>
            </xdr:cNvPr>
            <xdr:cNvSpPr/>
          </xdr:nvSpPr>
          <xdr:spPr>
            <a:xfrm>
              <a:off x="8105774"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1FB2F688-99A5-43CD-B62D-66813B1B5567}"/>
                </a:ext>
              </a:extLst>
            </xdr:cNvPr>
            <xdr:cNvSpPr/>
          </xdr:nvSpPr>
          <xdr:spPr>
            <a:xfrm>
              <a:off x="9534525" y="0"/>
              <a:ext cx="1552575" cy="36195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D86D3BE5-4C45-4627-B80F-EE6EA97C6821}"/>
                </a:ext>
              </a:extLst>
            </xdr:cNvPr>
            <xdr:cNvSpPr/>
          </xdr:nvSpPr>
          <xdr:spPr>
            <a:xfrm>
              <a:off x="9534525" y="371475"/>
              <a:ext cx="1552575" cy="32385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A73BF147-C123-4EB8-B1EE-D2D35002B4F5}"/>
                </a:ext>
              </a:extLst>
            </xdr:cNvPr>
            <xdr:cNvSpPr/>
          </xdr:nvSpPr>
          <xdr:spPr>
            <a:xfrm>
              <a:off x="9553574" y="695325"/>
              <a:ext cx="2990851"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DB330309-39DE-47EB-BE7F-158B86580E90}"/>
                </a:ext>
              </a:extLst>
            </xdr:cNvPr>
            <xdr:cNvSpPr/>
          </xdr:nvSpPr>
          <xdr:spPr>
            <a:xfrm>
              <a:off x="11106149" y="0"/>
              <a:ext cx="1447801" cy="6858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Isosceles Triangle 28">
              <a:extLst>
                <a:ext uri="{FF2B5EF4-FFF2-40B4-BE49-F238E27FC236}">
                  <a16:creationId xmlns:a16="http://schemas.microsoft.com/office/drawing/2014/main" id="{3F412C98-6FB4-ED99-6A8C-B48FE4CBFDC8}"/>
                </a:ext>
              </a:extLst>
            </xdr:cNvPr>
            <xdr:cNvSpPr/>
          </xdr:nvSpPr>
          <xdr:spPr>
            <a:xfrm rot="10800000">
              <a:off x="11058523" y="0"/>
              <a:ext cx="1485901" cy="676274"/>
            </a:xfrm>
            <a:prstGeom prst="triangle">
              <a:avLst>
                <a:gd name="adj" fmla="val 48057"/>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5105BB56-5ED5-480B-99A0-99229D117205}"/>
                </a:ext>
              </a:extLst>
            </xdr:cNvPr>
            <xdr:cNvSpPr/>
          </xdr:nvSpPr>
          <xdr:spPr>
            <a:xfrm>
              <a:off x="12553949"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fLocksText="0">
          <xdr:nvSpPr>
            <xdr:cNvPr id="31" name="Rectangle 30">
              <a:extLst>
                <a:ext uri="{FF2B5EF4-FFF2-40B4-BE49-F238E27FC236}">
                  <a16:creationId xmlns:a16="http://schemas.microsoft.com/office/drawing/2014/main" id="{E8207219-FABB-486E-AF77-C4AB71E9066C}"/>
                </a:ext>
              </a:extLst>
            </xdr:cNvPr>
            <xdr:cNvSpPr/>
          </xdr:nvSpPr>
          <xdr:spPr>
            <a:xfrm>
              <a:off x="12563474"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Partial Circle 31">
              <a:extLst>
                <a:ext uri="{FF2B5EF4-FFF2-40B4-BE49-F238E27FC236}">
                  <a16:creationId xmlns:a16="http://schemas.microsoft.com/office/drawing/2014/main" id="{5348A028-4279-C757-11B2-01FE62DFD8D1}"/>
                </a:ext>
              </a:extLst>
            </xdr:cNvPr>
            <xdr:cNvSpPr/>
          </xdr:nvSpPr>
          <xdr:spPr>
            <a:xfrm rot="10800000">
              <a:off x="11553822" y="695325"/>
              <a:ext cx="1981202" cy="704850"/>
            </a:xfrm>
            <a:prstGeom prst="pie">
              <a:avLst>
                <a:gd name="adj1" fmla="val 5466102"/>
                <a:gd name="adj2" fmla="val 162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3" name="Isosceles Triangle 32">
              <a:extLst>
                <a:ext uri="{FF2B5EF4-FFF2-40B4-BE49-F238E27FC236}">
                  <a16:creationId xmlns:a16="http://schemas.microsoft.com/office/drawing/2014/main" id="{F925CBAA-9834-422C-8919-12A35D548017}"/>
                </a:ext>
              </a:extLst>
            </xdr:cNvPr>
            <xdr:cNvSpPr/>
          </xdr:nvSpPr>
          <xdr:spPr>
            <a:xfrm rot="5400000">
              <a:off x="14373226" y="-381002"/>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Isosceles Triangle 33">
              <a:extLst>
                <a:ext uri="{FF2B5EF4-FFF2-40B4-BE49-F238E27FC236}">
                  <a16:creationId xmlns:a16="http://schemas.microsoft.com/office/drawing/2014/main" id="{5616E7EF-C666-417C-9C18-2D444CFCECE6}"/>
                </a:ext>
              </a:extLst>
            </xdr:cNvPr>
            <xdr:cNvSpPr/>
          </xdr:nvSpPr>
          <xdr:spPr>
            <a:xfrm rot="5400000">
              <a:off x="14382751" y="314323"/>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Isosceles Triangle 34">
              <a:extLst>
                <a:ext uri="{FF2B5EF4-FFF2-40B4-BE49-F238E27FC236}">
                  <a16:creationId xmlns:a16="http://schemas.microsoft.com/office/drawing/2014/main" id="{00473EA8-481B-4770-8442-3B617C41F39C}"/>
                </a:ext>
              </a:extLst>
            </xdr:cNvPr>
            <xdr:cNvSpPr/>
          </xdr:nvSpPr>
          <xdr:spPr>
            <a:xfrm rot="16200000">
              <a:off x="14392276" y="-381002"/>
              <a:ext cx="704850" cy="1466854"/>
            </a:xfrm>
            <a:prstGeom prst="triangle">
              <a:avLst>
                <a:gd name="adj" fmla="val 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Isosceles Triangle 35">
              <a:extLst>
                <a:ext uri="{FF2B5EF4-FFF2-40B4-BE49-F238E27FC236}">
                  <a16:creationId xmlns:a16="http://schemas.microsoft.com/office/drawing/2014/main" id="{41B0FE74-24D7-4408-B34E-2E9FC881AFAA}"/>
                </a:ext>
              </a:extLst>
            </xdr:cNvPr>
            <xdr:cNvSpPr/>
          </xdr:nvSpPr>
          <xdr:spPr>
            <a:xfrm rot="16200000">
              <a:off x="14382751" y="333376"/>
              <a:ext cx="704850" cy="1466854"/>
            </a:xfrm>
            <a:prstGeom prst="triangle">
              <a:avLst>
                <a:gd name="adj" fmla="val 1351"/>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66A4A9B2-6542-4B19-9795-6DD163E07ADF}"/>
                </a:ext>
              </a:extLst>
            </xdr:cNvPr>
            <xdr:cNvSpPr/>
          </xdr:nvSpPr>
          <xdr:spPr>
            <a:xfrm>
              <a:off x="15459074" y="0"/>
              <a:ext cx="1504951" cy="704850"/>
            </a:xfrm>
            <a:prstGeom prst="rect">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9" name="Isosceles Triangle 38">
              <a:extLst>
                <a:ext uri="{FF2B5EF4-FFF2-40B4-BE49-F238E27FC236}">
                  <a16:creationId xmlns:a16="http://schemas.microsoft.com/office/drawing/2014/main" id="{03AEE0A0-EE72-4825-82C6-7A3AB0219840}"/>
                </a:ext>
              </a:extLst>
            </xdr:cNvPr>
            <xdr:cNvSpPr/>
          </xdr:nvSpPr>
          <xdr:spPr>
            <a:xfrm rot="5400000">
              <a:off x="15859126" y="323851"/>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Isosceles Triangle 40">
              <a:extLst>
                <a:ext uri="{FF2B5EF4-FFF2-40B4-BE49-F238E27FC236}">
                  <a16:creationId xmlns:a16="http://schemas.microsoft.com/office/drawing/2014/main" id="{3BABA129-DE92-4A96-A4AB-84228E8E2D06}"/>
                </a:ext>
              </a:extLst>
            </xdr:cNvPr>
            <xdr:cNvSpPr/>
          </xdr:nvSpPr>
          <xdr:spPr>
            <a:xfrm rot="16200000">
              <a:off x="15887701"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2" name="Group 41">
              <a:extLst>
                <a:ext uri="{FF2B5EF4-FFF2-40B4-BE49-F238E27FC236}">
                  <a16:creationId xmlns:a16="http://schemas.microsoft.com/office/drawing/2014/main" id="{153B89C9-861B-4BCE-9D81-616639739C79}"/>
                </a:ext>
              </a:extLst>
            </xdr:cNvPr>
            <xdr:cNvGrpSpPr/>
          </xdr:nvGrpSpPr>
          <xdr:grpSpPr>
            <a:xfrm>
              <a:off x="5162549" y="809625"/>
              <a:ext cx="1362075" cy="247650"/>
              <a:chOff x="942975" y="381000"/>
              <a:chExt cx="1143000" cy="219075"/>
            </a:xfrm>
          </xdr:grpSpPr>
          <xdr:sp macro="" textlink="">
            <xdr:nvSpPr>
              <xdr:cNvPr id="43" name="Oval 42">
                <a:extLst>
                  <a:ext uri="{FF2B5EF4-FFF2-40B4-BE49-F238E27FC236}">
                    <a16:creationId xmlns:a16="http://schemas.microsoft.com/office/drawing/2014/main" id="{EB60EFE1-F85F-4BA2-3511-93CD5959D3C3}"/>
                  </a:ext>
                </a:extLst>
              </xdr:cNvPr>
              <xdr:cNvSpPr/>
            </xdr:nvSpPr>
            <xdr:spPr>
              <a:xfrm>
                <a:off x="1584325" y="39052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Oval 43">
                <a:extLst>
                  <a:ext uri="{FF2B5EF4-FFF2-40B4-BE49-F238E27FC236}">
                    <a16:creationId xmlns:a16="http://schemas.microsoft.com/office/drawing/2014/main" id="{5BAB720F-4D69-A7AE-558E-1FDE6188FCB9}"/>
                  </a:ext>
                </a:extLst>
              </xdr:cNvPr>
              <xdr:cNvSpPr/>
            </xdr:nvSpPr>
            <xdr:spPr>
              <a:xfrm>
                <a:off x="1905000" y="3810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Oval 44">
                <a:extLst>
                  <a:ext uri="{FF2B5EF4-FFF2-40B4-BE49-F238E27FC236}">
                    <a16:creationId xmlns:a16="http://schemas.microsoft.com/office/drawing/2014/main" id="{B6D01171-E805-18ED-BE64-B8EC1550A267}"/>
                  </a:ext>
                </a:extLst>
              </xdr:cNvPr>
              <xdr:cNvSpPr/>
            </xdr:nvSpPr>
            <xdr:spPr>
              <a:xfrm>
                <a:off x="942975" y="4191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Oval 45">
                <a:extLst>
                  <a:ext uri="{FF2B5EF4-FFF2-40B4-BE49-F238E27FC236}">
                    <a16:creationId xmlns:a16="http://schemas.microsoft.com/office/drawing/2014/main" id="{63DC0532-5506-A1DA-47ED-F59F11718310}"/>
                  </a:ext>
                </a:extLst>
              </xdr:cNvPr>
              <xdr:cNvSpPr/>
            </xdr:nvSpPr>
            <xdr:spPr>
              <a:xfrm>
                <a:off x="1263650" y="40957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7" name="Rectangle: Rounded Corners 46">
              <a:extLst>
                <a:ext uri="{FF2B5EF4-FFF2-40B4-BE49-F238E27FC236}">
                  <a16:creationId xmlns:a16="http://schemas.microsoft.com/office/drawing/2014/main" id="{B570D829-954B-DF86-9FC7-7CF0C3CE1648}"/>
                </a:ext>
              </a:extLst>
            </xdr:cNvPr>
            <xdr:cNvSpPr/>
          </xdr:nvSpPr>
          <xdr:spPr>
            <a:xfrm>
              <a:off x="0" y="0"/>
              <a:ext cx="16943522" cy="11151289"/>
            </a:xfrm>
            <a:prstGeom prst="roundRect">
              <a:avLst>
                <a:gd name="adj" fmla="val 4451"/>
              </a:avLst>
            </a:prstGeom>
            <a:noFill/>
            <a:ln w="3841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Isosceles Triangle 47">
              <a:extLst>
                <a:ext uri="{FF2B5EF4-FFF2-40B4-BE49-F238E27FC236}">
                  <a16:creationId xmlns:a16="http://schemas.microsoft.com/office/drawing/2014/main" id="{DC8FF798-5B6C-D589-281F-222E11AC7535}"/>
                </a:ext>
              </a:extLst>
            </xdr:cNvPr>
            <xdr:cNvSpPr/>
          </xdr:nvSpPr>
          <xdr:spPr>
            <a:xfrm rot="5400000">
              <a:off x="1627" y="10677992"/>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Isosceles Triangle 48">
              <a:extLst>
                <a:ext uri="{FF2B5EF4-FFF2-40B4-BE49-F238E27FC236}">
                  <a16:creationId xmlns:a16="http://schemas.microsoft.com/office/drawing/2014/main" id="{9C8912BF-F14E-4102-8973-4408110338FE}"/>
                </a:ext>
              </a:extLst>
            </xdr:cNvPr>
            <xdr:cNvSpPr/>
          </xdr:nvSpPr>
          <xdr:spPr>
            <a:xfrm>
              <a:off x="16483054" y="10649652"/>
              <a:ext cx="670775" cy="66132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Isosceles Triangle 49">
              <a:extLst>
                <a:ext uri="{FF2B5EF4-FFF2-40B4-BE49-F238E27FC236}">
                  <a16:creationId xmlns:a16="http://schemas.microsoft.com/office/drawing/2014/main" id="{5F11FAAD-F08F-40A2-A628-116C6294A130}"/>
                </a:ext>
              </a:extLst>
            </xdr:cNvPr>
            <xdr:cNvSpPr/>
          </xdr:nvSpPr>
          <xdr:spPr>
            <a:xfrm rot="16200000">
              <a:off x="16479879" y="-1627"/>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52" name="Rectangle: Rounded Corners 51">
            <a:extLst>
              <a:ext uri="{FF2B5EF4-FFF2-40B4-BE49-F238E27FC236}">
                <a16:creationId xmlns:a16="http://schemas.microsoft.com/office/drawing/2014/main" id="{2F875EEE-F871-9822-FBB3-0A26F4B4D3CB}"/>
              </a:ext>
            </a:extLst>
          </xdr:cNvPr>
          <xdr:cNvSpPr/>
        </xdr:nvSpPr>
        <xdr:spPr>
          <a:xfrm>
            <a:off x="381000" y="440518"/>
            <a:ext cx="3009900" cy="10236201"/>
          </a:xfrm>
          <a:prstGeom prst="roundRect">
            <a:avLst>
              <a:gd name="adj" fmla="val 9091"/>
            </a:avLst>
          </a:prstGeom>
          <a:solidFill>
            <a:srgbClr val="211D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7" name="Group 56">
            <a:extLst>
              <a:ext uri="{FF2B5EF4-FFF2-40B4-BE49-F238E27FC236}">
                <a16:creationId xmlns:a16="http://schemas.microsoft.com/office/drawing/2014/main" id="{0C0B316B-9983-2DE0-30E0-149367ADD5B1}"/>
              </a:ext>
            </a:extLst>
          </xdr:cNvPr>
          <xdr:cNvGrpSpPr/>
        </xdr:nvGrpSpPr>
        <xdr:grpSpPr>
          <a:xfrm>
            <a:off x="9563100" y="660400"/>
            <a:ext cx="3358739" cy="1052109"/>
            <a:chOff x="9563100" y="660400"/>
            <a:chExt cx="3358739" cy="1052109"/>
          </a:xfrm>
        </xdr:grpSpPr>
        <xdr:sp macro="" textlink="">
          <xdr:nvSpPr>
            <xdr:cNvPr id="53" name="TextBox 52">
              <a:extLst>
                <a:ext uri="{FF2B5EF4-FFF2-40B4-BE49-F238E27FC236}">
                  <a16:creationId xmlns:a16="http://schemas.microsoft.com/office/drawing/2014/main" id="{F6E5CC52-F9A9-4160-8F36-54994767577E}"/>
                </a:ext>
              </a:extLst>
            </xdr:cNvPr>
            <xdr:cNvSpPr txBox="1"/>
          </xdr:nvSpPr>
          <xdr:spPr>
            <a:xfrm>
              <a:off x="10003768" y="709209"/>
              <a:ext cx="2918071"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Adobe Hebrew" panose="02040503050201020203" pitchFamily="18" charset="-79"/>
                  <a:cs typeface="Adobe Hebrew" panose="02040503050201020203" pitchFamily="18" charset="-79"/>
                </a:rPr>
                <a:t>Akash Kumar</a:t>
              </a:r>
              <a:r>
                <a:rPr lang="en-US" sz="1800" b="1" baseline="0">
                  <a:solidFill>
                    <a:schemeClr val="bg1"/>
                  </a:solidFill>
                  <a:latin typeface="Adobe Hebrew" panose="02040503050201020203" pitchFamily="18" charset="-79"/>
                  <a:cs typeface="Adobe Hebrew" panose="02040503050201020203" pitchFamily="18" charset="-79"/>
                </a:rPr>
                <a:t> Agarwal</a:t>
              </a:r>
            </a:p>
            <a:p>
              <a:pPr algn="l"/>
              <a:r>
                <a:rPr lang="en-US" sz="1400" b="1" baseline="0">
                  <a:solidFill>
                    <a:schemeClr val="bg1"/>
                  </a:solidFill>
                  <a:latin typeface="Adobe Hebrew" panose="02040503050201020203" pitchFamily="18" charset="-79"/>
                  <a:cs typeface="Adobe Hebrew" panose="02040503050201020203" pitchFamily="18" charset="-79"/>
                </a:rPr>
                <a:t>Gernal Manager</a:t>
              </a:r>
            </a:p>
            <a:p>
              <a:pPr algn="l"/>
              <a:endParaRPr lang="en-US" sz="1800" b="1">
                <a:solidFill>
                  <a:schemeClr val="bg1"/>
                </a:solidFill>
                <a:latin typeface="Adobe Hebrew" panose="02040503050201020203" pitchFamily="18" charset="-79"/>
                <a:cs typeface="Adobe Hebrew" panose="02040503050201020203" pitchFamily="18" charset="-79"/>
              </a:endParaRPr>
            </a:p>
          </xdr:txBody>
        </xdr:sp>
        <xdr:pic>
          <xdr:nvPicPr>
            <xdr:cNvPr id="55" name="Picture 54">
              <a:extLst>
                <a:ext uri="{FF2B5EF4-FFF2-40B4-BE49-F238E27FC236}">
                  <a16:creationId xmlns:a16="http://schemas.microsoft.com/office/drawing/2014/main" id="{66BB1ADC-5459-07A7-0C9F-7E04AFAD2EFA}"/>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4538" b="97855" l="8725" r="96835">
                          <a14:foregroundMark x1="46878" y1="9076" x2="71514" y2="10314"/>
                          <a14:foregroundMark x1="71514" y1="10314" x2="71343" y2="10974"/>
                          <a14:foregroundMark x1="45509" y1="4620" x2="53464" y2="2723"/>
                          <a14:foregroundMark x1="53464" y1="2723" x2="68007" y2="4620"/>
                          <a14:foregroundMark x1="68007" y1="4620" x2="73567" y2="11056"/>
                          <a14:foregroundMark x1="73567" y1="11056" x2="74594" y2="15264"/>
                          <a14:foregroundMark x1="76903" y1="18234" x2="77074" y2="22112"/>
                          <a14:foregroundMark x1="79983" y1="65347" x2="81608" y2="82261"/>
                          <a14:foregroundMark x1="81608" y1="82261" x2="74080" y2="98927"/>
                          <a14:foregroundMark x1="74080" y1="98927" x2="70402" y2="92739"/>
                          <a14:foregroundMark x1="70402" y1="92739" x2="82464" y2="73102"/>
                          <a14:foregroundMark x1="82464" y1="73102" x2="83062" y2="72772"/>
                          <a14:foregroundMark x1="81694" y1="55693" x2="97690" y2="82261"/>
                          <a14:foregroundMark x1="97690" y1="82261" x2="86484" y2="96287"/>
                          <a14:foregroundMark x1="86484" y1="96287" x2="62275" y2="95627"/>
                          <a14:foregroundMark x1="91873" y1="62376" x2="96920" y2="92327"/>
                          <a14:foregroundMark x1="39179" y1="66254" x2="21471" y2="93564"/>
                          <a14:foregroundMark x1="20274" y1="82426" x2="16852" y2="97855"/>
                          <a14:foregroundMark x1="77502" y1="75413" x2="71086" y2="80611"/>
                          <a14:foregroundMark x1="9056" y1="93948" x2="8725" y2="95050"/>
                          <a14:foregroundMark x1="9456" y1="92614" x2="9346" y2="92981"/>
                          <a14:foregroundMark x1="42601" y1="7096" x2="36270" y2="11964"/>
                          <a14:foregroundMark x1="36270" y1="11964" x2="36698" y2="20050"/>
                          <a14:foregroundMark x1="36698" y1="20050" x2="35928" y2="22277"/>
                          <a14:foregroundMark x1="39350" y1="26898" x2="39130" y2="28592"/>
                          <a14:foregroundMark x1="39383" y1="44299" x2="42515" y2="49010"/>
                          <a14:foregroundMark x1="42515" y1="49010" x2="43199" y2="49587"/>
                          <a14:backgroundMark x1="18392" y1="66502" x2="5304" y2="95792"/>
                          <a14:backgroundMark x1="15654" y1="77063" x2="10436" y2="92904"/>
                          <a14:backgroundMark x1="10436" y1="92904" x2="10864" y2="98597"/>
                          <a14:backgroundMark x1="16253" y1="75578" x2="11976" y2="80776"/>
                          <a14:backgroundMark x1="15825" y1="85809" x2="15483" y2="89851"/>
                          <a14:backgroundMark x1="39521" y1="59076" x2="28229" y2="61304"/>
                          <a14:backgroundMark x1="39008" y1="59983" x2="36270" y2="60561"/>
                          <a14:backgroundMark x1="81523" y1="44967" x2="91446" y2="55941"/>
                          <a14:backgroundMark x1="91446" y1="55941" x2="93413" y2="57178"/>
                          <a14:backgroundMark x1="91702" y1="60149" x2="99230" y2="63614"/>
                          <a14:backgroundMark x1="99230" y1="63614" x2="99059" y2="62376"/>
                          <a14:backgroundMark x1="89564" y1="60149" x2="93670" y2="61799"/>
                          <a14:backgroundMark x1="36698" y1="28960" x2="36698" y2="42904"/>
                          <a14:backgroundMark x1="38238" y1="30116" x2="37468" y2="34736"/>
                          <a14:backgroundMark x1="38238" y1="29125" x2="39521" y2="30858"/>
                          <a14:backgroundMark x1="38751" y1="33416" x2="37639" y2="36221"/>
                          <a14:backgroundMark x1="38238" y1="41007" x2="37810" y2="45462"/>
                        </a14:backgroundRemoval>
                      </a14:imgEffect>
                      <a14:imgEffect>
                        <a14:brightnessContrast bright="40000"/>
                      </a14:imgEffect>
                    </a14:imgLayer>
                  </a14:imgProps>
                </a:ext>
                <a:ext uri="{28A0092B-C50C-407E-A947-70E740481C1C}">
                  <a14:useLocalDpi xmlns:a14="http://schemas.microsoft.com/office/drawing/2010/main" val="0"/>
                </a:ext>
              </a:extLst>
            </a:blip>
            <a:srcRect l="47781" t="-5072" r="-4122" b="22898"/>
            <a:stretch/>
          </xdr:blipFill>
          <xdr:spPr>
            <a:xfrm>
              <a:off x="9563100" y="660400"/>
              <a:ext cx="520700" cy="787400"/>
            </a:xfrm>
            <a:prstGeom prst="rect">
              <a:avLst/>
            </a:prstGeom>
          </xdr:spPr>
        </xdr:pic>
      </xdr:grpSp>
      <xdr:sp macro="" textlink="">
        <xdr:nvSpPr>
          <xdr:cNvPr id="56" name="Rectangle 55">
            <a:extLst>
              <a:ext uri="{FF2B5EF4-FFF2-40B4-BE49-F238E27FC236}">
                <a16:creationId xmlns:a16="http://schemas.microsoft.com/office/drawing/2014/main" id="{088A0186-08F5-1733-6873-1288F50093A4}"/>
              </a:ext>
            </a:extLst>
          </xdr:cNvPr>
          <xdr:cNvSpPr/>
        </xdr:nvSpPr>
        <xdr:spPr>
          <a:xfrm>
            <a:off x="15240000" y="254000"/>
            <a:ext cx="1384299" cy="1256215"/>
          </a:xfrm>
          <a:prstGeom prst="rect">
            <a:avLst/>
          </a:prstGeom>
          <a:noFill/>
        </xdr:spPr>
        <xdr:txBody>
          <a:bodyPr wrap="square" lIns="91440" tIns="45720" rIns="91440" bIns="45720">
            <a:noAutofit/>
          </a:bodyPr>
          <a:lstStyle/>
          <a:p>
            <a:pPr algn="ctr"/>
            <a:r>
              <a:rPr lang="en-US" sz="8000" b="1" cap="none" spc="50">
                <a:ln w="0"/>
                <a:solidFill>
                  <a:schemeClr val="bg1"/>
                </a:solidFill>
                <a:effectLst>
                  <a:innerShdw blurRad="63500" dist="50800" dir="13500000">
                    <a:srgbClr val="000000">
                      <a:alpha val="50000"/>
                    </a:srgbClr>
                  </a:innerShdw>
                </a:effectLst>
                <a:latin typeface="Blackadder ITC" panose="04020505051007020D02" pitchFamily="82" charset="0"/>
              </a:rPr>
              <a:t>A</a:t>
            </a:r>
          </a:p>
        </xdr:txBody>
      </xdr:sp>
    </xdr:grpSp>
    <xdr:clientData/>
  </xdr:twoCellAnchor>
  <xdr:twoCellAnchor>
    <xdr:from>
      <xdr:col>10</xdr:col>
      <xdr:colOff>1330890</xdr:colOff>
      <xdr:row>6</xdr:row>
      <xdr:rowOff>78287</xdr:rowOff>
    </xdr:from>
    <xdr:to>
      <xdr:col>12</xdr:col>
      <xdr:colOff>156575</xdr:colOff>
      <xdr:row>8</xdr:row>
      <xdr:rowOff>156575</xdr:rowOff>
    </xdr:to>
    <xdr:sp macro="" textlink="">
      <xdr:nvSpPr>
        <xdr:cNvPr id="8" name="Rectangle: Rounded Corners 7">
          <a:extLst>
            <a:ext uri="{FF2B5EF4-FFF2-40B4-BE49-F238E27FC236}">
              <a16:creationId xmlns:a16="http://schemas.microsoft.com/office/drawing/2014/main" id="{A448E295-A950-7E16-9D6B-6C3C84BD7E17}"/>
            </a:ext>
          </a:extLst>
        </xdr:cNvPr>
        <xdr:cNvSpPr/>
      </xdr:nvSpPr>
      <xdr:spPr>
        <a:xfrm>
          <a:off x="8324589" y="1565753"/>
          <a:ext cx="1931096" cy="57411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1709282</xdr:colOff>
      <xdr:row>6</xdr:row>
      <xdr:rowOff>52191</xdr:rowOff>
    </xdr:from>
    <xdr:to>
      <xdr:col>12</xdr:col>
      <xdr:colOff>314065</xdr:colOff>
      <xdr:row>7</xdr:row>
      <xdr:rowOff>233166</xdr:rowOff>
    </xdr:to>
    <xdr:sp macro="" textlink="">
      <xdr:nvSpPr>
        <xdr:cNvPr id="1027" name="Text Box 3">
          <a:extLst>
            <a:ext uri="{FF2B5EF4-FFF2-40B4-BE49-F238E27FC236}">
              <a16:creationId xmlns:a16="http://schemas.microsoft.com/office/drawing/2014/main" id="{4BF6720B-17A8-2A33-B587-D98BB5AEB2B7}"/>
            </a:ext>
          </a:extLst>
        </xdr:cNvPr>
        <xdr:cNvSpPr txBox="1">
          <a:spLocks noChangeArrowheads="1"/>
        </xdr:cNvSpPr>
      </xdr:nvSpPr>
      <xdr:spPr bwMode="auto">
        <a:xfrm>
          <a:off x="7815720" y="1539657"/>
          <a:ext cx="310632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2000" b="1" i="0" u="none" strike="noStrike" baseline="0">
              <a:solidFill>
                <a:schemeClr val="bg1">
                  <a:lumMod val="50000"/>
                </a:schemeClr>
              </a:solidFill>
              <a:latin typeface="Agency FB" panose="020B0503020202020204" pitchFamily="34" charset="0"/>
              <a:cs typeface="Calibri"/>
            </a:rPr>
            <a:t>Sub-Catagory</a:t>
          </a:r>
        </a:p>
      </xdr:txBody>
    </xdr:sp>
    <xdr:clientData/>
  </xdr:twoCellAnchor>
  <xdr:twoCellAnchor>
    <xdr:from>
      <xdr:col>11</xdr:col>
      <xdr:colOff>2335583</xdr:colOff>
      <xdr:row>6</xdr:row>
      <xdr:rowOff>100209</xdr:rowOff>
    </xdr:from>
    <xdr:to>
      <xdr:col>12</xdr:col>
      <xdr:colOff>1931097</xdr:colOff>
      <xdr:row>8</xdr:row>
      <xdr:rowOff>33273</xdr:rowOff>
    </xdr:to>
    <xdr:sp macro="" textlink="">
      <xdr:nvSpPr>
        <xdr:cNvPr id="54" name="Text Box 3">
          <a:extLst>
            <a:ext uri="{FF2B5EF4-FFF2-40B4-BE49-F238E27FC236}">
              <a16:creationId xmlns:a16="http://schemas.microsoft.com/office/drawing/2014/main" id="{4A0F7370-4B21-4DE3-B505-FB5BA1D5500F}"/>
            </a:ext>
          </a:extLst>
        </xdr:cNvPr>
        <xdr:cNvSpPr txBox="1">
          <a:spLocks noChangeArrowheads="1"/>
        </xdr:cNvSpPr>
      </xdr:nvSpPr>
      <xdr:spPr bwMode="auto">
        <a:xfrm>
          <a:off x="9864247" y="1587675"/>
          <a:ext cx="1983288"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2000" b="1" i="0" u="none" strike="noStrike" baseline="0">
              <a:solidFill>
                <a:schemeClr val="bg1">
                  <a:lumMod val="50000"/>
                </a:schemeClr>
              </a:solidFill>
              <a:latin typeface="Agency FB" panose="020B0503020202020204" pitchFamily="34" charset="0"/>
              <a:cs typeface="Calibri"/>
            </a:rPr>
            <a:t>Amount</a:t>
          </a:r>
        </a:p>
      </xdr:txBody>
    </xdr:sp>
    <xdr:clientData/>
  </xdr:twoCellAnchor>
  <xdr:twoCellAnchor>
    <xdr:from>
      <xdr:col>12</xdr:col>
      <xdr:colOff>2044352</xdr:colOff>
      <xdr:row>6</xdr:row>
      <xdr:rowOff>109081</xdr:rowOff>
    </xdr:from>
    <xdr:to>
      <xdr:col>13</xdr:col>
      <xdr:colOff>1887777</xdr:colOff>
      <xdr:row>8</xdr:row>
      <xdr:rowOff>42145</xdr:rowOff>
    </xdr:to>
    <xdr:sp macro="" textlink="">
      <xdr:nvSpPr>
        <xdr:cNvPr id="58" name="Text Box 3">
          <a:extLst>
            <a:ext uri="{FF2B5EF4-FFF2-40B4-BE49-F238E27FC236}">
              <a16:creationId xmlns:a16="http://schemas.microsoft.com/office/drawing/2014/main" id="{ADAEA57A-73C1-47A7-8F32-A56EDC916732}"/>
            </a:ext>
          </a:extLst>
        </xdr:cNvPr>
        <xdr:cNvSpPr txBox="1">
          <a:spLocks noChangeArrowheads="1"/>
        </xdr:cNvSpPr>
      </xdr:nvSpPr>
      <xdr:spPr bwMode="auto">
        <a:xfrm>
          <a:off x="11960790" y="1596547"/>
          <a:ext cx="1983288"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2000" b="1" i="0" u="none" strike="noStrike" baseline="0">
              <a:solidFill>
                <a:schemeClr val="bg1">
                  <a:lumMod val="50000"/>
                </a:schemeClr>
              </a:solidFill>
              <a:latin typeface="Agency FB" panose="020B0503020202020204" pitchFamily="34" charset="0"/>
              <a:cs typeface="Calibri"/>
            </a:rPr>
            <a:t>Bill Due Date</a:t>
          </a:r>
        </a:p>
      </xdr:txBody>
    </xdr:sp>
    <xdr:clientData/>
  </xdr:twoCellAnchor>
  <xdr:twoCellAnchor>
    <xdr:from>
      <xdr:col>13</xdr:col>
      <xdr:colOff>1753122</xdr:colOff>
      <xdr:row>6</xdr:row>
      <xdr:rowOff>117953</xdr:rowOff>
    </xdr:from>
    <xdr:to>
      <xdr:col>15</xdr:col>
      <xdr:colOff>265656</xdr:colOff>
      <xdr:row>8</xdr:row>
      <xdr:rowOff>51017</xdr:rowOff>
    </xdr:to>
    <xdr:sp macro="" textlink="">
      <xdr:nvSpPr>
        <xdr:cNvPr id="60" name="Text Box 3">
          <a:extLst>
            <a:ext uri="{FF2B5EF4-FFF2-40B4-BE49-F238E27FC236}">
              <a16:creationId xmlns:a16="http://schemas.microsoft.com/office/drawing/2014/main" id="{27319429-10E4-454C-B9B5-9D678C1FA3D5}"/>
            </a:ext>
          </a:extLst>
        </xdr:cNvPr>
        <xdr:cNvSpPr txBox="1">
          <a:spLocks noChangeArrowheads="1"/>
        </xdr:cNvSpPr>
      </xdr:nvSpPr>
      <xdr:spPr bwMode="auto">
        <a:xfrm>
          <a:off x="13809423" y="1605419"/>
          <a:ext cx="1983288"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2000" b="1" i="0" u="none" strike="noStrike" baseline="0">
              <a:solidFill>
                <a:schemeClr val="bg1">
                  <a:lumMod val="50000"/>
                </a:schemeClr>
              </a:solidFill>
              <a:latin typeface="Agency FB" panose="020B0503020202020204" pitchFamily="34" charset="0"/>
              <a:cs typeface="Calibri"/>
            </a:rPr>
            <a:t>Status</a:t>
          </a:r>
        </a:p>
      </xdr:txBody>
    </xdr:sp>
    <xdr:clientData/>
  </xdr:twoCellAnchor>
  <xdr:twoCellAnchor>
    <xdr:from>
      <xdr:col>10</xdr:col>
      <xdr:colOff>1187363</xdr:colOff>
      <xdr:row>8</xdr:row>
      <xdr:rowOff>65239</xdr:rowOff>
    </xdr:from>
    <xdr:to>
      <xdr:col>15</xdr:col>
      <xdr:colOff>430582</xdr:colOff>
      <xdr:row>8</xdr:row>
      <xdr:rowOff>143527</xdr:rowOff>
    </xdr:to>
    <xdr:cxnSp macro="">
      <xdr:nvCxnSpPr>
        <xdr:cNvPr id="62" name="Straight Connector 61">
          <a:extLst>
            <a:ext uri="{FF2B5EF4-FFF2-40B4-BE49-F238E27FC236}">
              <a16:creationId xmlns:a16="http://schemas.microsoft.com/office/drawing/2014/main" id="{BBF334F5-2B93-A230-AE2F-505F08681DAC}"/>
            </a:ext>
          </a:extLst>
        </xdr:cNvPr>
        <xdr:cNvCxnSpPr/>
      </xdr:nvCxnSpPr>
      <xdr:spPr>
        <a:xfrm>
          <a:off x="7293801" y="2048527"/>
          <a:ext cx="9355377" cy="78288"/>
        </a:xfrm>
        <a:prstGeom prst="line">
          <a:avLst/>
        </a:prstGeom>
        <a:ln>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404487</xdr:colOff>
      <xdr:row>8</xdr:row>
      <xdr:rowOff>243737</xdr:rowOff>
    </xdr:from>
    <xdr:to>
      <xdr:col>10</xdr:col>
      <xdr:colOff>1839761</xdr:colOff>
      <xdr:row>107</xdr:row>
      <xdr:rowOff>182671</xdr:rowOff>
    </xdr:to>
    <xdr:grpSp>
      <xdr:nvGrpSpPr>
        <xdr:cNvPr id="1040" name="Group 1039">
          <a:extLst>
            <a:ext uri="{FF2B5EF4-FFF2-40B4-BE49-F238E27FC236}">
              <a16:creationId xmlns:a16="http://schemas.microsoft.com/office/drawing/2014/main" id="{DF354497-DAC9-D58F-BDBF-5E3D77C65291}"/>
            </a:ext>
          </a:extLst>
        </xdr:cNvPr>
        <xdr:cNvGrpSpPr/>
      </xdr:nvGrpSpPr>
      <xdr:grpSpPr>
        <a:xfrm>
          <a:off x="4697261" y="2227025"/>
          <a:ext cx="3248938" cy="5145064"/>
          <a:chOff x="4697261" y="2227025"/>
          <a:chExt cx="3248938" cy="5145064"/>
        </a:xfrm>
        <a:effectLst>
          <a:outerShdw blurRad="127000" dist="50800" dir="5400000" algn="ctr" rotWithShape="0">
            <a:srgbClr val="000000">
              <a:alpha val="8000"/>
            </a:srgbClr>
          </a:outerShdw>
        </a:effectLst>
      </xdr:grpSpPr>
      <xdr:grpSp>
        <xdr:nvGrpSpPr>
          <xdr:cNvPr id="1032" name="Group 1031">
            <a:extLst>
              <a:ext uri="{FF2B5EF4-FFF2-40B4-BE49-F238E27FC236}">
                <a16:creationId xmlns:a16="http://schemas.microsoft.com/office/drawing/2014/main" id="{4EF3DA7B-F2DA-52B4-B063-3913F3DFA223}"/>
              </a:ext>
            </a:extLst>
          </xdr:cNvPr>
          <xdr:cNvGrpSpPr/>
        </xdr:nvGrpSpPr>
        <xdr:grpSpPr>
          <a:xfrm>
            <a:off x="4697261" y="2227025"/>
            <a:ext cx="3218929" cy="5145064"/>
            <a:chOff x="4749452" y="2396648"/>
            <a:chExt cx="3218929" cy="5662807"/>
          </a:xfrm>
          <a:solidFill>
            <a:schemeClr val="bg1"/>
          </a:solidFill>
          <a:effectLst>
            <a:outerShdw blurRad="50800" dist="38100" dir="8100000" algn="tr" rotWithShape="0">
              <a:prstClr val="black">
                <a:alpha val="40000"/>
              </a:prstClr>
            </a:outerShdw>
          </a:effectLst>
        </xdr:grpSpPr>
        <xdr:sp macro="" textlink="">
          <xdr:nvSpPr>
            <xdr:cNvPr id="1025" name="Rectangle: Rounded Corners 1024">
              <a:extLst>
                <a:ext uri="{FF2B5EF4-FFF2-40B4-BE49-F238E27FC236}">
                  <a16:creationId xmlns:a16="http://schemas.microsoft.com/office/drawing/2014/main" id="{23082135-2B13-A8C6-834C-540C5B4A5A29}"/>
                </a:ext>
              </a:extLst>
            </xdr:cNvPr>
            <xdr:cNvSpPr/>
          </xdr:nvSpPr>
          <xdr:spPr>
            <a:xfrm>
              <a:off x="4749452" y="2435791"/>
              <a:ext cx="1526610" cy="562366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6" name="Rectangle: Rounded Corners 1025">
              <a:extLst>
                <a:ext uri="{FF2B5EF4-FFF2-40B4-BE49-F238E27FC236}">
                  <a16:creationId xmlns:a16="http://schemas.microsoft.com/office/drawing/2014/main" id="{EC5ED7D4-1693-4D46-B8CB-26BE877C35AB}"/>
                </a:ext>
              </a:extLst>
            </xdr:cNvPr>
            <xdr:cNvSpPr/>
          </xdr:nvSpPr>
          <xdr:spPr>
            <a:xfrm>
              <a:off x="6441771" y="2396648"/>
              <a:ext cx="1526610" cy="1609072"/>
            </a:xfrm>
            <a:prstGeom prst="roundRect">
              <a:avLst/>
            </a:prstGeom>
            <a:grpFill/>
            <a:ln>
              <a:noFill/>
            </a:ln>
            <a:effectLst>
              <a:outerShdw blurRad="50800" dist="38100" dir="8100000" algn="tr" rotWithShape="0">
                <a:prstClr val="black">
                  <a:alpha val="40000"/>
                </a:prstClr>
              </a:outerShdw>
            </a:effectLst>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sp3d extrusionH="57150">
                <a:bevelT w="38100" h="38100" prst="angle"/>
              </a:sp3d>
            </a:bodyPr>
            <a:lstStyle/>
            <a:p>
              <a:pPr algn="l"/>
              <a:endParaRPr lang="en-US" sz="1100">
                <a:ln>
                  <a:solidFill>
                    <a:schemeClr val="tx1">
                      <a:lumMod val="95000"/>
                      <a:lumOff val="5000"/>
                    </a:schemeClr>
                  </a:solidFill>
                </a:ln>
              </a:endParaRPr>
            </a:p>
          </xdr:txBody>
        </xdr:sp>
        <xdr:sp macro="" textlink="">
          <xdr:nvSpPr>
            <xdr:cNvPr id="1028" name="Rectangle: Rounded Corners 1027">
              <a:extLst>
                <a:ext uri="{FF2B5EF4-FFF2-40B4-BE49-F238E27FC236}">
                  <a16:creationId xmlns:a16="http://schemas.microsoft.com/office/drawing/2014/main" id="{50D0BDDA-7B2A-4AFE-8EA9-1DE49F73C13C}"/>
                </a:ext>
              </a:extLst>
            </xdr:cNvPr>
            <xdr:cNvSpPr/>
          </xdr:nvSpPr>
          <xdr:spPr>
            <a:xfrm>
              <a:off x="6441771" y="6276062"/>
              <a:ext cx="1526610" cy="178339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29" name="Rectangle: Rounded Corners 1028">
              <a:extLst>
                <a:ext uri="{FF2B5EF4-FFF2-40B4-BE49-F238E27FC236}">
                  <a16:creationId xmlns:a16="http://schemas.microsoft.com/office/drawing/2014/main" id="{800BDE3A-4A97-41A1-AD13-547CB7F8B64E}"/>
                </a:ext>
              </a:extLst>
            </xdr:cNvPr>
            <xdr:cNvSpPr/>
          </xdr:nvSpPr>
          <xdr:spPr>
            <a:xfrm>
              <a:off x="6441771" y="4136722"/>
              <a:ext cx="1526610" cy="5605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0" name="Rectangle: Rounded Corners 1029">
              <a:extLst>
                <a:ext uri="{FF2B5EF4-FFF2-40B4-BE49-F238E27FC236}">
                  <a16:creationId xmlns:a16="http://schemas.microsoft.com/office/drawing/2014/main" id="{1A15D708-AB08-41EF-8CFA-07B82D01BDBA}"/>
                </a:ext>
              </a:extLst>
            </xdr:cNvPr>
            <xdr:cNvSpPr/>
          </xdr:nvSpPr>
          <xdr:spPr>
            <a:xfrm>
              <a:off x="6441771" y="4797991"/>
              <a:ext cx="1526610" cy="5605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31" name="Rectangle: Rounded Corners 1030">
              <a:extLst>
                <a:ext uri="{FF2B5EF4-FFF2-40B4-BE49-F238E27FC236}">
                  <a16:creationId xmlns:a16="http://schemas.microsoft.com/office/drawing/2014/main" id="{82A0D6F3-F5BB-4608-A1DA-2AC1901F68E5}"/>
                </a:ext>
              </a:extLst>
            </xdr:cNvPr>
            <xdr:cNvSpPr/>
          </xdr:nvSpPr>
          <xdr:spPr>
            <a:xfrm>
              <a:off x="6441771" y="5511454"/>
              <a:ext cx="1526610" cy="5605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33" name="Text Box 3">
            <a:extLst>
              <a:ext uri="{FF2B5EF4-FFF2-40B4-BE49-F238E27FC236}">
                <a16:creationId xmlns:a16="http://schemas.microsoft.com/office/drawing/2014/main" id="{9082371F-3B40-4542-9F60-8BBE101137E3}"/>
              </a:ext>
            </a:extLst>
          </xdr:cNvPr>
          <xdr:cNvSpPr txBox="1">
            <a:spLocks noChangeArrowheads="1"/>
          </xdr:cNvSpPr>
        </xdr:nvSpPr>
        <xdr:spPr bwMode="auto">
          <a:xfrm>
            <a:off x="6337118" y="2709803"/>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FF0000"/>
                </a:solidFill>
                <a:latin typeface="Agency FB" panose="020B0503020202020204" pitchFamily="34" charset="0"/>
                <a:cs typeface="Calibri"/>
              </a:rPr>
              <a:t>Housing</a:t>
            </a:r>
          </a:p>
        </xdr:txBody>
      </xdr:sp>
      <xdr:sp macro="" textlink="">
        <xdr:nvSpPr>
          <xdr:cNvPr id="1034" name="Text Box 3">
            <a:extLst>
              <a:ext uri="{FF2B5EF4-FFF2-40B4-BE49-F238E27FC236}">
                <a16:creationId xmlns:a16="http://schemas.microsoft.com/office/drawing/2014/main" id="{09483294-D22B-47AE-AF46-8E80E31DB384}"/>
              </a:ext>
            </a:extLst>
          </xdr:cNvPr>
          <xdr:cNvSpPr txBox="1">
            <a:spLocks noChangeArrowheads="1"/>
          </xdr:cNvSpPr>
        </xdr:nvSpPr>
        <xdr:spPr bwMode="auto">
          <a:xfrm>
            <a:off x="6293799" y="3814703"/>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FF0000"/>
                </a:solidFill>
                <a:latin typeface="Agency FB" panose="020B0503020202020204" pitchFamily="34" charset="0"/>
                <a:cs typeface="Calibri"/>
              </a:rPr>
              <a:t>Perosnal</a:t>
            </a:r>
          </a:p>
        </xdr:txBody>
      </xdr:sp>
      <xdr:sp macro="" textlink="">
        <xdr:nvSpPr>
          <xdr:cNvPr id="1035" name="Text Box 3">
            <a:extLst>
              <a:ext uri="{FF2B5EF4-FFF2-40B4-BE49-F238E27FC236}">
                <a16:creationId xmlns:a16="http://schemas.microsoft.com/office/drawing/2014/main" id="{F340E526-6C01-41E9-BD15-FDB37796300A}"/>
              </a:ext>
            </a:extLst>
          </xdr:cNvPr>
          <xdr:cNvSpPr txBox="1">
            <a:spLocks noChangeArrowheads="1"/>
          </xdr:cNvSpPr>
        </xdr:nvSpPr>
        <xdr:spPr bwMode="auto">
          <a:xfrm>
            <a:off x="6302673" y="6250494"/>
            <a:ext cx="1643526"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FF0000"/>
                </a:solidFill>
                <a:latin typeface="Agency FB" panose="020B0503020202020204" pitchFamily="34" charset="0"/>
                <a:cs typeface="Calibri"/>
              </a:rPr>
              <a:t>Transportation</a:t>
            </a:r>
          </a:p>
        </xdr:txBody>
      </xdr:sp>
      <xdr:sp macro="" textlink="">
        <xdr:nvSpPr>
          <xdr:cNvPr id="1036" name="Text Box 3">
            <a:extLst>
              <a:ext uri="{FF2B5EF4-FFF2-40B4-BE49-F238E27FC236}">
                <a16:creationId xmlns:a16="http://schemas.microsoft.com/office/drawing/2014/main" id="{3FCED2D0-D55C-4682-A2A4-A32581EC02E3}"/>
              </a:ext>
            </a:extLst>
          </xdr:cNvPr>
          <xdr:cNvSpPr txBox="1">
            <a:spLocks noChangeArrowheads="1"/>
          </xdr:cNvSpPr>
        </xdr:nvSpPr>
        <xdr:spPr bwMode="auto">
          <a:xfrm>
            <a:off x="6315719" y="4436830"/>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FF0000"/>
                </a:solidFill>
                <a:latin typeface="Agency FB" panose="020B0503020202020204" pitchFamily="34" charset="0"/>
                <a:cs typeface="Calibri"/>
              </a:rPr>
              <a:t>Food</a:t>
            </a:r>
          </a:p>
        </xdr:txBody>
      </xdr:sp>
      <xdr:sp macro="" textlink="">
        <xdr:nvSpPr>
          <xdr:cNvPr id="1037" name="Text Box 3">
            <a:extLst>
              <a:ext uri="{FF2B5EF4-FFF2-40B4-BE49-F238E27FC236}">
                <a16:creationId xmlns:a16="http://schemas.microsoft.com/office/drawing/2014/main" id="{754B367A-FFCF-4E05-8FEB-5FDD642804E9}"/>
              </a:ext>
            </a:extLst>
          </xdr:cNvPr>
          <xdr:cNvSpPr txBox="1">
            <a:spLocks noChangeArrowheads="1"/>
          </xdr:cNvSpPr>
        </xdr:nvSpPr>
        <xdr:spPr bwMode="auto">
          <a:xfrm>
            <a:off x="6298495" y="5072006"/>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FF0000"/>
                </a:solidFill>
                <a:latin typeface="Agency FB" panose="020B0503020202020204" pitchFamily="34" charset="0"/>
                <a:cs typeface="Calibri"/>
              </a:rPr>
              <a:t>Loan</a:t>
            </a:r>
          </a:p>
        </xdr:txBody>
      </xdr:sp>
      <xdr:sp macro="" textlink="">
        <xdr:nvSpPr>
          <xdr:cNvPr id="1038" name="Text Box 3">
            <a:extLst>
              <a:ext uri="{FF2B5EF4-FFF2-40B4-BE49-F238E27FC236}">
                <a16:creationId xmlns:a16="http://schemas.microsoft.com/office/drawing/2014/main" id="{5B94F2D8-7E51-4B6F-BC08-A74A2494D556}"/>
              </a:ext>
            </a:extLst>
          </xdr:cNvPr>
          <xdr:cNvSpPr txBox="1">
            <a:spLocks noChangeArrowheads="1"/>
          </xdr:cNvSpPr>
        </xdr:nvSpPr>
        <xdr:spPr bwMode="auto">
          <a:xfrm>
            <a:off x="4706649" y="4484845"/>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2000" b="1" i="0" u="none" strike="noStrike" baseline="0">
                <a:solidFill>
                  <a:srgbClr val="FF0000"/>
                </a:solidFill>
                <a:latin typeface="Agency FB" panose="020B0503020202020204" pitchFamily="34" charset="0"/>
                <a:cs typeface="Calibri"/>
              </a:rPr>
              <a:t>Expenses</a:t>
            </a:r>
          </a:p>
        </xdr:txBody>
      </xdr:sp>
    </xdr:grpSp>
    <xdr:clientData/>
  </xdr:twoCellAnchor>
  <xdr:twoCellAnchor editAs="absolute">
    <xdr:from>
      <xdr:col>7</xdr:col>
      <xdr:colOff>404487</xdr:colOff>
      <xdr:row>108</xdr:row>
      <xdr:rowOff>61065</xdr:rowOff>
    </xdr:from>
    <xdr:to>
      <xdr:col>10</xdr:col>
      <xdr:colOff>1865865</xdr:colOff>
      <xdr:row>114</xdr:row>
      <xdr:rowOff>0</xdr:rowOff>
    </xdr:to>
    <xdr:grpSp>
      <xdr:nvGrpSpPr>
        <xdr:cNvPr id="1049" name="Group 1048">
          <a:extLst>
            <a:ext uri="{FF2B5EF4-FFF2-40B4-BE49-F238E27FC236}">
              <a16:creationId xmlns:a16="http://schemas.microsoft.com/office/drawing/2014/main" id="{98E4B865-2774-71A8-6F20-FD077B0979B9}"/>
            </a:ext>
          </a:extLst>
        </xdr:cNvPr>
        <xdr:cNvGrpSpPr/>
      </xdr:nvGrpSpPr>
      <xdr:grpSpPr>
        <a:xfrm>
          <a:off x="4697261" y="7498394"/>
          <a:ext cx="3275042" cy="1426401"/>
          <a:chOff x="4697261" y="7498393"/>
          <a:chExt cx="3275042" cy="1439450"/>
        </a:xfrm>
        <a:effectLst>
          <a:outerShdw blurRad="50800" dist="38100" dir="8100000" algn="tr" rotWithShape="0">
            <a:prstClr val="black">
              <a:alpha val="40000"/>
            </a:prstClr>
          </a:outerShdw>
        </a:effectLst>
      </xdr:grpSpPr>
      <xdr:grpSp>
        <xdr:nvGrpSpPr>
          <xdr:cNvPr id="1045" name="Group 1044">
            <a:extLst>
              <a:ext uri="{FF2B5EF4-FFF2-40B4-BE49-F238E27FC236}">
                <a16:creationId xmlns:a16="http://schemas.microsoft.com/office/drawing/2014/main" id="{87705EB6-BA2C-D85C-D4B0-0063CBBA690D}"/>
              </a:ext>
            </a:extLst>
          </xdr:cNvPr>
          <xdr:cNvGrpSpPr/>
        </xdr:nvGrpSpPr>
        <xdr:grpSpPr>
          <a:xfrm>
            <a:off x="4697261" y="7498393"/>
            <a:ext cx="3227284" cy="1439450"/>
            <a:chOff x="4697261" y="7498393"/>
            <a:chExt cx="3227284" cy="1439450"/>
          </a:xfrm>
          <a:solidFill>
            <a:schemeClr val="bg1"/>
          </a:solidFill>
          <a:effectLst>
            <a:outerShdw blurRad="127000" dist="50800" dir="5400000" sx="101000" sy="101000" algn="tr" rotWithShape="0">
              <a:schemeClr val="tx1">
                <a:alpha val="8000"/>
              </a:schemeClr>
            </a:outerShdw>
          </a:effectLst>
        </xdr:grpSpPr>
        <xdr:sp macro="" textlink="">
          <xdr:nvSpPr>
            <xdr:cNvPr id="1042" name="Rectangle: Rounded Corners 1041">
              <a:extLst>
                <a:ext uri="{FF2B5EF4-FFF2-40B4-BE49-F238E27FC236}">
                  <a16:creationId xmlns:a16="http://schemas.microsoft.com/office/drawing/2014/main" id="{4ACC0E54-B437-4162-B2BF-3F370BAD8078}"/>
                </a:ext>
              </a:extLst>
            </xdr:cNvPr>
            <xdr:cNvSpPr/>
          </xdr:nvSpPr>
          <xdr:spPr>
            <a:xfrm>
              <a:off x="4697261" y="7498393"/>
              <a:ext cx="1526610" cy="143945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3" name="Rectangle: Rounded Corners 1042">
              <a:extLst>
                <a:ext uri="{FF2B5EF4-FFF2-40B4-BE49-F238E27FC236}">
                  <a16:creationId xmlns:a16="http://schemas.microsoft.com/office/drawing/2014/main" id="{5E6668F0-6597-4D44-BC77-B3D0E465CC1B}"/>
                </a:ext>
              </a:extLst>
            </xdr:cNvPr>
            <xdr:cNvSpPr/>
          </xdr:nvSpPr>
          <xdr:spPr>
            <a:xfrm>
              <a:off x="6397935" y="7498393"/>
              <a:ext cx="1526610" cy="652403"/>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4" name="Rectangle: Rounded Corners 1043">
              <a:extLst>
                <a:ext uri="{FF2B5EF4-FFF2-40B4-BE49-F238E27FC236}">
                  <a16:creationId xmlns:a16="http://schemas.microsoft.com/office/drawing/2014/main" id="{86DEB308-8249-4BB6-9D31-EFF7950D6F4E}"/>
                </a:ext>
              </a:extLst>
            </xdr:cNvPr>
            <xdr:cNvSpPr/>
          </xdr:nvSpPr>
          <xdr:spPr>
            <a:xfrm>
              <a:off x="6397935" y="8345579"/>
              <a:ext cx="1526610" cy="59226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46" name="Text Box 3">
            <a:extLst>
              <a:ext uri="{FF2B5EF4-FFF2-40B4-BE49-F238E27FC236}">
                <a16:creationId xmlns:a16="http://schemas.microsoft.com/office/drawing/2014/main" id="{ED0270F9-F045-423B-ABE9-1713678CF42E}"/>
              </a:ext>
            </a:extLst>
          </xdr:cNvPr>
          <xdr:cNvSpPr txBox="1">
            <a:spLocks noChangeArrowheads="1"/>
          </xdr:cNvSpPr>
        </xdr:nvSpPr>
        <xdr:spPr bwMode="auto">
          <a:xfrm>
            <a:off x="4697261" y="7942021"/>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2000" b="1" i="0" u="none" strike="noStrike" baseline="0">
                <a:solidFill>
                  <a:srgbClr val="00B050"/>
                </a:solidFill>
                <a:latin typeface="Agency FB" panose="020B0503020202020204" pitchFamily="34" charset="0"/>
                <a:cs typeface="Calibri"/>
              </a:rPr>
              <a:t>Income</a:t>
            </a:r>
          </a:p>
        </xdr:txBody>
      </xdr:sp>
      <xdr:sp macro="" textlink="">
        <xdr:nvSpPr>
          <xdr:cNvPr id="1047" name="Text Box 3">
            <a:extLst>
              <a:ext uri="{FF2B5EF4-FFF2-40B4-BE49-F238E27FC236}">
                <a16:creationId xmlns:a16="http://schemas.microsoft.com/office/drawing/2014/main" id="{8F4ED1EF-060F-488B-A2F5-A8D6FF1CEAD3}"/>
              </a:ext>
            </a:extLst>
          </xdr:cNvPr>
          <xdr:cNvSpPr txBox="1">
            <a:spLocks noChangeArrowheads="1"/>
          </xdr:cNvSpPr>
        </xdr:nvSpPr>
        <xdr:spPr bwMode="auto">
          <a:xfrm>
            <a:off x="6389319" y="7598599"/>
            <a:ext cx="1582984" cy="428886"/>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00B050"/>
                </a:solidFill>
                <a:latin typeface="Agency FB" panose="020B0503020202020204" pitchFamily="34" charset="0"/>
                <a:cs typeface="Calibri"/>
              </a:rPr>
              <a:t>Main Income</a:t>
            </a:r>
          </a:p>
        </xdr:txBody>
      </xdr:sp>
      <xdr:sp macro="" textlink="">
        <xdr:nvSpPr>
          <xdr:cNvPr id="1048" name="Text Box 3">
            <a:extLst>
              <a:ext uri="{FF2B5EF4-FFF2-40B4-BE49-F238E27FC236}">
                <a16:creationId xmlns:a16="http://schemas.microsoft.com/office/drawing/2014/main" id="{4D751BBB-932E-45D1-9A52-0EB58F74EA56}"/>
              </a:ext>
            </a:extLst>
          </xdr:cNvPr>
          <xdr:cNvSpPr txBox="1">
            <a:spLocks noChangeArrowheads="1"/>
          </xdr:cNvSpPr>
        </xdr:nvSpPr>
        <xdr:spPr bwMode="auto">
          <a:xfrm>
            <a:off x="6359047" y="8429495"/>
            <a:ext cx="1582984" cy="417012"/>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600" b="1" i="0" u="none" strike="noStrike" baseline="0">
                <a:solidFill>
                  <a:srgbClr val="00B050"/>
                </a:solidFill>
                <a:latin typeface="Agency FB" panose="020B0503020202020204" pitchFamily="34" charset="0"/>
                <a:cs typeface="Calibri"/>
              </a:rPr>
              <a:t>Side Income</a:t>
            </a:r>
          </a:p>
        </xdr:txBody>
      </xdr:sp>
    </xdr:grpSp>
    <xdr:clientData/>
  </xdr:twoCellAnchor>
  <xdr:twoCellAnchor editAs="absolute">
    <xdr:from>
      <xdr:col>0</xdr:col>
      <xdr:colOff>495996</xdr:colOff>
      <xdr:row>106</xdr:row>
      <xdr:rowOff>143526</xdr:rowOff>
    </xdr:from>
    <xdr:to>
      <xdr:col>5</xdr:col>
      <xdr:colOff>145476</xdr:colOff>
      <xdr:row>123</xdr:row>
      <xdr:rowOff>52191</xdr:rowOff>
    </xdr:to>
    <mc:AlternateContent xmlns:mc="http://schemas.openxmlformats.org/markup-compatibility/2006" xmlns:sle15="http://schemas.microsoft.com/office/drawing/2012/slicer">
      <mc:Choice Requires="sle15">
        <xdr:graphicFrame macro="">
          <xdr:nvGraphicFramePr>
            <xdr:cNvPr id="7" name="Month">
              <a:extLst>
                <a:ext uri="{FF2B5EF4-FFF2-40B4-BE49-F238E27FC236}">
                  <a16:creationId xmlns:a16="http://schemas.microsoft.com/office/drawing/2014/main" id="{3AB5D411-4DCF-D43E-09B5-A4C037BB9A3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95996" y="7085033"/>
              <a:ext cx="2715747" cy="21398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504956</xdr:colOff>
      <xdr:row>99</xdr:row>
      <xdr:rowOff>15390</xdr:rowOff>
    </xdr:from>
    <xdr:to>
      <xdr:col>6</xdr:col>
      <xdr:colOff>545012</xdr:colOff>
      <xdr:row>100</xdr:row>
      <xdr:rowOff>196365</xdr:rowOff>
    </xdr:to>
    <xdr:sp macro="" textlink="">
      <xdr:nvSpPr>
        <xdr:cNvPr id="1050" name="Text Box 3">
          <a:hlinkClick xmlns:r="http://schemas.openxmlformats.org/officeDocument/2006/relationships" r:id="rId3"/>
          <a:extLst>
            <a:ext uri="{FF2B5EF4-FFF2-40B4-BE49-F238E27FC236}">
              <a16:creationId xmlns:a16="http://schemas.microsoft.com/office/drawing/2014/main" id="{A70D6912-6316-432D-9A4B-9E0EB04030B4}"/>
            </a:ext>
          </a:extLst>
        </xdr:cNvPr>
        <xdr:cNvSpPr txBox="1">
          <a:spLocks noChangeArrowheads="1"/>
        </xdr:cNvSpPr>
      </xdr:nvSpPr>
      <xdr:spPr bwMode="auto">
        <a:xfrm>
          <a:off x="1118209" y="5221520"/>
          <a:ext cx="3106324"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solidFill>
              <a:latin typeface="Agency FB" panose="020B0503020202020204" pitchFamily="34" charset="0"/>
              <a:cs typeface="Calibri"/>
            </a:rPr>
            <a:t>Income &amp; Expenses</a:t>
          </a:r>
        </a:p>
      </xdr:txBody>
    </xdr:sp>
    <xdr:clientData/>
  </xdr:twoCellAnchor>
  <xdr:twoCellAnchor editAs="absolute">
    <xdr:from>
      <xdr:col>1</xdr:col>
      <xdr:colOff>504956</xdr:colOff>
      <xdr:row>101</xdr:row>
      <xdr:rowOff>81481</xdr:rowOff>
    </xdr:from>
    <xdr:to>
      <xdr:col>5</xdr:col>
      <xdr:colOff>104384</xdr:colOff>
      <xdr:row>103</xdr:row>
      <xdr:rowOff>14545</xdr:rowOff>
    </xdr:to>
    <xdr:sp macro="" textlink="">
      <xdr:nvSpPr>
        <xdr:cNvPr id="1051" name="Text Box 3">
          <a:hlinkClick xmlns:r="http://schemas.openxmlformats.org/officeDocument/2006/relationships" r:id="rId4"/>
          <a:extLst>
            <a:ext uri="{FF2B5EF4-FFF2-40B4-BE49-F238E27FC236}">
              <a16:creationId xmlns:a16="http://schemas.microsoft.com/office/drawing/2014/main" id="{FACA061C-BF39-4B21-A27C-EC2E4528682A}"/>
            </a:ext>
          </a:extLst>
        </xdr:cNvPr>
        <xdr:cNvSpPr txBox="1">
          <a:spLocks noChangeArrowheads="1"/>
        </xdr:cNvSpPr>
      </xdr:nvSpPr>
      <xdr:spPr bwMode="auto">
        <a:xfrm>
          <a:off x="1118209" y="5783433"/>
          <a:ext cx="2052442"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Assets &amp; Goals</a:t>
          </a:r>
        </a:p>
      </xdr:txBody>
    </xdr:sp>
    <xdr:clientData/>
  </xdr:twoCellAnchor>
  <xdr:twoCellAnchor editAs="absolute">
    <xdr:from>
      <xdr:col>1</xdr:col>
      <xdr:colOff>504956</xdr:colOff>
      <xdr:row>96</xdr:row>
      <xdr:rowOff>96067</xdr:rowOff>
    </xdr:from>
    <xdr:to>
      <xdr:col>6</xdr:col>
      <xdr:colOff>545012</xdr:colOff>
      <xdr:row>98</xdr:row>
      <xdr:rowOff>29131</xdr:rowOff>
    </xdr:to>
    <xdr:sp macro="" textlink="">
      <xdr:nvSpPr>
        <xdr:cNvPr id="1052" name="Text Box 3">
          <a:hlinkClick xmlns:r="http://schemas.openxmlformats.org/officeDocument/2006/relationships" r:id="rId5"/>
          <a:extLst>
            <a:ext uri="{FF2B5EF4-FFF2-40B4-BE49-F238E27FC236}">
              <a16:creationId xmlns:a16="http://schemas.microsoft.com/office/drawing/2014/main" id="{40652DD3-EC72-411F-80EB-C6DDF61693FE}"/>
            </a:ext>
          </a:extLst>
        </xdr:cNvPr>
        <xdr:cNvSpPr txBox="1">
          <a:spLocks noChangeArrowheads="1"/>
        </xdr:cNvSpPr>
      </xdr:nvSpPr>
      <xdr:spPr bwMode="auto">
        <a:xfrm>
          <a:off x="1118209" y="4558464"/>
          <a:ext cx="3106324"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Dashbord</a:t>
          </a:r>
        </a:p>
      </xdr:txBody>
    </xdr:sp>
    <xdr:clientData/>
  </xdr:twoCellAnchor>
  <xdr:twoCellAnchor editAs="absolute">
    <xdr:from>
      <xdr:col>0</xdr:col>
      <xdr:colOff>534967</xdr:colOff>
      <xdr:row>99</xdr:row>
      <xdr:rowOff>27590</xdr:rowOff>
    </xdr:from>
    <xdr:to>
      <xdr:col>1</xdr:col>
      <xdr:colOff>326200</xdr:colOff>
      <xdr:row>100</xdr:row>
      <xdr:rowOff>184165</xdr:rowOff>
    </xdr:to>
    <xdr:pic>
      <xdr:nvPicPr>
        <xdr:cNvPr id="1054" name="Graphic 1053" descr="Transfer with solid fill">
          <a:extLst>
            <a:ext uri="{FF2B5EF4-FFF2-40B4-BE49-F238E27FC236}">
              <a16:creationId xmlns:a16="http://schemas.microsoft.com/office/drawing/2014/main" id="{7A0F296D-98D2-F0BC-C002-3B5DABB362E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5400000">
          <a:off x="534967" y="5233720"/>
          <a:ext cx="404486" cy="404486"/>
        </a:xfrm>
        <a:prstGeom prst="rect">
          <a:avLst/>
        </a:prstGeom>
      </xdr:spPr>
    </xdr:pic>
    <xdr:clientData/>
  </xdr:twoCellAnchor>
  <xdr:twoCellAnchor editAs="absolute">
    <xdr:from>
      <xdr:col>0</xdr:col>
      <xdr:colOff>430583</xdr:colOff>
      <xdr:row>101</xdr:row>
      <xdr:rowOff>61583</xdr:rowOff>
    </xdr:from>
    <xdr:to>
      <xdr:col>1</xdr:col>
      <xdr:colOff>326199</xdr:colOff>
      <xdr:row>103</xdr:row>
      <xdr:rowOff>34443</xdr:rowOff>
    </xdr:to>
    <xdr:pic>
      <xdr:nvPicPr>
        <xdr:cNvPr id="1056" name="Graphic 1055" descr="Target with solid fill">
          <a:extLst>
            <a:ext uri="{FF2B5EF4-FFF2-40B4-BE49-F238E27FC236}">
              <a16:creationId xmlns:a16="http://schemas.microsoft.com/office/drawing/2014/main" id="{31DF56D2-6617-1B4E-E050-31CB39EF625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0583" y="5763535"/>
          <a:ext cx="508869" cy="468682"/>
        </a:xfrm>
        <a:prstGeom prst="rect">
          <a:avLst/>
        </a:prstGeom>
      </xdr:spPr>
    </xdr:pic>
    <xdr:clientData/>
  </xdr:twoCellAnchor>
  <xdr:twoCellAnchor editAs="absolute">
    <xdr:from>
      <xdr:col>0</xdr:col>
      <xdr:colOff>469727</xdr:colOff>
      <xdr:row>96</xdr:row>
      <xdr:rowOff>49551</xdr:rowOff>
    </xdr:from>
    <xdr:to>
      <xdr:col>1</xdr:col>
      <xdr:colOff>378392</xdr:colOff>
      <xdr:row>98</xdr:row>
      <xdr:rowOff>75647</xdr:rowOff>
    </xdr:to>
    <xdr:pic>
      <xdr:nvPicPr>
        <xdr:cNvPr id="1058" name="Graphic 1057" descr="Presentation with pie chart with solid fill">
          <a:extLst>
            <a:ext uri="{FF2B5EF4-FFF2-40B4-BE49-F238E27FC236}">
              <a16:creationId xmlns:a16="http://schemas.microsoft.com/office/drawing/2014/main" id="{60955C47-1863-A1A5-7DDE-B987B1D9170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69727" y="4511948"/>
          <a:ext cx="521918" cy="521918"/>
        </a:xfrm>
        <a:prstGeom prst="rect">
          <a:avLst/>
        </a:prstGeom>
      </xdr:spPr>
    </xdr:pic>
    <xdr:clientData/>
  </xdr:twoCellAnchor>
  <xdr:twoCellAnchor editAs="absolute">
    <xdr:from>
      <xdr:col>1</xdr:col>
      <xdr:colOff>4959</xdr:colOff>
      <xdr:row>122</xdr:row>
      <xdr:rowOff>233029</xdr:rowOff>
    </xdr:from>
    <xdr:to>
      <xdr:col>5</xdr:col>
      <xdr:colOff>91336</xdr:colOff>
      <xdr:row>126</xdr:row>
      <xdr:rowOff>169624</xdr:rowOff>
    </xdr:to>
    <xdr:sp macro="" textlink="">
      <xdr:nvSpPr>
        <xdr:cNvPr id="88" name="Text Box 3">
          <a:extLst>
            <a:ext uri="{FF2B5EF4-FFF2-40B4-BE49-F238E27FC236}">
              <a16:creationId xmlns:a16="http://schemas.microsoft.com/office/drawing/2014/main" id="{49710BDA-9AF7-4901-B5DD-14618724DA27}"/>
            </a:ext>
          </a:extLst>
        </xdr:cNvPr>
        <xdr:cNvSpPr txBox="1">
          <a:spLocks noChangeArrowheads="1"/>
        </xdr:cNvSpPr>
      </xdr:nvSpPr>
      <xdr:spPr bwMode="auto">
        <a:xfrm>
          <a:off x="618212" y="9157824"/>
          <a:ext cx="2539391" cy="928238"/>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800" b="1" i="0" u="none" strike="noStrike" baseline="0">
              <a:solidFill>
                <a:schemeClr val="bg1"/>
              </a:solidFill>
              <a:latin typeface="Agency FB" panose="020B0503020202020204" pitchFamily="34" charset="0"/>
              <a:cs typeface="Calibri"/>
            </a:rPr>
            <a:t>Prosnal Finance Monitering System</a:t>
          </a:r>
        </a:p>
      </xdr:txBody>
    </xdr:sp>
    <xdr:clientData/>
  </xdr:twoCellAnchor>
  <xdr:twoCellAnchor editAs="absolute">
    <xdr:from>
      <xdr:col>1</xdr:col>
      <xdr:colOff>13832</xdr:colOff>
      <xdr:row>124</xdr:row>
      <xdr:rowOff>215807</xdr:rowOff>
    </xdr:from>
    <xdr:to>
      <xdr:col>5</xdr:col>
      <xdr:colOff>100209</xdr:colOff>
      <xdr:row>128</xdr:row>
      <xdr:rowOff>152401</xdr:rowOff>
    </xdr:to>
    <xdr:sp macro="" textlink="">
      <xdr:nvSpPr>
        <xdr:cNvPr id="90" name="Text Box 3">
          <a:extLst>
            <a:ext uri="{FF2B5EF4-FFF2-40B4-BE49-F238E27FC236}">
              <a16:creationId xmlns:a16="http://schemas.microsoft.com/office/drawing/2014/main" id="{4E0DDB7C-E394-44EE-ABDB-37D463A8F326}"/>
            </a:ext>
          </a:extLst>
        </xdr:cNvPr>
        <xdr:cNvSpPr txBox="1">
          <a:spLocks noChangeArrowheads="1"/>
        </xdr:cNvSpPr>
      </xdr:nvSpPr>
      <xdr:spPr bwMode="auto">
        <a:xfrm>
          <a:off x="627085" y="9636423"/>
          <a:ext cx="2539391" cy="928238"/>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400" b="1" i="0" u="none" strike="noStrike" baseline="0">
              <a:solidFill>
                <a:schemeClr val="bg1"/>
              </a:solidFill>
              <a:latin typeface="Agency FB" panose="020B0503020202020204" pitchFamily="34" charset="0"/>
              <a:cs typeface="Calibri"/>
            </a:rPr>
            <a:t>a.k.agarwal395@gmail.com</a:t>
          </a:r>
        </a:p>
      </xdr:txBody>
    </xdr:sp>
    <xdr:clientData/>
  </xdr:twoCellAnchor>
  <xdr:twoCellAnchor>
    <xdr:from>
      <xdr:col>0</xdr:col>
      <xdr:colOff>391438</xdr:colOff>
      <xdr:row>2</xdr:row>
      <xdr:rowOff>104384</xdr:rowOff>
    </xdr:from>
    <xdr:to>
      <xdr:col>5</xdr:col>
      <xdr:colOff>117432</xdr:colOff>
      <xdr:row>15</xdr:row>
      <xdr:rowOff>13047</xdr:rowOff>
    </xdr:to>
    <xdr:grpSp>
      <xdr:nvGrpSpPr>
        <xdr:cNvPr id="61" name="Group 60">
          <a:extLst>
            <a:ext uri="{FF2B5EF4-FFF2-40B4-BE49-F238E27FC236}">
              <a16:creationId xmlns:a16="http://schemas.microsoft.com/office/drawing/2014/main" id="{68731CCB-BA27-4988-8A7B-82C01ED6189E}"/>
            </a:ext>
          </a:extLst>
        </xdr:cNvPr>
        <xdr:cNvGrpSpPr/>
      </xdr:nvGrpSpPr>
      <xdr:grpSpPr>
        <a:xfrm>
          <a:off x="391438" y="600206"/>
          <a:ext cx="2792261" cy="1878904"/>
          <a:chOff x="476250" y="924485"/>
          <a:chExt cx="2792261" cy="2792261"/>
        </a:xfrm>
      </xdr:grpSpPr>
      <xdr:pic>
        <xdr:nvPicPr>
          <xdr:cNvPr id="63" name="Picture 62">
            <a:extLst>
              <a:ext uri="{FF2B5EF4-FFF2-40B4-BE49-F238E27FC236}">
                <a16:creationId xmlns:a16="http://schemas.microsoft.com/office/drawing/2014/main" id="{CCFAC10B-ACD2-FFAC-3E25-B962FF41BCBE}"/>
              </a:ext>
            </a:extLst>
          </xdr:cNvPr>
          <xdr:cNvPicPr>
            <a:picLocks noChangeAspect="1"/>
          </xdr:cNvPicPr>
        </xdr:nvPicPr>
        <xdr:blipFill>
          <a:blip xmlns:r="http://schemas.openxmlformats.org/officeDocument/2006/relationships" r:embed="rId12">
            <a:duotone>
              <a:prstClr val="black"/>
              <a:schemeClr val="accent1">
                <a:tint val="45000"/>
                <a:satMod val="400000"/>
              </a:schemeClr>
            </a:duotone>
            <a:alphaModFix/>
            <a:extLst>
              <a:ext uri="{28A0092B-C50C-407E-A947-70E740481C1C}">
                <a14:useLocalDpi xmlns:a14="http://schemas.microsoft.com/office/drawing/2010/main" val="0"/>
              </a:ext>
              <a:ext uri="{837473B0-CC2E-450A-ABE3-18F120FF3D39}">
                <a1611:picAttrSrcUrl xmlns:a1611="http://schemas.microsoft.com/office/drawing/2016/11/main" r:id="rId13"/>
              </a:ext>
            </a:extLst>
          </a:blip>
          <a:stretch>
            <a:fillRect/>
          </a:stretch>
        </xdr:blipFill>
        <xdr:spPr>
          <a:xfrm>
            <a:off x="476250" y="924485"/>
            <a:ext cx="2792261" cy="2792261"/>
          </a:xfrm>
          <a:prstGeom prst="rect">
            <a:avLst/>
          </a:prstGeom>
          <a:ln>
            <a:noFill/>
          </a:ln>
          <a:effectLst>
            <a:softEdge rad="112500"/>
          </a:effectLst>
        </xdr:spPr>
      </xdr:pic>
      <xdr:sp macro="" textlink="">
        <xdr:nvSpPr>
          <xdr:cNvPr id="64" name="TextBox 63">
            <a:extLst>
              <a:ext uri="{FF2B5EF4-FFF2-40B4-BE49-F238E27FC236}">
                <a16:creationId xmlns:a16="http://schemas.microsoft.com/office/drawing/2014/main" id="{C3484F9E-F1FE-431E-B372-5AC152A311E5}"/>
              </a:ext>
            </a:extLst>
          </xdr:cNvPr>
          <xdr:cNvSpPr txBox="1"/>
        </xdr:nvSpPr>
        <xdr:spPr>
          <a:xfrm>
            <a:off x="1360343" y="1859995"/>
            <a:ext cx="1883079" cy="421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solidFill>
                  <a:schemeClr val="bg1"/>
                </a:solidFill>
              </a:rPr>
              <a:t>Net</a:t>
            </a:r>
            <a:r>
              <a:rPr lang="en-IN" sz="1800" b="1" u="sng" baseline="0">
                <a:solidFill>
                  <a:schemeClr val="bg1"/>
                </a:solidFill>
              </a:rPr>
              <a:t> Worth</a:t>
            </a:r>
            <a:endParaRPr lang="en-IN" sz="1800" b="1" u="sng">
              <a:solidFill>
                <a:schemeClr val="bg1"/>
              </a:solidFill>
            </a:endParaRPr>
          </a:p>
        </xdr:txBody>
      </xdr:sp>
      <xdr:sp macro="" textlink="Sheet2!G5">
        <xdr:nvSpPr>
          <xdr:cNvPr id="65" name="TextBox 64">
            <a:extLst>
              <a:ext uri="{FF2B5EF4-FFF2-40B4-BE49-F238E27FC236}">
                <a16:creationId xmlns:a16="http://schemas.microsoft.com/office/drawing/2014/main" id="{AB3553D5-02AD-8AB8-8120-D21AFB4FEB54}"/>
              </a:ext>
            </a:extLst>
          </xdr:cNvPr>
          <xdr:cNvSpPr txBox="1"/>
        </xdr:nvSpPr>
        <xdr:spPr>
          <a:xfrm>
            <a:off x="1213076" y="2269763"/>
            <a:ext cx="1616410" cy="40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4C511A-FC2B-467E-BCAB-F7BD47587030}" type="TxLink">
              <a:rPr lang="en-US" sz="1800" b="1" i="0" u="none" strike="noStrike">
                <a:solidFill>
                  <a:schemeClr val="bg1"/>
                </a:solidFill>
                <a:latin typeface="Calibri"/>
                <a:cs typeface="Calibri"/>
              </a:rPr>
              <a:pPr/>
              <a:t>₹ 541,451.00</a:t>
            </a:fld>
            <a:endParaRPr lang="en-IN" sz="1800" b="1">
              <a:solidFill>
                <a:schemeClr val="bg1"/>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15</xdr:col>
      <xdr:colOff>367909</xdr:colOff>
      <xdr:row>44</xdr:row>
      <xdr:rowOff>168044</xdr:rowOff>
    </xdr:to>
    <xdr:grpSp>
      <xdr:nvGrpSpPr>
        <xdr:cNvPr id="2" name="Group 1">
          <a:extLst>
            <a:ext uri="{FF2B5EF4-FFF2-40B4-BE49-F238E27FC236}">
              <a16:creationId xmlns:a16="http://schemas.microsoft.com/office/drawing/2014/main" id="{D25ECF7C-2CE9-4D39-9FC0-E8E7F22F4519}"/>
            </a:ext>
          </a:extLst>
        </xdr:cNvPr>
        <xdr:cNvGrpSpPr/>
      </xdr:nvGrpSpPr>
      <xdr:grpSpPr>
        <a:xfrm>
          <a:off x="0" y="0"/>
          <a:ext cx="17251950" cy="11076126"/>
          <a:chOff x="0" y="0"/>
          <a:chExt cx="17153829" cy="11344044"/>
        </a:xfrm>
      </xdr:grpSpPr>
      <xdr:grpSp>
        <xdr:nvGrpSpPr>
          <xdr:cNvPr id="3" name="Group 2">
            <a:extLst>
              <a:ext uri="{FF2B5EF4-FFF2-40B4-BE49-F238E27FC236}">
                <a16:creationId xmlns:a16="http://schemas.microsoft.com/office/drawing/2014/main" id="{C5EE3D57-47D0-A4E5-57D1-B5B26CE9F28A}"/>
              </a:ext>
            </a:extLst>
          </xdr:cNvPr>
          <xdr:cNvGrpSpPr/>
        </xdr:nvGrpSpPr>
        <xdr:grpSpPr>
          <a:xfrm>
            <a:off x="0" y="0"/>
            <a:ext cx="17153829" cy="11344044"/>
            <a:chOff x="0" y="0"/>
            <a:chExt cx="17153829" cy="11344044"/>
          </a:xfrm>
        </xdr:grpSpPr>
        <xdr:sp macro="" textlink="">
          <xdr:nvSpPr>
            <xdr:cNvPr id="9" name="Rectangle 8">
              <a:extLst>
                <a:ext uri="{FF2B5EF4-FFF2-40B4-BE49-F238E27FC236}">
                  <a16:creationId xmlns:a16="http://schemas.microsoft.com/office/drawing/2014/main" id="{A5CEC649-7035-31BF-7AE6-0D70DB9B7288}"/>
                </a:ext>
              </a:extLst>
            </xdr:cNvPr>
            <xdr:cNvSpPr/>
          </xdr:nvSpPr>
          <xdr:spPr>
            <a:xfrm>
              <a:off x="0" y="9525"/>
              <a:ext cx="2305050" cy="72390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3393444D-2872-CC9B-4774-D35025B0E677}"/>
                </a:ext>
              </a:extLst>
            </xdr:cNvPr>
            <xdr:cNvSpPr/>
          </xdr:nvSpPr>
          <xdr:spPr>
            <a:xfrm>
              <a:off x="0" y="733425"/>
              <a:ext cx="11239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3A14BE4E-778E-A9C0-FB52-CC6C83C72B1E}"/>
                </a:ext>
              </a:extLst>
            </xdr:cNvPr>
            <xdr:cNvSpPr/>
          </xdr:nvSpPr>
          <xdr:spPr>
            <a:xfrm>
              <a:off x="1114424" y="733425"/>
              <a:ext cx="2733675" cy="7239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62CCB63-3DF0-E539-CBE5-22131229BF3E}"/>
                </a:ext>
              </a:extLst>
            </xdr:cNvPr>
            <xdr:cNvSpPr/>
          </xdr:nvSpPr>
          <xdr:spPr>
            <a:xfrm>
              <a:off x="2305050" y="0"/>
              <a:ext cx="771525" cy="72390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292D7205-EF67-5C8E-0797-C8D4E41CE2F9}"/>
                </a:ext>
              </a:extLst>
            </xdr:cNvPr>
            <xdr:cNvGrpSpPr/>
          </xdr:nvGrpSpPr>
          <xdr:grpSpPr>
            <a:xfrm>
              <a:off x="266699" y="123825"/>
              <a:ext cx="1362075" cy="247650"/>
              <a:chOff x="942975" y="381000"/>
              <a:chExt cx="1143000" cy="219075"/>
            </a:xfrm>
          </xdr:grpSpPr>
          <xdr:sp macro="" textlink="">
            <xdr:nvSpPr>
              <xdr:cNvPr id="49" name="Oval 48">
                <a:extLst>
                  <a:ext uri="{FF2B5EF4-FFF2-40B4-BE49-F238E27FC236}">
                    <a16:creationId xmlns:a16="http://schemas.microsoft.com/office/drawing/2014/main" id="{E68FA03F-2023-7180-08D2-1CC70549A271}"/>
                  </a:ext>
                </a:extLst>
              </xdr:cNvPr>
              <xdr:cNvSpPr/>
            </xdr:nvSpPr>
            <xdr:spPr>
              <a:xfrm>
                <a:off x="1584325" y="39052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Oval 49">
                <a:extLst>
                  <a:ext uri="{FF2B5EF4-FFF2-40B4-BE49-F238E27FC236}">
                    <a16:creationId xmlns:a16="http://schemas.microsoft.com/office/drawing/2014/main" id="{A1F29059-8DA2-48BC-FB52-7034EC0149BF}"/>
                  </a:ext>
                </a:extLst>
              </xdr:cNvPr>
              <xdr:cNvSpPr/>
            </xdr:nvSpPr>
            <xdr:spPr>
              <a:xfrm>
                <a:off x="1905000" y="3810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Oval 50">
                <a:extLst>
                  <a:ext uri="{FF2B5EF4-FFF2-40B4-BE49-F238E27FC236}">
                    <a16:creationId xmlns:a16="http://schemas.microsoft.com/office/drawing/2014/main" id="{0834CEF2-35F6-D7A0-74B7-CF27CCB4085A}"/>
                  </a:ext>
                </a:extLst>
              </xdr:cNvPr>
              <xdr:cNvSpPr/>
            </xdr:nvSpPr>
            <xdr:spPr>
              <a:xfrm>
                <a:off x="942975" y="4191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Oval 51">
                <a:extLst>
                  <a:ext uri="{FF2B5EF4-FFF2-40B4-BE49-F238E27FC236}">
                    <a16:creationId xmlns:a16="http://schemas.microsoft.com/office/drawing/2014/main" id="{2BC49ADF-F412-D2BF-E14D-7504684BD39F}"/>
                  </a:ext>
                </a:extLst>
              </xdr:cNvPr>
              <xdr:cNvSpPr/>
            </xdr:nvSpPr>
            <xdr:spPr>
              <a:xfrm>
                <a:off x="1263650" y="40957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 name="Group 13">
              <a:extLst>
                <a:ext uri="{FF2B5EF4-FFF2-40B4-BE49-F238E27FC236}">
                  <a16:creationId xmlns:a16="http://schemas.microsoft.com/office/drawing/2014/main" id="{A247620F-8C4B-AC24-0A8A-3A7FB3377F84}"/>
                </a:ext>
              </a:extLst>
            </xdr:cNvPr>
            <xdr:cNvGrpSpPr/>
          </xdr:nvGrpSpPr>
          <xdr:grpSpPr>
            <a:xfrm>
              <a:off x="3076575" y="0"/>
              <a:ext cx="2714625" cy="723900"/>
              <a:chOff x="3076575" y="0"/>
              <a:chExt cx="2714625" cy="723900"/>
            </a:xfrm>
          </xdr:grpSpPr>
          <xdr:sp macro="" textlink="">
            <xdr:nvSpPr>
              <xdr:cNvPr id="47" name="Rectangle 46">
                <a:extLst>
                  <a:ext uri="{FF2B5EF4-FFF2-40B4-BE49-F238E27FC236}">
                    <a16:creationId xmlns:a16="http://schemas.microsoft.com/office/drawing/2014/main" id="{24C10C10-51EA-4146-30D9-B6A68FDF22A5}"/>
                  </a:ext>
                </a:extLst>
              </xdr:cNvPr>
              <xdr:cNvSpPr/>
            </xdr:nvSpPr>
            <xdr:spPr>
              <a:xfrm>
                <a:off x="3076575" y="0"/>
                <a:ext cx="1800225" cy="72390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Partial Circle 47">
                <a:extLst>
                  <a:ext uri="{FF2B5EF4-FFF2-40B4-BE49-F238E27FC236}">
                    <a16:creationId xmlns:a16="http://schemas.microsoft.com/office/drawing/2014/main" id="{2157CB0D-5068-4AE7-C208-5DEFBAD8E195}"/>
                  </a:ext>
                </a:extLst>
              </xdr:cNvPr>
              <xdr:cNvSpPr/>
            </xdr:nvSpPr>
            <xdr:spPr>
              <a:xfrm>
                <a:off x="3933825" y="0"/>
                <a:ext cx="1857375" cy="714375"/>
              </a:xfrm>
              <a:prstGeom prst="pie">
                <a:avLst>
                  <a:gd name="adj1" fmla="val 5440924"/>
                  <a:gd name="adj2" fmla="val 16200000"/>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15" name="Rectangle 14">
              <a:extLst>
                <a:ext uri="{FF2B5EF4-FFF2-40B4-BE49-F238E27FC236}">
                  <a16:creationId xmlns:a16="http://schemas.microsoft.com/office/drawing/2014/main" id="{B8337972-C49F-1BA9-3810-1227D708C6F5}"/>
                </a:ext>
              </a:extLst>
            </xdr:cNvPr>
            <xdr:cNvSpPr/>
          </xdr:nvSpPr>
          <xdr:spPr>
            <a:xfrm>
              <a:off x="4857750" y="0"/>
              <a:ext cx="17335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920D98DF-E521-A2F1-C017-D1D001058876}"/>
                </a:ext>
              </a:extLst>
            </xdr:cNvPr>
            <xdr:cNvSpPr/>
          </xdr:nvSpPr>
          <xdr:spPr>
            <a:xfrm>
              <a:off x="3848099" y="714375"/>
              <a:ext cx="2752725"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Isosceles Triangle 16">
              <a:extLst>
                <a:ext uri="{FF2B5EF4-FFF2-40B4-BE49-F238E27FC236}">
                  <a16:creationId xmlns:a16="http://schemas.microsoft.com/office/drawing/2014/main" id="{63498E2D-33BA-B782-878F-A85C587568B6}"/>
                </a:ext>
              </a:extLst>
            </xdr:cNvPr>
            <xdr:cNvSpPr/>
          </xdr:nvSpPr>
          <xdr:spPr>
            <a:xfrm rot="5400000">
              <a:off x="6991351" y="-380999"/>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Isosceles Triangle 17">
              <a:extLst>
                <a:ext uri="{FF2B5EF4-FFF2-40B4-BE49-F238E27FC236}">
                  <a16:creationId xmlns:a16="http://schemas.microsoft.com/office/drawing/2014/main" id="{D5343901-FA1C-3C20-11AB-E3D3B4BC46CD}"/>
                </a:ext>
              </a:extLst>
            </xdr:cNvPr>
            <xdr:cNvSpPr/>
          </xdr:nvSpPr>
          <xdr:spPr>
            <a:xfrm rot="16200000">
              <a:off x="7019926" y="-381002"/>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Isosceles Triangle 18">
              <a:extLst>
                <a:ext uri="{FF2B5EF4-FFF2-40B4-BE49-F238E27FC236}">
                  <a16:creationId xmlns:a16="http://schemas.microsoft.com/office/drawing/2014/main" id="{65E538B2-DF6F-A67F-3207-7150791EB9BB}"/>
                </a:ext>
              </a:extLst>
            </xdr:cNvPr>
            <xdr:cNvSpPr/>
          </xdr:nvSpPr>
          <xdr:spPr>
            <a:xfrm rot="16200000">
              <a:off x="7010401" y="333373"/>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Isosceles Triangle 19">
              <a:extLst>
                <a:ext uri="{FF2B5EF4-FFF2-40B4-BE49-F238E27FC236}">
                  <a16:creationId xmlns:a16="http://schemas.microsoft.com/office/drawing/2014/main" id="{279A3E7A-D415-42FA-C043-6567F92B02BC}"/>
                </a:ext>
              </a:extLst>
            </xdr:cNvPr>
            <xdr:cNvSpPr/>
          </xdr:nvSpPr>
          <xdr:spPr>
            <a:xfrm rot="5400000">
              <a:off x="7000876"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97FC75C4-E341-AA33-D0B9-95F09E804F25}"/>
                </a:ext>
              </a:extLst>
            </xdr:cNvPr>
            <xdr:cNvSpPr/>
          </xdr:nvSpPr>
          <xdr:spPr>
            <a:xfrm>
              <a:off x="8096249"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63301AE4-0DBA-3E60-3AE4-D59932002F81}"/>
                </a:ext>
              </a:extLst>
            </xdr:cNvPr>
            <xdr:cNvSpPr/>
          </xdr:nvSpPr>
          <xdr:spPr>
            <a:xfrm>
              <a:off x="8105774"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714A4B30-4F4E-6F2E-3482-56D87538342C}"/>
                </a:ext>
              </a:extLst>
            </xdr:cNvPr>
            <xdr:cNvSpPr/>
          </xdr:nvSpPr>
          <xdr:spPr>
            <a:xfrm>
              <a:off x="9534525" y="0"/>
              <a:ext cx="1552575" cy="36195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6AEF35A0-EB3D-CE66-5243-FE88B25B75DC}"/>
                </a:ext>
              </a:extLst>
            </xdr:cNvPr>
            <xdr:cNvSpPr/>
          </xdr:nvSpPr>
          <xdr:spPr>
            <a:xfrm>
              <a:off x="9534525" y="371475"/>
              <a:ext cx="1552575" cy="32385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2040567B-920C-1477-7F76-E21866B3618D}"/>
                </a:ext>
              </a:extLst>
            </xdr:cNvPr>
            <xdr:cNvSpPr/>
          </xdr:nvSpPr>
          <xdr:spPr>
            <a:xfrm>
              <a:off x="9553574" y="695325"/>
              <a:ext cx="2990851"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BFF9E3D3-8277-7DD5-B743-67200FE72077}"/>
                </a:ext>
              </a:extLst>
            </xdr:cNvPr>
            <xdr:cNvSpPr/>
          </xdr:nvSpPr>
          <xdr:spPr>
            <a:xfrm>
              <a:off x="11106149" y="0"/>
              <a:ext cx="1447801" cy="6858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Isosceles Triangle 26">
              <a:extLst>
                <a:ext uri="{FF2B5EF4-FFF2-40B4-BE49-F238E27FC236}">
                  <a16:creationId xmlns:a16="http://schemas.microsoft.com/office/drawing/2014/main" id="{5890BDB2-4140-1FBA-6B0E-1DC66024BB11}"/>
                </a:ext>
              </a:extLst>
            </xdr:cNvPr>
            <xdr:cNvSpPr/>
          </xdr:nvSpPr>
          <xdr:spPr>
            <a:xfrm rot="10800000">
              <a:off x="11058523" y="0"/>
              <a:ext cx="1485901" cy="676274"/>
            </a:xfrm>
            <a:prstGeom prst="triangle">
              <a:avLst>
                <a:gd name="adj" fmla="val 48057"/>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A4178CD5-DD97-19AD-D758-26B484F774B5}"/>
                </a:ext>
              </a:extLst>
            </xdr:cNvPr>
            <xdr:cNvSpPr/>
          </xdr:nvSpPr>
          <xdr:spPr>
            <a:xfrm>
              <a:off x="12553949"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fLocksText="0">
          <xdr:nvSpPr>
            <xdr:cNvPr id="29" name="Rectangle 28">
              <a:extLst>
                <a:ext uri="{FF2B5EF4-FFF2-40B4-BE49-F238E27FC236}">
                  <a16:creationId xmlns:a16="http://schemas.microsoft.com/office/drawing/2014/main" id="{17C52C25-657F-C1EC-13FB-7528011FDE2E}"/>
                </a:ext>
              </a:extLst>
            </xdr:cNvPr>
            <xdr:cNvSpPr/>
          </xdr:nvSpPr>
          <xdr:spPr>
            <a:xfrm>
              <a:off x="12563474"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Partial Circle 29">
              <a:extLst>
                <a:ext uri="{FF2B5EF4-FFF2-40B4-BE49-F238E27FC236}">
                  <a16:creationId xmlns:a16="http://schemas.microsoft.com/office/drawing/2014/main" id="{E9FD6BAE-FA81-F09E-15D6-5299E0691828}"/>
                </a:ext>
              </a:extLst>
            </xdr:cNvPr>
            <xdr:cNvSpPr/>
          </xdr:nvSpPr>
          <xdr:spPr>
            <a:xfrm rot="10800000">
              <a:off x="11553822" y="695325"/>
              <a:ext cx="1981202" cy="704850"/>
            </a:xfrm>
            <a:prstGeom prst="pie">
              <a:avLst>
                <a:gd name="adj1" fmla="val 5466102"/>
                <a:gd name="adj2" fmla="val 162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1" name="Isosceles Triangle 30">
              <a:extLst>
                <a:ext uri="{FF2B5EF4-FFF2-40B4-BE49-F238E27FC236}">
                  <a16:creationId xmlns:a16="http://schemas.microsoft.com/office/drawing/2014/main" id="{892252C1-93D1-DFFE-34D1-3E95899483B1}"/>
                </a:ext>
              </a:extLst>
            </xdr:cNvPr>
            <xdr:cNvSpPr/>
          </xdr:nvSpPr>
          <xdr:spPr>
            <a:xfrm rot="5400000">
              <a:off x="14373226" y="-381002"/>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Isosceles Triangle 31">
              <a:extLst>
                <a:ext uri="{FF2B5EF4-FFF2-40B4-BE49-F238E27FC236}">
                  <a16:creationId xmlns:a16="http://schemas.microsoft.com/office/drawing/2014/main" id="{E14AC2E8-810C-0E9D-9E9C-7629AA004A8A}"/>
                </a:ext>
              </a:extLst>
            </xdr:cNvPr>
            <xdr:cNvSpPr/>
          </xdr:nvSpPr>
          <xdr:spPr>
            <a:xfrm rot="5400000">
              <a:off x="14382751" y="314323"/>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Isosceles Triangle 32">
              <a:extLst>
                <a:ext uri="{FF2B5EF4-FFF2-40B4-BE49-F238E27FC236}">
                  <a16:creationId xmlns:a16="http://schemas.microsoft.com/office/drawing/2014/main" id="{969E56E5-894E-1A44-7FF0-5DA4BBB75DC1}"/>
                </a:ext>
              </a:extLst>
            </xdr:cNvPr>
            <xdr:cNvSpPr/>
          </xdr:nvSpPr>
          <xdr:spPr>
            <a:xfrm rot="16200000">
              <a:off x="14392276" y="-381002"/>
              <a:ext cx="704850" cy="1466854"/>
            </a:xfrm>
            <a:prstGeom prst="triangle">
              <a:avLst>
                <a:gd name="adj" fmla="val 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Isosceles Triangle 33">
              <a:extLst>
                <a:ext uri="{FF2B5EF4-FFF2-40B4-BE49-F238E27FC236}">
                  <a16:creationId xmlns:a16="http://schemas.microsoft.com/office/drawing/2014/main" id="{E24D26D9-64AE-4227-C23D-2B6332E639A3}"/>
                </a:ext>
              </a:extLst>
            </xdr:cNvPr>
            <xdr:cNvSpPr/>
          </xdr:nvSpPr>
          <xdr:spPr>
            <a:xfrm rot="16200000">
              <a:off x="14382751" y="333376"/>
              <a:ext cx="704850" cy="1466854"/>
            </a:xfrm>
            <a:prstGeom prst="triangle">
              <a:avLst>
                <a:gd name="adj" fmla="val 1351"/>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2CE734C3-11A2-212E-B3A2-D050113FF735}"/>
                </a:ext>
              </a:extLst>
            </xdr:cNvPr>
            <xdr:cNvSpPr/>
          </xdr:nvSpPr>
          <xdr:spPr>
            <a:xfrm>
              <a:off x="15459074" y="0"/>
              <a:ext cx="1504951" cy="704850"/>
            </a:xfrm>
            <a:prstGeom prst="rect">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Isosceles Triangle 35">
              <a:extLst>
                <a:ext uri="{FF2B5EF4-FFF2-40B4-BE49-F238E27FC236}">
                  <a16:creationId xmlns:a16="http://schemas.microsoft.com/office/drawing/2014/main" id="{E2D0CB96-C6DA-840D-DFD3-9C2C428F440B}"/>
                </a:ext>
              </a:extLst>
            </xdr:cNvPr>
            <xdr:cNvSpPr/>
          </xdr:nvSpPr>
          <xdr:spPr>
            <a:xfrm rot="5400000">
              <a:off x="15859126" y="323851"/>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Isosceles Triangle 36">
              <a:extLst>
                <a:ext uri="{FF2B5EF4-FFF2-40B4-BE49-F238E27FC236}">
                  <a16:creationId xmlns:a16="http://schemas.microsoft.com/office/drawing/2014/main" id="{A58C8CE7-16CE-3481-DE08-0262CC1C4BEE}"/>
                </a:ext>
              </a:extLst>
            </xdr:cNvPr>
            <xdr:cNvSpPr/>
          </xdr:nvSpPr>
          <xdr:spPr>
            <a:xfrm rot="16200000">
              <a:off x="15887701"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 name="Group 37">
              <a:extLst>
                <a:ext uri="{FF2B5EF4-FFF2-40B4-BE49-F238E27FC236}">
                  <a16:creationId xmlns:a16="http://schemas.microsoft.com/office/drawing/2014/main" id="{3F6D6F98-3568-AE9A-24A3-2CA299B83F03}"/>
                </a:ext>
              </a:extLst>
            </xdr:cNvPr>
            <xdr:cNvGrpSpPr/>
          </xdr:nvGrpSpPr>
          <xdr:grpSpPr>
            <a:xfrm>
              <a:off x="5162549" y="809625"/>
              <a:ext cx="1362075" cy="247650"/>
              <a:chOff x="942975" y="381000"/>
              <a:chExt cx="1143000" cy="219075"/>
            </a:xfrm>
          </xdr:grpSpPr>
          <xdr:sp macro="" textlink="">
            <xdr:nvSpPr>
              <xdr:cNvPr id="43" name="Oval 42">
                <a:extLst>
                  <a:ext uri="{FF2B5EF4-FFF2-40B4-BE49-F238E27FC236}">
                    <a16:creationId xmlns:a16="http://schemas.microsoft.com/office/drawing/2014/main" id="{8E5E80F9-36A1-63C8-DD36-F871D8B5CC24}"/>
                  </a:ext>
                </a:extLst>
              </xdr:cNvPr>
              <xdr:cNvSpPr/>
            </xdr:nvSpPr>
            <xdr:spPr>
              <a:xfrm>
                <a:off x="1584325" y="39052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Oval 43">
                <a:extLst>
                  <a:ext uri="{FF2B5EF4-FFF2-40B4-BE49-F238E27FC236}">
                    <a16:creationId xmlns:a16="http://schemas.microsoft.com/office/drawing/2014/main" id="{0AF0BBC0-3C4F-B8E4-2250-1F1876F64A9F}"/>
                  </a:ext>
                </a:extLst>
              </xdr:cNvPr>
              <xdr:cNvSpPr/>
            </xdr:nvSpPr>
            <xdr:spPr>
              <a:xfrm>
                <a:off x="1905000" y="3810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Oval 44">
                <a:extLst>
                  <a:ext uri="{FF2B5EF4-FFF2-40B4-BE49-F238E27FC236}">
                    <a16:creationId xmlns:a16="http://schemas.microsoft.com/office/drawing/2014/main" id="{B7735A73-A6E3-2CBC-8CD5-4F8A3B912DF0}"/>
                  </a:ext>
                </a:extLst>
              </xdr:cNvPr>
              <xdr:cNvSpPr/>
            </xdr:nvSpPr>
            <xdr:spPr>
              <a:xfrm>
                <a:off x="942975" y="4191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Oval 45">
                <a:extLst>
                  <a:ext uri="{FF2B5EF4-FFF2-40B4-BE49-F238E27FC236}">
                    <a16:creationId xmlns:a16="http://schemas.microsoft.com/office/drawing/2014/main" id="{939346BF-C3C4-D97C-AB38-160E14E21FA1}"/>
                  </a:ext>
                </a:extLst>
              </xdr:cNvPr>
              <xdr:cNvSpPr/>
            </xdr:nvSpPr>
            <xdr:spPr>
              <a:xfrm>
                <a:off x="1263650" y="40957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Rounded Corners 38">
              <a:extLst>
                <a:ext uri="{FF2B5EF4-FFF2-40B4-BE49-F238E27FC236}">
                  <a16:creationId xmlns:a16="http://schemas.microsoft.com/office/drawing/2014/main" id="{0C3FAF51-31FD-A838-DF91-EC886F46932C}"/>
                </a:ext>
              </a:extLst>
            </xdr:cNvPr>
            <xdr:cNvSpPr/>
          </xdr:nvSpPr>
          <xdr:spPr>
            <a:xfrm>
              <a:off x="0" y="0"/>
              <a:ext cx="16943522" cy="11151289"/>
            </a:xfrm>
            <a:prstGeom prst="roundRect">
              <a:avLst>
                <a:gd name="adj" fmla="val 4451"/>
              </a:avLst>
            </a:prstGeom>
            <a:noFill/>
            <a:ln w="3841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Isosceles Triangle 39">
              <a:extLst>
                <a:ext uri="{FF2B5EF4-FFF2-40B4-BE49-F238E27FC236}">
                  <a16:creationId xmlns:a16="http://schemas.microsoft.com/office/drawing/2014/main" id="{4DCE27C6-AA66-07BA-1AE1-2E76AB95EF09}"/>
                </a:ext>
              </a:extLst>
            </xdr:cNvPr>
            <xdr:cNvSpPr/>
          </xdr:nvSpPr>
          <xdr:spPr>
            <a:xfrm rot="5400000">
              <a:off x="1627" y="10677992"/>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Isosceles Triangle 40">
              <a:extLst>
                <a:ext uri="{FF2B5EF4-FFF2-40B4-BE49-F238E27FC236}">
                  <a16:creationId xmlns:a16="http://schemas.microsoft.com/office/drawing/2014/main" id="{5E585992-9F15-1D29-AC7D-235EEF1B07DB}"/>
                </a:ext>
              </a:extLst>
            </xdr:cNvPr>
            <xdr:cNvSpPr/>
          </xdr:nvSpPr>
          <xdr:spPr>
            <a:xfrm>
              <a:off x="16483054" y="10649652"/>
              <a:ext cx="670775" cy="66132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Isosceles Triangle 41">
              <a:extLst>
                <a:ext uri="{FF2B5EF4-FFF2-40B4-BE49-F238E27FC236}">
                  <a16:creationId xmlns:a16="http://schemas.microsoft.com/office/drawing/2014/main" id="{4C231A69-EAD8-E362-0B96-A08C895F4676}"/>
                </a:ext>
              </a:extLst>
            </xdr:cNvPr>
            <xdr:cNvSpPr/>
          </xdr:nvSpPr>
          <xdr:spPr>
            <a:xfrm rot="16200000">
              <a:off x="16479879" y="-1627"/>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Rounded Corners 3">
            <a:extLst>
              <a:ext uri="{FF2B5EF4-FFF2-40B4-BE49-F238E27FC236}">
                <a16:creationId xmlns:a16="http://schemas.microsoft.com/office/drawing/2014/main" id="{FF6B2295-9FD9-C3B1-4F27-A91390DBAE34}"/>
              </a:ext>
            </a:extLst>
          </xdr:cNvPr>
          <xdr:cNvSpPr/>
        </xdr:nvSpPr>
        <xdr:spPr>
          <a:xfrm>
            <a:off x="381000" y="520700"/>
            <a:ext cx="3009900" cy="10236200"/>
          </a:xfrm>
          <a:prstGeom prst="roundRect">
            <a:avLst>
              <a:gd name="adj" fmla="val 9091"/>
            </a:avLst>
          </a:prstGeom>
          <a:solidFill>
            <a:srgbClr val="211D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5" name="Group 4">
            <a:extLst>
              <a:ext uri="{FF2B5EF4-FFF2-40B4-BE49-F238E27FC236}">
                <a16:creationId xmlns:a16="http://schemas.microsoft.com/office/drawing/2014/main" id="{C0650B90-B9C4-A994-75DC-194570B210D0}"/>
              </a:ext>
            </a:extLst>
          </xdr:cNvPr>
          <xdr:cNvGrpSpPr/>
        </xdr:nvGrpSpPr>
        <xdr:grpSpPr>
          <a:xfrm>
            <a:off x="9563100" y="642391"/>
            <a:ext cx="3216028" cy="1003300"/>
            <a:chOff x="9563100" y="642391"/>
            <a:chExt cx="3216028" cy="1003300"/>
          </a:xfrm>
        </xdr:grpSpPr>
        <xdr:sp macro="" textlink="">
          <xdr:nvSpPr>
            <xdr:cNvPr id="7" name="TextBox 6">
              <a:extLst>
                <a:ext uri="{FF2B5EF4-FFF2-40B4-BE49-F238E27FC236}">
                  <a16:creationId xmlns:a16="http://schemas.microsoft.com/office/drawing/2014/main" id="{5CDAB42C-32B0-5E1A-A130-9F9BEF3D02E5}"/>
                </a:ext>
              </a:extLst>
            </xdr:cNvPr>
            <xdr:cNvSpPr txBox="1"/>
          </xdr:nvSpPr>
          <xdr:spPr>
            <a:xfrm>
              <a:off x="9977821" y="642391"/>
              <a:ext cx="2801307"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Adobe Hebrew" panose="02040503050201020203" pitchFamily="18" charset="-79"/>
                  <a:cs typeface="Adobe Hebrew" panose="02040503050201020203" pitchFamily="18" charset="-79"/>
                </a:rPr>
                <a:t>Akash Kumar</a:t>
              </a:r>
              <a:r>
                <a:rPr lang="en-US" sz="1800" b="1" baseline="0">
                  <a:solidFill>
                    <a:schemeClr val="bg1"/>
                  </a:solidFill>
                  <a:latin typeface="Adobe Hebrew" panose="02040503050201020203" pitchFamily="18" charset="-79"/>
                  <a:cs typeface="Adobe Hebrew" panose="02040503050201020203" pitchFamily="18" charset="-79"/>
                </a:rPr>
                <a:t> Agarwal</a:t>
              </a:r>
            </a:p>
            <a:p>
              <a:pPr algn="l"/>
              <a:r>
                <a:rPr lang="en-US" sz="1400" b="1" baseline="0">
                  <a:solidFill>
                    <a:schemeClr val="bg1"/>
                  </a:solidFill>
                  <a:latin typeface="Adobe Hebrew" panose="02040503050201020203" pitchFamily="18" charset="-79"/>
                  <a:cs typeface="Adobe Hebrew" panose="02040503050201020203" pitchFamily="18" charset="-79"/>
                </a:rPr>
                <a:t>Gernal Manager</a:t>
              </a:r>
            </a:p>
            <a:p>
              <a:pPr algn="l"/>
              <a:endParaRPr lang="en-US" sz="1800" b="1">
                <a:solidFill>
                  <a:schemeClr val="bg1"/>
                </a:solidFill>
                <a:latin typeface="Adobe Hebrew" panose="02040503050201020203" pitchFamily="18" charset="-79"/>
                <a:cs typeface="Adobe Hebrew" panose="02040503050201020203" pitchFamily="18" charset="-79"/>
              </a:endParaRPr>
            </a:p>
          </xdr:txBody>
        </xdr:sp>
        <xdr:pic>
          <xdr:nvPicPr>
            <xdr:cNvPr id="8" name="Picture 7">
              <a:extLst>
                <a:ext uri="{FF2B5EF4-FFF2-40B4-BE49-F238E27FC236}">
                  <a16:creationId xmlns:a16="http://schemas.microsoft.com/office/drawing/2014/main" id="{E142144D-0E8A-5F1D-4D04-9BB43525AEA9}"/>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4538" b="97855" l="8725" r="96835">
                          <a14:foregroundMark x1="46878" y1="9076" x2="71514" y2="10314"/>
                          <a14:foregroundMark x1="71514" y1="10314" x2="71343" y2="10974"/>
                          <a14:foregroundMark x1="45509" y1="4620" x2="53464" y2="2723"/>
                          <a14:foregroundMark x1="53464" y1="2723" x2="68007" y2="4620"/>
                          <a14:foregroundMark x1="68007" y1="4620" x2="73567" y2="11056"/>
                          <a14:foregroundMark x1="73567" y1="11056" x2="74594" y2="15264"/>
                          <a14:foregroundMark x1="76903" y1="18234" x2="77074" y2="22112"/>
                          <a14:foregroundMark x1="79983" y1="65347" x2="81608" y2="82261"/>
                          <a14:foregroundMark x1="81608" y1="82261" x2="74080" y2="98927"/>
                          <a14:foregroundMark x1="74080" y1="98927" x2="70402" y2="92739"/>
                          <a14:foregroundMark x1="70402" y1="92739" x2="82464" y2="73102"/>
                          <a14:foregroundMark x1="82464" y1="73102" x2="83062" y2="72772"/>
                          <a14:foregroundMark x1="81694" y1="55693" x2="97690" y2="82261"/>
                          <a14:foregroundMark x1="97690" y1="82261" x2="86484" y2="96287"/>
                          <a14:foregroundMark x1="86484" y1="96287" x2="62275" y2="95627"/>
                          <a14:foregroundMark x1="91873" y1="62376" x2="96920" y2="92327"/>
                          <a14:foregroundMark x1="39179" y1="66254" x2="21471" y2="93564"/>
                          <a14:foregroundMark x1="20274" y1="82426" x2="16852" y2="97855"/>
                          <a14:foregroundMark x1="77502" y1="75413" x2="71086" y2="80611"/>
                          <a14:foregroundMark x1="9056" y1="93948" x2="8725" y2="95050"/>
                          <a14:foregroundMark x1="9456" y1="92614" x2="9346" y2="92981"/>
                          <a14:foregroundMark x1="42601" y1="7096" x2="36270" y2="11964"/>
                          <a14:foregroundMark x1="36270" y1="11964" x2="36698" y2="20050"/>
                          <a14:foregroundMark x1="36698" y1="20050" x2="35928" y2="22277"/>
                          <a14:foregroundMark x1="39350" y1="26898" x2="39130" y2="28592"/>
                          <a14:foregroundMark x1="39383" y1="44299" x2="42515" y2="49010"/>
                          <a14:foregroundMark x1="42515" y1="49010" x2="43199" y2="49587"/>
                          <a14:backgroundMark x1="18392" y1="66502" x2="5304" y2="95792"/>
                          <a14:backgroundMark x1="15654" y1="77063" x2="10436" y2="92904"/>
                          <a14:backgroundMark x1="10436" y1="92904" x2="10864" y2="98597"/>
                          <a14:backgroundMark x1="16253" y1="75578" x2="11976" y2="80776"/>
                          <a14:backgroundMark x1="15825" y1="85809" x2="15483" y2="89851"/>
                          <a14:backgroundMark x1="39521" y1="59076" x2="28229" y2="61304"/>
                          <a14:backgroundMark x1="39008" y1="59983" x2="36270" y2="60561"/>
                          <a14:backgroundMark x1="81523" y1="44967" x2="91446" y2="55941"/>
                          <a14:backgroundMark x1="91446" y1="55941" x2="93413" y2="57178"/>
                          <a14:backgroundMark x1="91702" y1="60149" x2="99230" y2="63614"/>
                          <a14:backgroundMark x1="99230" y1="63614" x2="99059" y2="62376"/>
                          <a14:backgroundMark x1="89564" y1="60149" x2="93670" y2="61799"/>
                          <a14:backgroundMark x1="36698" y1="28960" x2="36698" y2="42904"/>
                          <a14:backgroundMark x1="38238" y1="30116" x2="37468" y2="34736"/>
                          <a14:backgroundMark x1="38238" y1="29125" x2="39521" y2="30858"/>
                          <a14:backgroundMark x1="38751" y1="33416" x2="37639" y2="36221"/>
                          <a14:backgroundMark x1="38238" y1="41007" x2="37810" y2="45462"/>
                        </a14:backgroundRemoval>
                      </a14:imgEffect>
                      <a14:imgEffect>
                        <a14:brightnessContrast bright="40000"/>
                      </a14:imgEffect>
                    </a14:imgLayer>
                  </a14:imgProps>
                </a:ext>
                <a:ext uri="{28A0092B-C50C-407E-A947-70E740481C1C}">
                  <a14:useLocalDpi xmlns:a14="http://schemas.microsoft.com/office/drawing/2010/main" val="0"/>
                </a:ext>
              </a:extLst>
            </a:blip>
            <a:srcRect l="47781" t="-5072" r="-4122" b="22898"/>
            <a:stretch/>
          </xdr:blipFill>
          <xdr:spPr>
            <a:xfrm>
              <a:off x="9563100" y="660400"/>
              <a:ext cx="520700" cy="769500"/>
            </a:xfrm>
            <a:prstGeom prst="rect">
              <a:avLst/>
            </a:prstGeom>
          </xdr:spPr>
        </xdr:pic>
      </xdr:grpSp>
      <xdr:sp macro="" textlink="">
        <xdr:nvSpPr>
          <xdr:cNvPr id="6" name="Rectangle 5">
            <a:extLst>
              <a:ext uri="{FF2B5EF4-FFF2-40B4-BE49-F238E27FC236}">
                <a16:creationId xmlns:a16="http://schemas.microsoft.com/office/drawing/2014/main" id="{337336AC-CB80-EA73-A1C6-1D7560972742}"/>
              </a:ext>
            </a:extLst>
          </xdr:cNvPr>
          <xdr:cNvSpPr/>
        </xdr:nvSpPr>
        <xdr:spPr>
          <a:xfrm>
            <a:off x="15240000" y="254000"/>
            <a:ext cx="1384299" cy="1256215"/>
          </a:xfrm>
          <a:prstGeom prst="rect">
            <a:avLst/>
          </a:prstGeom>
          <a:noFill/>
        </xdr:spPr>
        <xdr:txBody>
          <a:bodyPr wrap="square" lIns="91440" tIns="45720" rIns="91440" bIns="45720">
            <a:noAutofit/>
          </a:bodyPr>
          <a:lstStyle/>
          <a:p>
            <a:pPr algn="ctr"/>
            <a:r>
              <a:rPr lang="en-US" sz="8000" b="1" cap="none" spc="50">
                <a:ln w="0"/>
                <a:solidFill>
                  <a:schemeClr val="bg1"/>
                </a:solidFill>
                <a:effectLst>
                  <a:innerShdw blurRad="63500" dist="50800" dir="13500000">
                    <a:srgbClr val="000000">
                      <a:alpha val="50000"/>
                    </a:srgbClr>
                  </a:innerShdw>
                </a:effectLst>
                <a:latin typeface="Blackadder ITC" panose="04020505051007020D02" pitchFamily="82" charset="0"/>
              </a:rPr>
              <a:t>A</a:t>
            </a:r>
          </a:p>
        </xdr:txBody>
      </xdr:sp>
    </xdr:grpSp>
    <xdr:clientData/>
  </xdr:twoCellAnchor>
  <xdr:twoCellAnchor>
    <xdr:from>
      <xdr:col>10</xdr:col>
      <xdr:colOff>1330890</xdr:colOff>
      <xdr:row>6</xdr:row>
      <xdr:rowOff>78287</xdr:rowOff>
    </xdr:from>
    <xdr:to>
      <xdr:col>12</xdr:col>
      <xdr:colOff>156575</xdr:colOff>
      <xdr:row>8</xdr:row>
      <xdr:rowOff>156575</xdr:rowOff>
    </xdr:to>
    <xdr:sp macro="" textlink="">
      <xdr:nvSpPr>
        <xdr:cNvPr id="53" name="Rectangle: Rounded Corners 52">
          <a:extLst>
            <a:ext uri="{FF2B5EF4-FFF2-40B4-BE49-F238E27FC236}">
              <a16:creationId xmlns:a16="http://schemas.microsoft.com/office/drawing/2014/main" id="{2D67EC1F-BE1C-4186-B69F-0EA5C1C7163B}"/>
            </a:ext>
          </a:extLst>
        </xdr:cNvPr>
        <xdr:cNvSpPr/>
      </xdr:nvSpPr>
      <xdr:spPr>
        <a:xfrm>
          <a:off x="7398315" y="1564187"/>
          <a:ext cx="3331010" cy="57358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504956</xdr:colOff>
      <xdr:row>21</xdr:row>
      <xdr:rowOff>15390</xdr:rowOff>
    </xdr:from>
    <xdr:to>
      <xdr:col>6</xdr:col>
      <xdr:colOff>247911</xdr:colOff>
      <xdr:row>22</xdr:row>
      <xdr:rowOff>196365</xdr:rowOff>
    </xdr:to>
    <xdr:sp macro="" textlink="">
      <xdr:nvSpPr>
        <xdr:cNvPr id="82" name="Text Box 3">
          <a:hlinkClick xmlns:r="http://schemas.openxmlformats.org/officeDocument/2006/relationships" r:id="rId3"/>
          <a:extLst>
            <a:ext uri="{FF2B5EF4-FFF2-40B4-BE49-F238E27FC236}">
              <a16:creationId xmlns:a16="http://schemas.microsoft.com/office/drawing/2014/main" id="{6B3DBC37-A37B-4B58-88BA-0945C669B1DA}"/>
            </a:ext>
          </a:extLst>
        </xdr:cNvPr>
        <xdr:cNvSpPr txBox="1">
          <a:spLocks noChangeArrowheads="1"/>
        </xdr:cNvSpPr>
      </xdr:nvSpPr>
      <xdr:spPr bwMode="auto">
        <a:xfrm>
          <a:off x="1118209" y="5221520"/>
          <a:ext cx="2809223"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Income &amp; Expenses</a:t>
          </a:r>
        </a:p>
      </xdr:txBody>
    </xdr:sp>
    <xdr:clientData/>
  </xdr:twoCellAnchor>
  <xdr:twoCellAnchor editAs="absolute">
    <xdr:from>
      <xdr:col>1</xdr:col>
      <xdr:colOff>504956</xdr:colOff>
      <xdr:row>23</xdr:row>
      <xdr:rowOff>81481</xdr:rowOff>
    </xdr:from>
    <xdr:to>
      <xdr:col>4</xdr:col>
      <xdr:colOff>574109</xdr:colOff>
      <xdr:row>25</xdr:row>
      <xdr:rowOff>14545</xdr:rowOff>
    </xdr:to>
    <xdr:sp macro="" textlink="">
      <xdr:nvSpPr>
        <xdr:cNvPr id="83" name="Text Box 3">
          <a:hlinkClick xmlns:r="http://schemas.openxmlformats.org/officeDocument/2006/relationships" r:id="rId4"/>
          <a:extLst>
            <a:ext uri="{FF2B5EF4-FFF2-40B4-BE49-F238E27FC236}">
              <a16:creationId xmlns:a16="http://schemas.microsoft.com/office/drawing/2014/main" id="{17606268-3881-48A0-8438-56044F27221B}"/>
            </a:ext>
          </a:extLst>
        </xdr:cNvPr>
        <xdr:cNvSpPr txBox="1">
          <a:spLocks noChangeArrowheads="1"/>
        </xdr:cNvSpPr>
      </xdr:nvSpPr>
      <xdr:spPr bwMode="auto">
        <a:xfrm>
          <a:off x="1118209" y="5783433"/>
          <a:ext cx="1908914"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solidFill>
              <a:latin typeface="Agency FB" panose="020B0503020202020204" pitchFamily="34" charset="0"/>
              <a:cs typeface="Calibri"/>
            </a:rPr>
            <a:t>Assets &amp; Goals</a:t>
          </a:r>
        </a:p>
      </xdr:txBody>
    </xdr:sp>
    <xdr:clientData/>
  </xdr:twoCellAnchor>
  <xdr:twoCellAnchor editAs="absolute">
    <xdr:from>
      <xdr:col>1</xdr:col>
      <xdr:colOff>504956</xdr:colOff>
      <xdr:row>18</xdr:row>
      <xdr:rowOff>96067</xdr:rowOff>
    </xdr:from>
    <xdr:to>
      <xdr:col>6</xdr:col>
      <xdr:colOff>545012</xdr:colOff>
      <xdr:row>20</xdr:row>
      <xdr:rowOff>29131</xdr:rowOff>
    </xdr:to>
    <xdr:sp macro="" textlink="">
      <xdr:nvSpPr>
        <xdr:cNvPr id="84" name="Text Box 3">
          <a:hlinkClick xmlns:r="http://schemas.openxmlformats.org/officeDocument/2006/relationships" r:id="rId5"/>
          <a:extLst>
            <a:ext uri="{FF2B5EF4-FFF2-40B4-BE49-F238E27FC236}">
              <a16:creationId xmlns:a16="http://schemas.microsoft.com/office/drawing/2014/main" id="{7D271539-3EE5-4B18-852A-D5D1508EF3BC}"/>
            </a:ext>
          </a:extLst>
        </xdr:cNvPr>
        <xdr:cNvSpPr txBox="1">
          <a:spLocks noChangeArrowheads="1"/>
        </xdr:cNvSpPr>
      </xdr:nvSpPr>
      <xdr:spPr bwMode="auto">
        <a:xfrm>
          <a:off x="1114556" y="4553767"/>
          <a:ext cx="3088056" cy="428364"/>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Dashbord</a:t>
          </a:r>
        </a:p>
      </xdr:txBody>
    </xdr:sp>
    <xdr:clientData/>
  </xdr:twoCellAnchor>
  <xdr:twoCellAnchor editAs="absolute">
    <xdr:from>
      <xdr:col>0</xdr:col>
      <xdr:colOff>534967</xdr:colOff>
      <xdr:row>21</xdr:row>
      <xdr:rowOff>27590</xdr:rowOff>
    </xdr:from>
    <xdr:to>
      <xdr:col>1</xdr:col>
      <xdr:colOff>287513</xdr:colOff>
      <xdr:row>22</xdr:row>
      <xdr:rowOff>184165</xdr:rowOff>
    </xdr:to>
    <xdr:pic>
      <xdr:nvPicPr>
        <xdr:cNvPr id="85" name="Graphic 84" descr="Transfer with solid fill">
          <a:extLst>
            <a:ext uri="{FF2B5EF4-FFF2-40B4-BE49-F238E27FC236}">
              <a16:creationId xmlns:a16="http://schemas.microsoft.com/office/drawing/2014/main" id="{0009EBF6-86A1-4EDD-86FB-0CBCA92CDDE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5400000">
          <a:off x="515624" y="5253063"/>
          <a:ext cx="404486" cy="365799"/>
        </a:xfrm>
        <a:prstGeom prst="rect">
          <a:avLst/>
        </a:prstGeom>
      </xdr:spPr>
    </xdr:pic>
    <xdr:clientData/>
  </xdr:twoCellAnchor>
  <xdr:twoCellAnchor editAs="absolute">
    <xdr:from>
      <xdr:col>0</xdr:col>
      <xdr:colOff>430583</xdr:colOff>
      <xdr:row>23</xdr:row>
      <xdr:rowOff>61583</xdr:rowOff>
    </xdr:from>
    <xdr:to>
      <xdr:col>1</xdr:col>
      <xdr:colOff>326199</xdr:colOff>
      <xdr:row>25</xdr:row>
      <xdr:rowOff>34443</xdr:rowOff>
    </xdr:to>
    <xdr:pic>
      <xdr:nvPicPr>
        <xdr:cNvPr id="86" name="Graphic 85" descr="Target with solid fill">
          <a:extLst>
            <a:ext uri="{FF2B5EF4-FFF2-40B4-BE49-F238E27FC236}">
              <a16:creationId xmlns:a16="http://schemas.microsoft.com/office/drawing/2014/main" id="{42DABA73-306F-4267-B08A-55453D364A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0583" y="5757533"/>
          <a:ext cx="505216" cy="468160"/>
        </a:xfrm>
        <a:prstGeom prst="rect">
          <a:avLst/>
        </a:prstGeom>
      </xdr:spPr>
    </xdr:pic>
    <xdr:clientData/>
  </xdr:twoCellAnchor>
  <xdr:twoCellAnchor editAs="absolute">
    <xdr:from>
      <xdr:col>0</xdr:col>
      <xdr:colOff>469727</xdr:colOff>
      <xdr:row>18</xdr:row>
      <xdr:rowOff>49551</xdr:rowOff>
    </xdr:from>
    <xdr:to>
      <xdr:col>1</xdr:col>
      <xdr:colOff>378392</xdr:colOff>
      <xdr:row>20</xdr:row>
      <xdr:rowOff>75647</xdr:rowOff>
    </xdr:to>
    <xdr:pic>
      <xdr:nvPicPr>
        <xdr:cNvPr id="87" name="Graphic 86" descr="Presentation with pie chart with solid fill">
          <a:extLst>
            <a:ext uri="{FF2B5EF4-FFF2-40B4-BE49-F238E27FC236}">
              <a16:creationId xmlns:a16="http://schemas.microsoft.com/office/drawing/2014/main" id="{E4D7D6D5-3976-4365-9CC9-83A9A92E409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69727" y="4507251"/>
          <a:ext cx="518265" cy="521396"/>
        </a:xfrm>
        <a:prstGeom prst="rect">
          <a:avLst/>
        </a:prstGeom>
      </xdr:spPr>
    </xdr:pic>
    <xdr:clientData/>
  </xdr:twoCellAnchor>
  <xdr:twoCellAnchor>
    <xdr:from>
      <xdr:col>11</xdr:col>
      <xdr:colOff>189195</xdr:colOff>
      <xdr:row>8</xdr:row>
      <xdr:rowOff>195718</xdr:rowOff>
    </xdr:from>
    <xdr:to>
      <xdr:col>11</xdr:col>
      <xdr:colOff>234863</xdr:colOff>
      <xdr:row>33</xdr:row>
      <xdr:rowOff>104383</xdr:rowOff>
    </xdr:to>
    <xdr:cxnSp macro="">
      <xdr:nvCxnSpPr>
        <xdr:cNvPr id="89" name="Straight Connector 88">
          <a:extLst>
            <a:ext uri="{FF2B5EF4-FFF2-40B4-BE49-F238E27FC236}">
              <a16:creationId xmlns:a16="http://schemas.microsoft.com/office/drawing/2014/main" id="{D5F4A012-52C1-4D03-824D-B34CF47771B9}"/>
            </a:ext>
          </a:extLst>
        </xdr:cNvPr>
        <xdr:cNvCxnSpPr/>
      </xdr:nvCxnSpPr>
      <xdr:spPr>
        <a:xfrm>
          <a:off x="9074846" y="2179006"/>
          <a:ext cx="45668" cy="6106439"/>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78287</xdr:colOff>
      <xdr:row>24</xdr:row>
      <xdr:rowOff>52189</xdr:rowOff>
    </xdr:from>
    <xdr:to>
      <xdr:col>10</xdr:col>
      <xdr:colOff>678493</xdr:colOff>
      <xdr:row>29</xdr:row>
      <xdr:rowOff>52192</xdr:rowOff>
    </xdr:to>
    <xdr:sp macro="" textlink="">
      <xdr:nvSpPr>
        <xdr:cNvPr id="91" name="TextBox 90">
          <a:extLst>
            <a:ext uri="{FF2B5EF4-FFF2-40B4-BE49-F238E27FC236}">
              <a16:creationId xmlns:a16="http://schemas.microsoft.com/office/drawing/2014/main" id="{BD731046-0360-4AF3-B397-483EADCDB957}"/>
            </a:ext>
          </a:extLst>
        </xdr:cNvPr>
        <xdr:cNvSpPr txBox="1"/>
      </xdr:nvSpPr>
      <xdr:spPr>
        <a:xfrm>
          <a:off x="4371061" y="6002052"/>
          <a:ext cx="3079316" cy="123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0" u="sng">
              <a:solidFill>
                <a:sysClr val="windowText" lastClr="000000"/>
              </a:solidFill>
              <a:latin typeface="Arial Black" panose="020B0A04020102020204" pitchFamily="34" charset="0"/>
            </a:rPr>
            <a:t>Goals</a:t>
          </a:r>
        </a:p>
      </xdr:txBody>
    </xdr:sp>
    <xdr:clientData/>
  </xdr:twoCellAnchor>
  <xdr:twoCellAnchor>
    <xdr:from>
      <xdr:col>11</xdr:col>
      <xdr:colOff>478593</xdr:colOff>
      <xdr:row>4</xdr:row>
      <xdr:rowOff>113250</xdr:rowOff>
    </xdr:from>
    <xdr:to>
      <xdr:col>12</xdr:col>
      <xdr:colOff>1878903</xdr:colOff>
      <xdr:row>9</xdr:row>
      <xdr:rowOff>113253</xdr:rowOff>
    </xdr:to>
    <xdr:sp macro="" textlink="">
      <xdr:nvSpPr>
        <xdr:cNvPr id="92" name="TextBox 91">
          <a:extLst>
            <a:ext uri="{FF2B5EF4-FFF2-40B4-BE49-F238E27FC236}">
              <a16:creationId xmlns:a16="http://schemas.microsoft.com/office/drawing/2014/main" id="{9F9F35AF-8120-4312-BB1B-B79D1572ACE6}"/>
            </a:ext>
          </a:extLst>
        </xdr:cNvPr>
        <xdr:cNvSpPr txBox="1"/>
      </xdr:nvSpPr>
      <xdr:spPr>
        <a:xfrm>
          <a:off x="9364244" y="1104894"/>
          <a:ext cx="3788084" cy="123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7000" u="sng">
              <a:solidFill>
                <a:sysClr val="windowText" lastClr="000000"/>
              </a:solidFill>
              <a:latin typeface="Arial Black" panose="020B0A04020102020204" pitchFamily="34" charset="0"/>
            </a:rPr>
            <a:t>Assets</a:t>
          </a:r>
        </a:p>
      </xdr:txBody>
    </xdr:sp>
    <xdr:clientData/>
  </xdr:twoCellAnchor>
  <xdr:twoCellAnchor>
    <xdr:from>
      <xdr:col>11</xdr:col>
      <xdr:colOff>604118</xdr:colOff>
      <xdr:row>16</xdr:row>
      <xdr:rowOff>168057</xdr:rowOff>
    </xdr:from>
    <xdr:to>
      <xdr:col>13</xdr:col>
      <xdr:colOff>648481</xdr:colOff>
      <xdr:row>27</xdr:row>
      <xdr:rowOff>184236</xdr:rowOff>
    </xdr:to>
    <xdr:graphicFrame macro="">
      <xdr:nvGraphicFramePr>
        <xdr:cNvPr id="94" name="Chart 93">
          <a:extLst>
            <a:ext uri="{FF2B5EF4-FFF2-40B4-BE49-F238E27FC236}">
              <a16:creationId xmlns:a16="http://schemas.microsoft.com/office/drawing/2014/main" id="{5769E008-E1D0-4A6A-9943-6888DFEF4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465549</xdr:colOff>
      <xdr:row>29</xdr:row>
      <xdr:rowOff>217637</xdr:rowOff>
    </xdr:from>
    <xdr:to>
      <xdr:col>11</xdr:col>
      <xdr:colOff>221814</xdr:colOff>
      <xdr:row>34</xdr:row>
      <xdr:rowOff>217640</xdr:rowOff>
    </xdr:to>
    <xdr:sp macro="" textlink="">
      <xdr:nvSpPr>
        <xdr:cNvPr id="64" name="TextBox 63">
          <a:extLst>
            <a:ext uri="{FF2B5EF4-FFF2-40B4-BE49-F238E27FC236}">
              <a16:creationId xmlns:a16="http://schemas.microsoft.com/office/drawing/2014/main" id="{E4A9CDA2-E0B2-48A9-9C83-5F2A6151EDCF}"/>
            </a:ext>
          </a:extLst>
        </xdr:cNvPr>
        <xdr:cNvSpPr txBox="1"/>
      </xdr:nvSpPr>
      <xdr:spPr>
        <a:xfrm>
          <a:off x="4145070" y="7407055"/>
          <a:ext cx="4962395" cy="123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u="none">
              <a:solidFill>
                <a:sysClr val="windowText" lastClr="000000"/>
              </a:solidFill>
              <a:latin typeface="+mn-lt"/>
            </a:rPr>
            <a:t>A</a:t>
          </a:r>
          <a:r>
            <a:rPr lang="en-IN" sz="1400" b="0" u="none" baseline="0">
              <a:solidFill>
                <a:sysClr val="windowText" lastClr="000000"/>
              </a:solidFill>
              <a:latin typeface="+mn-lt"/>
            </a:rPr>
            <a:t> financial goal is a specific objective or target  related to our financial situation that we aim  to achieve within a certain timeframe. Financial goals can vary widely depending on individual circumstances , In yera 2024 our goal is to make the income to Rs 5,00,000.00/-</a:t>
          </a:r>
          <a:endParaRPr lang="en-IN" sz="1400" b="0" u="none">
            <a:solidFill>
              <a:sysClr val="windowText" lastClr="000000"/>
            </a:solidFill>
            <a:latin typeface="+mn-lt"/>
          </a:endParaRPr>
        </a:p>
      </xdr:txBody>
    </xdr:sp>
    <xdr:clientData/>
  </xdr:twoCellAnchor>
  <xdr:twoCellAnchor>
    <xdr:from>
      <xdr:col>11</xdr:col>
      <xdr:colOff>435274</xdr:colOff>
      <xdr:row>9</xdr:row>
      <xdr:rowOff>200408</xdr:rowOff>
    </xdr:from>
    <xdr:to>
      <xdr:col>14</xdr:col>
      <xdr:colOff>521917</xdr:colOff>
      <xdr:row>14</xdr:row>
      <xdr:rowOff>200412</xdr:rowOff>
    </xdr:to>
    <xdr:sp macro="" textlink="">
      <xdr:nvSpPr>
        <xdr:cNvPr id="65" name="TextBox 64">
          <a:extLst>
            <a:ext uri="{FF2B5EF4-FFF2-40B4-BE49-F238E27FC236}">
              <a16:creationId xmlns:a16="http://schemas.microsoft.com/office/drawing/2014/main" id="{1A1FAA28-56A7-4155-8F67-9301E028D7E5}"/>
            </a:ext>
          </a:extLst>
        </xdr:cNvPr>
        <xdr:cNvSpPr txBox="1"/>
      </xdr:nvSpPr>
      <xdr:spPr>
        <a:xfrm>
          <a:off x="9320925" y="2431607"/>
          <a:ext cx="6545376" cy="123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u="none">
              <a:solidFill>
                <a:sysClr val="windowText" lastClr="000000"/>
              </a:solidFill>
              <a:latin typeface="+mn-lt"/>
            </a:rPr>
            <a:t>Assets</a:t>
          </a:r>
          <a:r>
            <a:rPr lang="en-IN" sz="1400" b="0" u="none" baseline="0">
              <a:solidFill>
                <a:sysClr val="windowText" lastClr="000000"/>
              </a:solidFill>
              <a:latin typeface="+mn-lt"/>
            </a:rPr>
            <a:t> are typically recorded on a balance sheet and classified as current or non-current depending on their liquidity and expected holding period. Monitoring and managing assets effectively is essential for financal planning, investment decision-making, and overall wealth management</a:t>
          </a:r>
          <a:endParaRPr lang="en-IN" sz="1400" b="0" u="none">
            <a:solidFill>
              <a:sysClr val="windowText" lastClr="000000"/>
            </a:solidFill>
            <a:latin typeface="+mn-lt"/>
          </a:endParaRPr>
        </a:p>
      </xdr:txBody>
    </xdr:sp>
    <xdr:clientData/>
  </xdr:twoCellAnchor>
  <xdr:twoCellAnchor editAs="absolute">
    <xdr:from>
      <xdr:col>1</xdr:col>
      <xdr:colOff>39144</xdr:colOff>
      <xdr:row>34</xdr:row>
      <xdr:rowOff>208767</xdr:rowOff>
    </xdr:from>
    <xdr:to>
      <xdr:col>5</xdr:col>
      <xdr:colOff>125521</xdr:colOff>
      <xdr:row>38</xdr:row>
      <xdr:rowOff>145362</xdr:rowOff>
    </xdr:to>
    <xdr:sp macro="" textlink="">
      <xdr:nvSpPr>
        <xdr:cNvPr id="129" name="Text Box 3">
          <a:extLst>
            <a:ext uri="{FF2B5EF4-FFF2-40B4-BE49-F238E27FC236}">
              <a16:creationId xmlns:a16="http://schemas.microsoft.com/office/drawing/2014/main" id="{A30963C9-DEC0-4F26-A33E-F3C36A217211}"/>
            </a:ext>
          </a:extLst>
        </xdr:cNvPr>
        <xdr:cNvSpPr txBox="1">
          <a:spLocks noChangeArrowheads="1"/>
        </xdr:cNvSpPr>
      </xdr:nvSpPr>
      <xdr:spPr bwMode="auto">
        <a:xfrm>
          <a:off x="652397" y="8637740"/>
          <a:ext cx="2539391" cy="928238"/>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800" b="1" i="0" u="none" strike="noStrike" baseline="0">
              <a:solidFill>
                <a:schemeClr val="bg1"/>
              </a:solidFill>
              <a:latin typeface="Agency FB" panose="020B0503020202020204" pitchFamily="34" charset="0"/>
              <a:cs typeface="Calibri"/>
            </a:rPr>
            <a:t>Prosnal Finance Monitering System</a:t>
          </a:r>
        </a:p>
      </xdr:txBody>
    </xdr:sp>
    <xdr:clientData/>
  </xdr:twoCellAnchor>
  <xdr:twoCellAnchor editAs="absolute">
    <xdr:from>
      <xdr:col>1</xdr:col>
      <xdr:colOff>13050</xdr:colOff>
      <xdr:row>37</xdr:row>
      <xdr:rowOff>13036</xdr:rowOff>
    </xdr:from>
    <xdr:to>
      <xdr:col>5</xdr:col>
      <xdr:colOff>99427</xdr:colOff>
      <xdr:row>40</xdr:row>
      <xdr:rowOff>197541</xdr:rowOff>
    </xdr:to>
    <xdr:sp macro="" textlink="">
      <xdr:nvSpPr>
        <xdr:cNvPr id="130" name="Text Box 3">
          <a:extLst>
            <a:ext uri="{FF2B5EF4-FFF2-40B4-BE49-F238E27FC236}">
              <a16:creationId xmlns:a16="http://schemas.microsoft.com/office/drawing/2014/main" id="{BFBB9E7E-D779-44A1-AC39-42B64E0A0F5C}"/>
            </a:ext>
          </a:extLst>
        </xdr:cNvPr>
        <xdr:cNvSpPr txBox="1">
          <a:spLocks noChangeArrowheads="1"/>
        </xdr:cNvSpPr>
      </xdr:nvSpPr>
      <xdr:spPr bwMode="auto">
        <a:xfrm>
          <a:off x="626303" y="9185741"/>
          <a:ext cx="2539391" cy="928238"/>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400" b="1" i="0" u="none" strike="noStrike" baseline="0">
              <a:solidFill>
                <a:schemeClr val="bg1"/>
              </a:solidFill>
              <a:latin typeface="Agency FB" panose="020B0503020202020204" pitchFamily="34" charset="0"/>
              <a:cs typeface="Calibri"/>
            </a:rPr>
            <a:t>a.k.agarwal395@gmail.com</a:t>
          </a:r>
        </a:p>
      </xdr:txBody>
    </xdr:sp>
    <xdr:clientData/>
  </xdr:twoCellAnchor>
  <xdr:twoCellAnchor>
    <xdr:from>
      <xdr:col>0</xdr:col>
      <xdr:colOff>495822</xdr:colOff>
      <xdr:row>2</xdr:row>
      <xdr:rowOff>208767</xdr:rowOff>
    </xdr:from>
    <xdr:to>
      <xdr:col>5</xdr:col>
      <xdr:colOff>221816</xdr:colOff>
      <xdr:row>14</xdr:row>
      <xdr:rowOff>26097</xdr:rowOff>
    </xdr:to>
    <xdr:grpSp>
      <xdr:nvGrpSpPr>
        <xdr:cNvPr id="56" name="Group 55">
          <a:extLst>
            <a:ext uri="{FF2B5EF4-FFF2-40B4-BE49-F238E27FC236}">
              <a16:creationId xmlns:a16="http://schemas.microsoft.com/office/drawing/2014/main" id="{E4AA3741-D7AC-4180-A97F-2F2B427282CF}"/>
            </a:ext>
          </a:extLst>
        </xdr:cNvPr>
        <xdr:cNvGrpSpPr/>
      </xdr:nvGrpSpPr>
      <xdr:grpSpPr>
        <a:xfrm>
          <a:off x="495822" y="704589"/>
          <a:ext cx="2792261" cy="2792261"/>
          <a:chOff x="476250" y="924485"/>
          <a:chExt cx="2792261" cy="2792261"/>
        </a:xfrm>
      </xdr:grpSpPr>
      <xdr:pic>
        <xdr:nvPicPr>
          <xdr:cNvPr id="57" name="Picture 56">
            <a:extLst>
              <a:ext uri="{FF2B5EF4-FFF2-40B4-BE49-F238E27FC236}">
                <a16:creationId xmlns:a16="http://schemas.microsoft.com/office/drawing/2014/main" id="{B3A98F58-C585-2399-85EB-A7CBD36F72F7}"/>
              </a:ext>
            </a:extLst>
          </xdr:cNvPr>
          <xdr:cNvPicPr>
            <a:picLocks noChangeAspect="1"/>
          </xdr:cNvPicPr>
        </xdr:nvPicPr>
        <xdr:blipFill>
          <a:blip xmlns:r="http://schemas.openxmlformats.org/officeDocument/2006/relationships" r:embed="rId13">
            <a:duotone>
              <a:prstClr val="black"/>
              <a:schemeClr val="accent1">
                <a:tint val="45000"/>
                <a:satMod val="400000"/>
              </a:schemeClr>
            </a:duotone>
            <a:alphaModFix/>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476250" y="924485"/>
            <a:ext cx="2792261" cy="2792261"/>
          </a:xfrm>
          <a:prstGeom prst="rect">
            <a:avLst/>
          </a:prstGeom>
          <a:ln>
            <a:noFill/>
          </a:ln>
          <a:effectLst>
            <a:softEdge rad="112500"/>
          </a:effectLst>
        </xdr:spPr>
      </xdr:pic>
      <xdr:sp macro="" textlink="">
        <xdr:nvSpPr>
          <xdr:cNvPr id="58" name="TextBox 57">
            <a:extLst>
              <a:ext uri="{FF2B5EF4-FFF2-40B4-BE49-F238E27FC236}">
                <a16:creationId xmlns:a16="http://schemas.microsoft.com/office/drawing/2014/main" id="{71A3FF43-77B6-A36F-040E-E393959F2498}"/>
              </a:ext>
            </a:extLst>
          </xdr:cNvPr>
          <xdr:cNvSpPr txBox="1"/>
        </xdr:nvSpPr>
        <xdr:spPr>
          <a:xfrm>
            <a:off x="1360343" y="1859995"/>
            <a:ext cx="1883079" cy="421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solidFill>
                  <a:schemeClr val="bg1"/>
                </a:solidFill>
              </a:rPr>
              <a:t>Net</a:t>
            </a:r>
            <a:r>
              <a:rPr lang="en-IN" sz="1800" b="1" u="sng" baseline="0">
                <a:solidFill>
                  <a:schemeClr val="bg1"/>
                </a:solidFill>
              </a:rPr>
              <a:t> Worth</a:t>
            </a:r>
            <a:endParaRPr lang="en-IN" sz="1800" b="1" u="sng">
              <a:solidFill>
                <a:schemeClr val="bg1"/>
              </a:solidFill>
            </a:endParaRPr>
          </a:p>
        </xdr:txBody>
      </xdr:sp>
      <xdr:sp macro="" textlink="Sheet2!G5">
        <xdr:nvSpPr>
          <xdr:cNvPr id="59" name="TextBox 58">
            <a:extLst>
              <a:ext uri="{FF2B5EF4-FFF2-40B4-BE49-F238E27FC236}">
                <a16:creationId xmlns:a16="http://schemas.microsoft.com/office/drawing/2014/main" id="{E673D58E-8937-EEBC-1A57-C97D075F7103}"/>
              </a:ext>
            </a:extLst>
          </xdr:cNvPr>
          <xdr:cNvSpPr txBox="1"/>
        </xdr:nvSpPr>
        <xdr:spPr>
          <a:xfrm>
            <a:off x="1213076" y="2269763"/>
            <a:ext cx="1616410" cy="40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4C511A-FC2B-467E-BCAB-F7BD47587030}" type="TxLink">
              <a:rPr lang="en-US" sz="1800" b="1" i="0" u="none" strike="noStrike">
                <a:solidFill>
                  <a:schemeClr val="bg1"/>
                </a:solidFill>
                <a:latin typeface="Calibri"/>
                <a:cs typeface="Calibri"/>
              </a:rPr>
              <a:pPr/>
              <a:t>₹ 541,451.00</a:t>
            </a:fld>
            <a:endParaRPr lang="en-IN" sz="1800" b="1">
              <a:solidFill>
                <a:schemeClr val="bg1"/>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420101</xdr:colOff>
      <xdr:row>44</xdr:row>
      <xdr:rowOff>168044</xdr:rowOff>
    </xdr:to>
    <xdr:grpSp>
      <xdr:nvGrpSpPr>
        <xdr:cNvPr id="2" name="Group 1">
          <a:extLst>
            <a:ext uri="{FF2B5EF4-FFF2-40B4-BE49-F238E27FC236}">
              <a16:creationId xmlns:a16="http://schemas.microsoft.com/office/drawing/2014/main" id="{1D06B4DE-B127-4E32-B129-D1D13DCACCC7}"/>
            </a:ext>
          </a:extLst>
        </xdr:cNvPr>
        <xdr:cNvGrpSpPr/>
      </xdr:nvGrpSpPr>
      <xdr:grpSpPr>
        <a:xfrm>
          <a:off x="0" y="0"/>
          <a:ext cx="17251950" cy="11076126"/>
          <a:chOff x="0" y="0"/>
          <a:chExt cx="17153829" cy="11344044"/>
        </a:xfrm>
      </xdr:grpSpPr>
      <xdr:grpSp>
        <xdr:nvGrpSpPr>
          <xdr:cNvPr id="3" name="Group 2">
            <a:extLst>
              <a:ext uri="{FF2B5EF4-FFF2-40B4-BE49-F238E27FC236}">
                <a16:creationId xmlns:a16="http://schemas.microsoft.com/office/drawing/2014/main" id="{333B0E34-CA98-8D4A-6CDD-8C14BB99D219}"/>
              </a:ext>
            </a:extLst>
          </xdr:cNvPr>
          <xdr:cNvGrpSpPr/>
        </xdr:nvGrpSpPr>
        <xdr:grpSpPr>
          <a:xfrm>
            <a:off x="0" y="0"/>
            <a:ext cx="17153829" cy="11344044"/>
            <a:chOff x="0" y="0"/>
            <a:chExt cx="17153829" cy="11344044"/>
          </a:xfrm>
        </xdr:grpSpPr>
        <xdr:sp macro="" textlink="">
          <xdr:nvSpPr>
            <xdr:cNvPr id="9" name="Rectangle 8">
              <a:extLst>
                <a:ext uri="{FF2B5EF4-FFF2-40B4-BE49-F238E27FC236}">
                  <a16:creationId xmlns:a16="http://schemas.microsoft.com/office/drawing/2014/main" id="{1007EBFF-F5F1-A21D-712F-2810FA043EF4}"/>
                </a:ext>
              </a:extLst>
            </xdr:cNvPr>
            <xdr:cNvSpPr/>
          </xdr:nvSpPr>
          <xdr:spPr>
            <a:xfrm>
              <a:off x="0" y="9525"/>
              <a:ext cx="2305050" cy="72390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36075FDB-1602-5D34-16C1-C8D9AB488975}"/>
                </a:ext>
              </a:extLst>
            </xdr:cNvPr>
            <xdr:cNvSpPr/>
          </xdr:nvSpPr>
          <xdr:spPr>
            <a:xfrm>
              <a:off x="0" y="733425"/>
              <a:ext cx="11239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9131A8ED-AC9D-C022-3631-E98D736024B6}"/>
                </a:ext>
              </a:extLst>
            </xdr:cNvPr>
            <xdr:cNvSpPr/>
          </xdr:nvSpPr>
          <xdr:spPr>
            <a:xfrm>
              <a:off x="1114424" y="733425"/>
              <a:ext cx="2733675" cy="7239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1E61045D-70AC-A16C-7175-ACD5EC7EC84B}"/>
                </a:ext>
              </a:extLst>
            </xdr:cNvPr>
            <xdr:cNvSpPr/>
          </xdr:nvSpPr>
          <xdr:spPr>
            <a:xfrm>
              <a:off x="2305050" y="0"/>
              <a:ext cx="771525" cy="72390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BA47039C-9379-B800-18ED-AAF6B773B67D}"/>
                </a:ext>
              </a:extLst>
            </xdr:cNvPr>
            <xdr:cNvGrpSpPr/>
          </xdr:nvGrpSpPr>
          <xdr:grpSpPr>
            <a:xfrm>
              <a:off x="266699" y="123825"/>
              <a:ext cx="1362075" cy="247650"/>
              <a:chOff x="942975" y="381000"/>
              <a:chExt cx="1143000" cy="219075"/>
            </a:xfrm>
          </xdr:grpSpPr>
          <xdr:sp macro="" textlink="">
            <xdr:nvSpPr>
              <xdr:cNvPr id="49" name="Oval 48">
                <a:extLst>
                  <a:ext uri="{FF2B5EF4-FFF2-40B4-BE49-F238E27FC236}">
                    <a16:creationId xmlns:a16="http://schemas.microsoft.com/office/drawing/2014/main" id="{79ADB248-88AB-3633-EB49-E6103833FAD7}"/>
                  </a:ext>
                </a:extLst>
              </xdr:cNvPr>
              <xdr:cNvSpPr/>
            </xdr:nvSpPr>
            <xdr:spPr>
              <a:xfrm>
                <a:off x="1584325" y="39052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Oval 49">
                <a:extLst>
                  <a:ext uri="{FF2B5EF4-FFF2-40B4-BE49-F238E27FC236}">
                    <a16:creationId xmlns:a16="http://schemas.microsoft.com/office/drawing/2014/main" id="{623932D8-9C76-ECFB-D8E1-54005BF10A02}"/>
                  </a:ext>
                </a:extLst>
              </xdr:cNvPr>
              <xdr:cNvSpPr/>
            </xdr:nvSpPr>
            <xdr:spPr>
              <a:xfrm>
                <a:off x="1905000" y="3810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Oval 50">
                <a:extLst>
                  <a:ext uri="{FF2B5EF4-FFF2-40B4-BE49-F238E27FC236}">
                    <a16:creationId xmlns:a16="http://schemas.microsoft.com/office/drawing/2014/main" id="{054372D4-F936-CBFB-6DF4-9E372100B7DA}"/>
                  </a:ext>
                </a:extLst>
              </xdr:cNvPr>
              <xdr:cNvSpPr/>
            </xdr:nvSpPr>
            <xdr:spPr>
              <a:xfrm>
                <a:off x="942975" y="4191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Oval 51">
                <a:extLst>
                  <a:ext uri="{FF2B5EF4-FFF2-40B4-BE49-F238E27FC236}">
                    <a16:creationId xmlns:a16="http://schemas.microsoft.com/office/drawing/2014/main" id="{CB3F0875-A6B5-76CC-367B-90DAF5E6D2D8}"/>
                  </a:ext>
                </a:extLst>
              </xdr:cNvPr>
              <xdr:cNvSpPr/>
            </xdr:nvSpPr>
            <xdr:spPr>
              <a:xfrm>
                <a:off x="1263650" y="40957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 name="Group 13">
              <a:extLst>
                <a:ext uri="{FF2B5EF4-FFF2-40B4-BE49-F238E27FC236}">
                  <a16:creationId xmlns:a16="http://schemas.microsoft.com/office/drawing/2014/main" id="{8CC6E05C-7325-6E62-BF88-0D7EBAD72902}"/>
                </a:ext>
              </a:extLst>
            </xdr:cNvPr>
            <xdr:cNvGrpSpPr/>
          </xdr:nvGrpSpPr>
          <xdr:grpSpPr>
            <a:xfrm>
              <a:off x="3076575" y="0"/>
              <a:ext cx="2714625" cy="723900"/>
              <a:chOff x="3076575" y="0"/>
              <a:chExt cx="2714625" cy="723900"/>
            </a:xfrm>
          </xdr:grpSpPr>
          <xdr:sp macro="" textlink="">
            <xdr:nvSpPr>
              <xdr:cNvPr id="47" name="Rectangle 46">
                <a:extLst>
                  <a:ext uri="{FF2B5EF4-FFF2-40B4-BE49-F238E27FC236}">
                    <a16:creationId xmlns:a16="http://schemas.microsoft.com/office/drawing/2014/main" id="{D1C05C45-7BB3-5A10-F943-D8F7D12CA014}"/>
                  </a:ext>
                </a:extLst>
              </xdr:cNvPr>
              <xdr:cNvSpPr/>
            </xdr:nvSpPr>
            <xdr:spPr>
              <a:xfrm>
                <a:off x="3076575" y="0"/>
                <a:ext cx="1800225" cy="72390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Partial Circle 47">
                <a:extLst>
                  <a:ext uri="{FF2B5EF4-FFF2-40B4-BE49-F238E27FC236}">
                    <a16:creationId xmlns:a16="http://schemas.microsoft.com/office/drawing/2014/main" id="{39C6423B-5AAC-993C-8233-E29D005119E8}"/>
                  </a:ext>
                </a:extLst>
              </xdr:cNvPr>
              <xdr:cNvSpPr/>
            </xdr:nvSpPr>
            <xdr:spPr>
              <a:xfrm>
                <a:off x="3933825" y="0"/>
                <a:ext cx="1857375" cy="714375"/>
              </a:xfrm>
              <a:prstGeom prst="pie">
                <a:avLst>
                  <a:gd name="adj1" fmla="val 5440924"/>
                  <a:gd name="adj2" fmla="val 16200000"/>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15" name="Rectangle 14">
              <a:extLst>
                <a:ext uri="{FF2B5EF4-FFF2-40B4-BE49-F238E27FC236}">
                  <a16:creationId xmlns:a16="http://schemas.microsoft.com/office/drawing/2014/main" id="{74E24C97-B95B-15E4-EECB-D43DF5F607C0}"/>
                </a:ext>
              </a:extLst>
            </xdr:cNvPr>
            <xdr:cNvSpPr/>
          </xdr:nvSpPr>
          <xdr:spPr>
            <a:xfrm>
              <a:off x="4857750" y="0"/>
              <a:ext cx="17335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EFE5369B-F9DF-BBF0-6C8F-596C2ADB8AD2}"/>
                </a:ext>
              </a:extLst>
            </xdr:cNvPr>
            <xdr:cNvSpPr/>
          </xdr:nvSpPr>
          <xdr:spPr>
            <a:xfrm>
              <a:off x="3848099" y="714375"/>
              <a:ext cx="2752725"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Isosceles Triangle 16">
              <a:extLst>
                <a:ext uri="{FF2B5EF4-FFF2-40B4-BE49-F238E27FC236}">
                  <a16:creationId xmlns:a16="http://schemas.microsoft.com/office/drawing/2014/main" id="{F63DDF70-787E-7888-A130-F28984D08D1B}"/>
                </a:ext>
              </a:extLst>
            </xdr:cNvPr>
            <xdr:cNvSpPr/>
          </xdr:nvSpPr>
          <xdr:spPr>
            <a:xfrm rot="5400000">
              <a:off x="6991351" y="-380999"/>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Isosceles Triangle 17">
              <a:extLst>
                <a:ext uri="{FF2B5EF4-FFF2-40B4-BE49-F238E27FC236}">
                  <a16:creationId xmlns:a16="http://schemas.microsoft.com/office/drawing/2014/main" id="{3FA773BF-33FD-5F80-2DD5-E1A85E6D7831}"/>
                </a:ext>
              </a:extLst>
            </xdr:cNvPr>
            <xdr:cNvSpPr/>
          </xdr:nvSpPr>
          <xdr:spPr>
            <a:xfrm rot="16200000">
              <a:off x="7019926" y="-381002"/>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Isosceles Triangle 18">
              <a:extLst>
                <a:ext uri="{FF2B5EF4-FFF2-40B4-BE49-F238E27FC236}">
                  <a16:creationId xmlns:a16="http://schemas.microsoft.com/office/drawing/2014/main" id="{C8383B79-2FF5-F1A8-F76E-A41FF1EF2836}"/>
                </a:ext>
              </a:extLst>
            </xdr:cNvPr>
            <xdr:cNvSpPr/>
          </xdr:nvSpPr>
          <xdr:spPr>
            <a:xfrm rot="16200000">
              <a:off x="7010401" y="333373"/>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Isosceles Triangle 19">
              <a:extLst>
                <a:ext uri="{FF2B5EF4-FFF2-40B4-BE49-F238E27FC236}">
                  <a16:creationId xmlns:a16="http://schemas.microsoft.com/office/drawing/2014/main" id="{78AE5026-5827-FA7E-47B9-2D5DC88B6C8E}"/>
                </a:ext>
              </a:extLst>
            </xdr:cNvPr>
            <xdr:cNvSpPr/>
          </xdr:nvSpPr>
          <xdr:spPr>
            <a:xfrm rot="5400000">
              <a:off x="7000876"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5FC75D23-F8EA-5C17-407A-62A74CC534AC}"/>
                </a:ext>
              </a:extLst>
            </xdr:cNvPr>
            <xdr:cNvSpPr/>
          </xdr:nvSpPr>
          <xdr:spPr>
            <a:xfrm>
              <a:off x="8096249"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A2750DD1-98C5-4FCE-48D4-36783CFC0A74}"/>
                </a:ext>
              </a:extLst>
            </xdr:cNvPr>
            <xdr:cNvSpPr/>
          </xdr:nvSpPr>
          <xdr:spPr>
            <a:xfrm>
              <a:off x="8105774"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A7FA5B63-C30C-30AD-41EA-07921632D491}"/>
                </a:ext>
              </a:extLst>
            </xdr:cNvPr>
            <xdr:cNvSpPr/>
          </xdr:nvSpPr>
          <xdr:spPr>
            <a:xfrm>
              <a:off x="9534525" y="0"/>
              <a:ext cx="1552575" cy="36195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D5ACC50D-BC31-DD80-91F6-45DAB09F6A6D}"/>
                </a:ext>
              </a:extLst>
            </xdr:cNvPr>
            <xdr:cNvSpPr/>
          </xdr:nvSpPr>
          <xdr:spPr>
            <a:xfrm>
              <a:off x="9534525" y="371475"/>
              <a:ext cx="1552575" cy="32385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5764DFB2-33BB-7ED4-E5CE-E567EC621C70}"/>
                </a:ext>
              </a:extLst>
            </xdr:cNvPr>
            <xdr:cNvSpPr/>
          </xdr:nvSpPr>
          <xdr:spPr>
            <a:xfrm>
              <a:off x="9553574" y="695325"/>
              <a:ext cx="2990851"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1CF3B453-E509-316C-A3CD-62EAE1569336}"/>
                </a:ext>
              </a:extLst>
            </xdr:cNvPr>
            <xdr:cNvSpPr/>
          </xdr:nvSpPr>
          <xdr:spPr>
            <a:xfrm>
              <a:off x="11106149" y="0"/>
              <a:ext cx="1447801" cy="6858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Isosceles Triangle 26">
              <a:extLst>
                <a:ext uri="{FF2B5EF4-FFF2-40B4-BE49-F238E27FC236}">
                  <a16:creationId xmlns:a16="http://schemas.microsoft.com/office/drawing/2014/main" id="{244A2D48-5E10-D82C-90E2-4C3CE496A58E}"/>
                </a:ext>
              </a:extLst>
            </xdr:cNvPr>
            <xdr:cNvSpPr/>
          </xdr:nvSpPr>
          <xdr:spPr>
            <a:xfrm rot="10800000">
              <a:off x="11058523" y="0"/>
              <a:ext cx="1485901" cy="676274"/>
            </a:xfrm>
            <a:prstGeom prst="triangle">
              <a:avLst>
                <a:gd name="adj" fmla="val 48057"/>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B8B47C8-D208-6A68-C977-B5421F04088B}"/>
                </a:ext>
              </a:extLst>
            </xdr:cNvPr>
            <xdr:cNvSpPr/>
          </xdr:nvSpPr>
          <xdr:spPr>
            <a:xfrm>
              <a:off x="12553949"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fLocksText="0">
          <xdr:nvSpPr>
            <xdr:cNvPr id="29" name="Rectangle 28">
              <a:extLst>
                <a:ext uri="{FF2B5EF4-FFF2-40B4-BE49-F238E27FC236}">
                  <a16:creationId xmlns:a16="http://schemas.microsoft.com/office/drawing/2014/main" id="{F00BF3BF-DBC9-17DD-C1B5-F2C67F5B3BDD}"/>
                </a:ext>
              </a:extLst>
            </xdr:cNvPr>
            <xdr:cNvSpPr/>
          </xdr:nvSpPr>
          <xdr:spPr>
            <a:xfrm>
              <a:off x="12563474"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Partial Circle 29">
              <a:extLst>
                <a:ext uri="{FF2B5EF4-FFF2-40B4-BE49-F238E27FC236}">
                  <a16:creationId xmlns:a16="http://schemas.microsoft.com/office/drawing/2014/main" id="{CAD0AEE6-57AE-02AA-42C2-9F318A256E70}"/>
                </a:ext>
              </a:extLst>
            </xdr:cNvPr>
            <xdr:cNvSpPr/>
          </xdr:nvSpPr>
          <xdr:spPr>
            <a:xfrm rot="10800000">
              <a:off x="11553822" y="695325"/>
              <a:ext cx="1981202" cy="704850"/>
            </a:xfrm>
            <a:prstGeom prst="pie">
              <a:avLst>
                <a:gd name="adj1" fmla="val 5466102"/>
                <a:gd name="adj2" fmla="val 162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1" name="Isosceles Triangle 30">
              <a:extLst>
                <a:ext uri="{FF2B5EF4-FFF2-40B4-BE49-F238E27FC236}">
                  <a16:creationId xmlns:a16="http://schemas.microsoft.com/office/drawing/2014/main" id="{A7B9A182-3E61-262A-A6F4-BD40E2081C32}"/>
                </a:ext>
              </a:extLst>
            </xdr:cNvPr>
            <xdr:cNvSpPr/>
          </xdr:nvSpPr>
          <xdr:spPr>
            <a:xfrm rot="5400000">
              <a:off x="14373226" y="-381002"/>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Isosceles Triangle 31">
              <a:extLst>
                <a:ext uri="{FF2B5EF4-FFF2-40B4-BE49-F238E27FC236}">
                  <a16:creationId xmlns:a16="http://schemas.microsoft.com/office/drawing/2014/main" id="{6C7FE236-C393-449A-BA72-45F0D229172F}"/>
                </a:ext>
              </a:extLst>
            </xdr:cNvPr>
            <xdr:cNvSpPr/>
          </xdr:nvSpPr>
          <xdr:spPr>
            <a:xfrm rot="5400000">
              <a:off x="14382751" y="314323"/>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Isosceles Triangle 32">
              <a:extLst>
                <a:ext uri="{FF2B5EF4-FFF2-40B4-BE49-F238E27FC236}">
                  <a16:creationId xmlns:a16="http://schemas.microsoft.com/office/drawing/2014/main" id="{A429741A-8E8E-67DA-AB57-E9879796C2CC}"/>
                </a:ext>
              </a:extLst>
            </xdr:cNvPr>
            <xdr:cNvSpPr/>
          </xdr:nvSpPr>
          <xdr:spPr>
            <a:xfrm rot="16200000">
              <a:off x="14392276" y="-381002"/>
              <a:ext cx="704850" cy="1466854"/>
            </a:xfrm>
            <a:prstGeom prst="triangle">
              <a:avLst>
                <a:gd name="adj" fmla="val 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Isosceles Triangle 33">
              <a:extLst>
                <a:ext uri="{FF2B5EF4-FFF2-40B4-BE49-F238E27FC236}">
                  <a16:creationId xmlns:a16="http://schemas.microsoft.com/office/drawing/2014/main" id="{5729DB8D-7797-D32B-2FDB-760D1BEAF9AC}"/>
                </a:ext>
              </a:extLst>
            </xdr:cNvPr>
            <xdr:cNvSpPr/>
          </xdr:nvSpPr>
          <xdr:spPr>
            <a:xfrm rot="16200000">
              <a:off x="14382751" y="333376"/>
              <a:ext cx="704850" cy="1466854"/>
            </a:xfrm>
            <a:prstGeom prst="triangle">
              <a:avLst>
                <a:gd name="adj" fmla="val 1351"/>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9488FE06-A40C-F575-D2FC-63ED7F8CBA24}"/>
                </a:ext>
              </a:extLst>
            </xdr:cNvPr>
            <xdr:cNvSpPr/>
          </xdr:nvSpPr>
          <xdr:spPr>
            <a:xfrm>
              <a:off x="15459074" y="0"/>
              <a:ext cx="1504951" cy="704850"/>
            </a:xfrm>
            <a:prstGeom prst="rect">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Isosceles Triangle 35">
              <a:extLst>
                <a:ext uri="{FF2B5EF4-FFF2-40B4-BE49-F238E27FC236}">
                  <a16:creationId xmlns:a16="http://schemas.microsoft.com/office/drawing/2014/main" id="{615F6255-ED78-7C32-4A53-C41CD0816F62}"/>
                </a:ext>
              </a:extLst>
            </xdr:cNvPr>
            <xdr:cNvSpPr/>
          </xdr:nvSpPr>
          <xdr:spPr>
            <a:xfrm rot="5400000">
              <a:off x="15859126" y="323851"/>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Isosceles Triangle 36">
              <a:extLst>
                <a:ext uri="{FF2B5EF4-FFF2-40B4-BE49-F238E27FC236}">
                  <a16:creationId xmlns:a16="http://schemas.microsoft.com/office/drawing/2014/main" id="{0D93B92F-08A9-E75D-2D2E-48BEAB8F8415}"/>
                </a:ext>
              </a:extLst>
            </xdr:cNvPr>
            <xdr:cNvSpPr/>
          </xdr:nvSpPr>
          <xdr:spPr>
            <a:xfrm rot="16200000">
              <a:off x="15887701"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 name="Group 37">
              <a:extLst>
                <a:ext uri="{FF2B5EF4-FFF2-40B4-BE49-F238E27FC236}">
                  <a16:creationId xmlns:a16="http://schemas.microsoft.com/office/drawing/2014/main" id="{558CA0AD-7D9D-518E-FFB9-83D3E3B1F762}"/>
                </a:ext>
              </a:extLst>
            </xdr:cNvPr>
            <xdr:cNvGrpSpPr/>
          </xdr:nvGrpSpPr>
          <xdr:grpSpPr>
            <a:xfrm>
              <a:off x="5162549" y="809625"/>
              <a:ext cx="1362075" cy="247650"/>
              <a:chOff x="942975" y="381000"/>
              <a:chExt cx="1143000" cy="219075"/>
            </a:xfrm>
          </xdr:grpSpPr>
          <xdr:sp macro="" textlink="">
            <xdr:nvSpPr>
              <xdr:cNvPr id="43" name="Oval 42">
                <a:extLst>
                  <a:ext uri="{FF2B5EF4-FFF2-40B4-BE49-F238E27FC236}">
                    <a16:creationId xmlns:a16="http://schemas.microsoft.com/office/drawing/2014/main" id="{2D5BB2AE-5B21-C301-FAC2-A4D43FC01BBA}"/>
                  </a:ext>
                </a:extLst>
              </xdr:cNvPr>
              <xdr:cNvSpPr/>
            </xdr:nvSpPr>
            <xdr:spPr>
              <a:xfrm>
                <a:off x="1584325" y="39052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Oval 43">
                <a:extLst>
                  <a:ext uri="{FF2B5EF4-FFF2-40B4-BE49-F238E27FC236}">
                    <a16:creationId xmlns:a16="http://schemas.microsoft.com/office/drawing/2014/main" id="{DA5893B2-96A1-141B-C141-412BBEA38F32}"/>
                  </a:ext>
                </a:extLst>
              </xdr:cNvPr>
              <xdr:cNvSpPr/>
            </xdr:nvSpPr>
            <xdr:spPr>
              <a:xfrm>
                <a:off x="1905000" y="3810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Oval 44">
                <a:extLst>
                  <a:ext uri="{FF2B5EF4-FFF2-40B4-BE49-F238E27FC236}">
                    <a16:creationId xmlns:a16="http://schemas.microsoft.com/office/drawing/2014/main" id="{9EE94649-8734-08D0-20E5-E691EA5A597C}"/>
                  </a:ext>
                </a:extLst>
              </xdr:cNvPr>
              <xdr:cNvSpPr/>
            </xdr:nvSpPr>
            <xdr:spPr>
              <a:xfrm>
                <a:off x="942975" y="4191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Oval 45">
                <a:extLst>
                  <a:ext uri="{FF2B5EF4-FFF2-40B4-BE49-F238E27FC236}">
                    <a16:creationId xmlns:a16="http://schemas.microsoft.com/office/drawing/2014/main" id="{7F1448D9-FE14-D05E-D79B-C7C789DF427E}"/>
                  </a:ext>
                </a:extLst>
              </xdr:cNvPr>
              <xdr:cNvSpPr/>
            </xdr:nvSpPr>
            <xdr:spPr>
              <a:xfrm>
                <a:off x="1263650" y="40957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Rounded Corners 38">
              <a:extLst>
                <a:ext uri="{FF2B5EF4-FFF2-40B4-BE49-F238E27FC236}">
                  <a16:creationId xmlns:a16="http://schemas.microsoft.com/office/drawing/2014/main" id="{1B890807-204B-8B36-05DE-9FD724D1EFEF}"/>
                </a:ext>
              </a:extLst>
            </xdr:cNvPr>
            <xdr:cNvSpPr/>
          </xdr:nvSpPr>
          <xdr:spPr>
            <a:xfrm>
              <a:off x="0" y="0"/>
              <a:ext cx="16943522" cy="11151289"/>
            </a:xfrm>
            <a:prstGeom prst="roundRect">
              <a:avLst>
                <a:gd name="adj" fmla="val 4451"/>
              </a:avLst>
            </a:prstGeom>
            <a:noFill/>
            <a:ln w="3841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Isosceles Triangle 39">
              <a:extLst>
                <a:ext uri="{FF2B5EF4-FFF2-40B4-BE49-F238E27FC236}">
                  <a16:creationId xmlns:a16="http://schemas.microsoft.com/office/drawing/2014/main" id="{5F1279EA-7EB0-C529-0101-C1B77F421D1F}"/>
                </a:ext>
              </a:extLst>
            </xdr:cNvPr>
            <xdr:cNvSpPr/>
          </xdr:nvSpPr>
          <xdr:spPr>
            <a:xfrm rot="5400000">
              <a:off x="1627" y="10677992"/>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Isosceles Triangle 40">
              <a:extLst>
                <a:ext uri="{FF2B5EF4-FFF2-40B4-BE49-F238E27FC236}">
                  <a16:creationId xmlns:a16="http://schemas.microsoft.com/office/drawing/2014/main" id="{6B1D6FBD-0D75-F953-3FEE-5525A66404E3}"/>
                </a:ext>
              </a:extLst>
            </xdr:cNvPr>
            <xdr:cNvSpPr/>
          </xdr:nvSpPr>
          <xdr:spPr>
            <a:xfrm>
              <a:off x="16483054" y="10649652"/>
              <a:ext cx="670775" cy="66132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Isosceles Triangle 41">
              <a:extLst>
                <a:ext uri="{FF2B5EF4-FFF2-40B4-BE49-F238E27FC236}">
                  <a16:creationId xmlns:a16="http://schemas.microsoft.com/office/drawing/2014/main" id="{8E0BAD47-098D-5E1C-51FE-396C83B0879A}"/>
                </a:ext>
              </a:extLst>
            </xdr:cNvPr>
            <xdr:cNvSpPr/>
          </xdr:nvSpPr>
          <xdr:spPr>
            <a:xfrm rot="16200000">
              <a:off x="16479879" y="-1627"/>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Rounded Corners 3">
            <a:extLst>
              <a:ext uri="{FF2B5EF4-FFF2-40B4-BE49-F238E27FC236}">
                <a16:creationId xmlns:a16="http://schemas.microsoft.com/office/drawing/2014/main" id="{637F32C5-67F8-DAF1-6B3A-CB8214569AC3}"/>
              </a:ext>
            </a:extLst>
          </xdr:cNvPr>
          <xdr:cNvSpPr/>
        </xdr:nvSpPr>
        <xdr:spPr>
          <a:xfrm>
            <a:off x="381000" y="520700"/>
            <a:ext cx="3009900" cy="10236200"/>
          </a:xfrm>
          <a:prstGeom prst="roundRect">
            <a:avLst>
              <a:gd name="adj" fmla="val 9091"/>
            </a:avLst>
          </a:prstGeom>
          <a:solidFill>
            <a:srgbClr val="211D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5" name="Group 4">
            <a:extLst>
              <a:ext uri="{FF2B5EF4-FFF2-40B4-BE49-F238E27FC236}">
                <a16:creationId xmlns:a16="http://schemas.microsoft.com/office/drawing/2014/main" id="{896BF888-863D-135F-1B23-E908F8CD0A36}"/>
              </a:ext>
            </a:extLst>
          </xdr:cNvPr>
          <xdr:cNvGrpSpPr/>
        </xdr:nvGrpSpPr>
        <xdr:grpSpPr>
          <a:xfrm>
            <a:off x="9563100" y="660400"/>
            <a:ext cx="3358740" cy="1078836"/>
            <a:chOff x="9563100" y="660400"/>
            <a:chExt cx="3358740" cy="1078836"/>
          </a:xfrm>
        </xdr:grpSpPr>
        <xdr:sp macro="" textlink="">
          <xdr:nvSpPr>
            <xdr:cNvPr id="7" name="TextBox 6">
              <a:extLst>
                <a:ext uri="{FF2B5EF4-FFF2-40B4-BE49-F238E27FC236}">
                  <a16:creationId xmlns:a16="http://schemas.microsoft.com/office/drawing/2014/main" id="{FB45C1C7-B9A9-F4C9-3921-069E1FFBFD3B}"/>
                </a:ext>
              </a:extLst>
            </xdr:cNvPr>
            <xdr:cNvSpPr txBox="1"/>
          </xdr:nvSpPr>
          <xdr:spPr>
            <a:xfrm>
              <a:off x="9990795" y="735936"/>
              <a:ext cx="2931045"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Adobe Hebrew" panose="02040503050201020203" pitchFamily="18" charset="-79"/>
                  <a:cs typeface="Adobe Hebrew" panose="02040503050201020203" pitchFamily="18" charset="-79"/>
                </a:rPr>
                <a:t>Akash Kumar</a:t>
              </a:r>
              <a:r>
                <a:rPr lang="en-US" sz="1800" b="1" baseline="0">
                  <a:solidFill>
                    <a:schemeClr val="bg1"/>
                  </a:solidFill>
                  <a:latin typeface="Adobe Hebrew" panose="02040503050201020203" pitchFamily="18" charset="-79"/>
                  <a:cs typeface="Adobe Hebrew" panose="02040503050201020203" pitchFamily="18" charset="-79"/>
                </a:rPr>
                <a:t> Agarwal</a:t>
              </a:r>
            </a:p>
            <a:p>
              <a:pPr algn="l"/>
              <a:r>
                <a:rPr lang="en-US" sz="1400" b="1" baseline="0">
                  <a:solidFill>
                    <a:schemeClr val="bg1"/>
                  </a:solidFill>
                  <a:latin typeface="Adobe Hebrew" panose="02040503050201020203" pitchFamily="18" charset="-79"/>
                  <a:cs typeface="Adobe Hebrew" panose="02040503050201020203" pitchFamily="18" charset="-79"/>
                </a:rPr>
                <a:t>Gernal Manager</a:t>
              </a:r>
            </a:p>
            <a:p>
              <a:pPr algn="l"/>
              <a:endParaRPr lang="en-US" sz="1800" b="1">
                <a:solidFill>
                  <a:schemeClr val="bg1"/>
                </a:solidFill>
                <a:latin typeface="Adobe Hebrew" panose="02040503050201020203" pitchFamily="18" charset="-79"/>
                <a:cs typeface="Adobe Hebrew" panose="02040503050201020203" pitchFamily="18" charset="-79"/>
              </a:endParaRPr>
            </a:p>
          </xdr:txBody>
        </xdr:sp>
        <xdr:pic>
          <xdr:nvPicPr>
            <xdr:cNvPr id="8" name="Picture 7">
              <a:extLst>
                <a:ext uri="{FF2B5EF4-FFF2-40B4-BE49-F238E27FC236}">
                  <a16:creationId xmlns:a16="http://schemas.microsoft.com/office/drawing/2014/main" id="{06A28852-6977-B2A1-5823-3BC1DB92E8B7}"/>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4538" b="97855" l="8725" r="96835">
                          <a14:foregroundMark x1="46878" y1="9076" x2="71514" y2="10314"/>
                          <a14:foregroundMark x1="71514" y1="10314" x2="71343" y2="10974"/>
                          <a14:foregroundMark x1="45509" y1="4620" x2="53464" y2="2723"/>
                          <a14:foregroundMark x1="53464" y1="2723" x2="68007" y2="4620"/>
                          <a14:foregroundMark x1="68007" y1="4620" x2="73567" y2="11056"/>
                          <a14:foregroundMark x1="73567" y1="11056" x2="74594" y2="15264"/>
                          <a14:foregroundMark x1="76903" y1="18234" x2="77074" y2="22112"/>
                          <a14:foregroundMark x1="79983" y1="65347" x2="81608" y2="82261"/>
                          <a14:foregroundMark x1="81608" y1="82261" x2="74080" y2="98927"/>
                          <a14:foregroundMark x1="74080" y1="98927" x2="70402" y2="92739"/>
                          <a14:foregroundMark x1="70402" y1="92739" x2="82464" y2="73102"/>
                          <a14:foregroundMark x1="82464" y1="73102" x2="83062" y2="72772"/>
                          <a14:foregroundMark x1="81694" y1="55693" x2="97690" y2="82261"/>
                          <a14:foregroundMark x1="97690" y1="82261" x2="86484" y2="96287"/>
                          <a14:foregroundMark x1="86484" y1="96287" x2="62275" y2="95627"/>
                          <a14:foregroundMark x1="91873" y1="62376" x2="96920" y2="92327"/>
                          <a14:foregroundMark x1="39179" y1="66254" x2="21471" y2="93564"/>
                          <a14:foregroundMark x1="20274" y1="82426" x2="16852" y2="97855"/>
                          <a14:foregroundMark x1="77502" y1="75413" x2="71086" y2="80611"/>
                          <a14:foregroundMark x1="9056" y1="93948" x2="8725" y2="95050"/>
                          <a14:foregroundMark x1="9456" y1="92614" x2="9346" y2="92981"/>
                          <a14:foregroundMark x1="42601" y1="7096" x2="36270" y2="11964"/>
                          <a14:foregroundMark x1="36270" y1="11964" x2="36698" y2="20050"/>
                          <a14:foregroundMark x1="36698" y1="20050" x2="35928" y2="22277"/>
                          <a14:foregroundMark x1="39350" y1="26898" x2="39130" y2="28592"/>
                          <a14:foregroundMark x1="39383" y1="44299" x2="42515" y2="49010"/>
                          <a14:foregroundMark x1="42515" y1="49010" x2="43199" y2="49587"/>
                          <a14:backgroundMark x1="18392" y1="66502" x2="5304" y2="95792"/>
                          <a14:backgroundMark x1="15654" y1="77063" x2="10436" y2="92904"/>
                          <a14:backgroundMark x1="10436" y1="92904" x2="10864" y2="98597"/>
                          <a14:backgroundMark x1="16253" y1="75578" x2="11976" y2="80776"/>
                          <a14:backgroundMark x1="15825" y1="85809" x2="15483" y2="89851"/>
                          <a14:backgroundMark x1="39521" y1="59076" x2="28229" y2="61304"/>
                          <a14:backgroundMark x1="39008" y1="59983" x2="36270" y2="60561"/>
                          <a14:backgroundMark x1="81523" y1="44967" x2="91446" y2="55941"/>
                          <a14:backgroundMark x1="91446" y1="55941" x2="93413" y2="57178"/>
                          <a14:backgroundMark x1="91702" y1="60149" x2="99230" y2="63614"/>
                          <a14:backgroundMark x1="99230" y1="63614" x2="99059" y2="62376"/>
                          <a14:backgroundMark x1="89564" y1="60149" x2="93670" y2="61799"/>
                          <a14:backgroundMark x1="36698" y1="28960" x2="36698" y2="42904"/>
                          <a14:backgroundMark x1="38238" y1="30116" x2="37468" y2="34736"/>
                          <a14:backgroundMark x1="38238" y1="29125" x2="39521" y2="30858"/>
                          <a14:backgroundMark x1="38751" y1="33416" x2="37639" y2="36221"/>
                          <a14:backgroundMark x1="38238" y1="41007" x2="37810" y2="45462"/>
                        </a14:backgroundRemoval>
                      </a14:imgEffect>
                      <a14:imgEffect>
                        <a14:brightnessContrast bright="40000"/>
                      </a14:imgEffect>
                    </a14:imgLayer>
                  </a14:imgProps>
                </a:ext>
                <a:ext uri="{28A0092B-C50C-407E-A947-70E740481C1C}">
                  <a14:useLocalDpi xmlns:a14="http://schemas.microsoft.com/office/drawing/2010/main" val="0"/>
                </a:ext>
              </a:extLst>
            </a:blip>
            <a:srcRect l="47781" t="-5072" r="-4122" b="22898"/>
            <a:stretch/>
          </xdr:blipFill>
          <xdr:spPr>
            <a:xfrm>
              <a:off x="9563100" y="660400"/>
              <a:ext cx="520700" cy="787400"/>
            </a:xfrm>
            <a:prstGeom prst="rect">
              <a:avLst/>
            </a:prstGeom>
          </xdr:spPr>
        </xdr:pic>
      </xdr:grpSp>
      <xdr:sp macro="" textlink="">
        <xdr:nvSpPr>
          <xdr:cNvPr id="6" name="Rectangle 5">
            <a:extLst>
              <a:ext uri="{FF2B5EF4-FFF2-40B4-BE49-F238E27FC236}">
                <a16:creationId xmlns:a16="http://schemas.microsoft.com/office/drawing/2014/main" id="{504A1001-2756-0739-D534-46D4C747F8E4}"/>
              </a:ext>
            </a:extLst>
          </xdr:cNvPr>
          <xdr:cNvSpPr/>
        </xdr:nvSpPr>
        <xdr:spPr>
          <a:xfrm>
            <a:off x="15240000" y="254000"/>
            <a:ext cx="1384299" cy="1256215"/>
          </a:xfrm>
          <a:prstGeom prst="rect">
            <a:avLst/>
          </a:prstGeom>
          <a:noFill/>
        </xdr:spPr>
        <xdr:txBody>
          <a:bodyPr wrap="square" lIns="91440" tIns="45720" rIns="91440" bIns="45720">
            <a:noAutofit/>
          </a:bodyPr>
          <a:lstStyle/>
          <a:p>
            <a:pPr algn="ctr"/>
            <a:r>
              <a:rPr lang="en-US" sz="8000" b="1" cap="none" spc="50">
                <a:ln w="0"/>
                <a:solidFill>
                  <a:schemeClr val="bg1"/>
                </a:solidFill>
                <a:effectLst>
                  <a:innerShdw blurRad="63500" dist="50800" dir="13500000">
                    <a:srgbClr val="000000">
                      <a:alpha val="50000"/>
                    </a:srgbClr>
                  </a:innerShdw>
                </a:effectLst>
                <a:latin typeface="Blackadder ITC" panose="04020505051007020D02" pitchFamily="82" charset="0"/>
              </a:rPr>
              <a:t>A</a:t>
            </a:r>
          </a:p>
        </xdr:txBody>
      </xdr:sp>
    </xdr:grpSp>
    <xdr:clientData/>
  </xdr:twoCellAnchor>
  <xdr:twoCellAnchor>
    <xdr:from>
      <xdr:col>10</xdr:col>
      <xdr:colOff>1330890</xdr:colOff>
      <xdr:row>6</xdr:row>
      <xdr:rowOff>78287</xdr:rowOff>
    </xdr:from>
    <xdr:to>
      <xdr:col>12</xdr:col>
      <xdr:colOff>156575</xdr:colOff>
      <xdr:row>8</xdr:row>
      <xdr:rowOff>156575</xdr:rowOff>
    </xdr:to>
    <xdr:sp macro="" textlink="">
      <xdr:nvSpPr>
        <xdr:cNvPr id="53" name="Rectangle: Rounded Corners 52">
          <a:extLst>
            <a:ext uri="{FF2B5EF4-FFF2-40B4-BE49-F238E27FC236}">
              <a16:creationId xmlns:a16="http://schemas.microsoft.com/office/drawing/2014/main" id="{9D11544D-C6B4-4397-A0D5-ECB0BAB01DF7}"/>
            </a:ext>
          </a:extLst>
        </xdr:cNvPr>
        <xdr:cNvSpPr/>
      </xdr:nvSpPr>
      <xdr:spPr>
        <a:xfrm>
          <a:off x="7398315" y="1564187"/>
          <a:ext cx="3331010" cy="57358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504956</xdr:colOff>
      <xdr:row>21</xdr:row>
      <xdr:rowOff>15390</xdr:rowOff>
    </xdr:from>
    <xdr:to>
      <xdr:col>6</xdr:col>
      <xdr:colOff>545012</xdr:colOff>
      <xdr:row>22</xdr:row>
      <xdr:rowOff>196365</xdr:rowOff>
    </xdr:to>
    <xdr:sp macro="" textlink="">
      <xdr:nvSpPr>
        <xdr:cNvPr id="82" name="Text Box 3">
          <a:hlinkClick xmlns:r="http://schemas.openxmlformats.org/officeDocument/2006/relationships" r:id="rId3"/>
          <a:extLst>
            <a:ext uri="{FF2B5EF4-FFF2-40B4-BE49-F238E27FC236}">
              <a16:creationId xmlns:a16="http://schemas.microsoft.com/office/drawing/2014/main" id="{2EF5C386-FA2C-4F1E-AC27-E6830F72F9A7}"/>
            </a:ext>
          </a:extLst>
        </xdr:cNvPr>
        <xdr:cNvSpPr txBox="1">
          <a:spLocks noChangeArrowheads="1"/>
        </xdr:cNvSpPr>
      </xdr:nvSpPr>
      <xdr:spPr bwMode="auto">
        <a:xfrm>
          <a:off x="1118209" y="5221520"/>
          <a:ext cx="3106324"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Income &amp; Expenses</a:t>
          </a:r>
        </a:p>
      </xdr:txBody>
    </xdr:sp>
    <xdr:clientData/>
  </xdr:twoCellAnchor>
  <xdr:twoCellAnchor editAs="absolute">
    <xdr:from>
      <xdr:col>1</xdr:col>
      <xdr:colOff>504956</xdr:colOff>
      <xdr:row>23</xdr:row>
      <xdr:rowOff>81481</xdr:rowOff>
    </xdr:from>
    <xdr:to>
      <xdr:col>5</xdr:col>
      <xdr:colOff>39144</xdr:colOff>
      <xdr:row>25</xdr:row>
      <xdr:rowOff>14545</xdr:rowOff>
    </xdr:to>
    <xdr:sp macro="" textlink="">
      <xdr:nvSpPr>
        <xdr:cNvPr id="83" name="Text Box 3">
          <a:hlinkClick xmlns:r="http://schemas.openxmlformats.org/officeDocument/2006/relationships" r:id="rId4"/>
          <a:extLst>
            <a:ext uri="{FF2B5EF4-FFF2-40B4-BE49-F238E27FC236}">
              <a16:creationId xmlns:a16="http://schemas.microsoft.com/office/drawing/2014/main" id="{7E3143DE-7929-44BF-9FD5-96D4EA40524D}"/>
            </a:ext>
          </a:extLst>
        </xdr:cNvPr>
        <xdr:cNvSpPr txBox="1">
          <a:spLocks noChangeArrowheads="1"/>
        </xdr:cNvSpPr>
      </xdr:nvSpPr>
      <xdr:spPr bwMode="auto">
        <a:xfrm>
          <a:off x="1118209" y="5783433"/>
          <a:ext cx="1987202" cy="428886"/>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Assets &amp; Goals</a:t>
          </a:r>
        </a:p>
      </xdr:txBody>
    </xdr:sp>
    <xdr:clientData/>
  </xdr:twoCellAnchor>
  <xdr:twoCellAnchor editAs="absolute">
    <xdr:from>
      <xdr:col>1</xdr:col>
      <xdr:colOff>504956</xdr:colOff>
      <xdr:row>18</xdr:row>
      <xdr:rowOff>96067</xdr:rowOff>
    </xdr:from>
    <xdr:to>
      <xdr:col>6</xdr:col>
      <xdr:colOff>545012</xdr:colOff>
      <xdr:row>20</xdr:row>
      <xdr:rowOff>29131</xdr:rowOff>
    </xdr:to>
    <xdr:sp macro="" textlink="">
      <xdr:nvSpPr>
        <xdr:cNvPr id="84" name="Text Box 3">
          <a:hlinkClick xmlns:r="http://schemas.openxmlformats.org/officeDocument/2006/relationships" r:id="rId5"/>
          <a:extLst>
            <a:ext uri="{FF2B5EF4-FFF2-40B4-BE49-F238E27FC236}">
              <a16:creationId xmlns:a16="http://schemas.microsoft.com/office/drawing/2014/main" id="{AA19C9DE-A082-45A0-8782-45A16429D45E}"/>
            </a:ext>
          </a:extLst>
        </xdr:cNvPr>
        <xdr:cNvSpPr txBox="1">
          <a:spLocks noChangeArrowheads="1"/>
        </xdr:cNvSpPr>
      </xdr:nvSpPr>
      <xdr:spPr bwMode="auto">
        <a:xfrm>
          <a:off x="1114556" y="4553767"/>
          <a:ext cx="3088056" cy="428364"/>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solidFill>
              <a:latin typeface="Agency FB" panose="020B0503020202020204" pitchFamily="34" charset="0"/>
              <a:cs typeface="Calibri"/>
            </a:rPr>
            <a:t>Dashbord</a:t>
          </a:r>
        </a:p>
      </xdr:txBody>
    </xdr:sp>
    <xdr:clientData/>
  </xdr:twoCellAnchor>
  <xdr:twoCellAnchor editAs="absolute">
    <xdr:from>
      <xdr:col>0</xdr:col>
      <xdr:colOff>534967</xdr:colOff>
      <xdr:row>21</xdr:row>
      <xdr:rowOff>27590</xdr:rowOff>
    </xdr:from>
    <xdr:to>
      <xdr:col>1</xdr:col>
      <xdr:colOff>326200</xdr:colOff>
      <xdr:row>22</xdr:row>
      <xdr:rowOff>184165</xdr:rowOff>
    </xdr:to>
    <xdr:pic>
      <xdr:nvPicPr>
        <xdr:cNvPr id="85" name="Graphic 84" descr="Transfer with solid fill">
          <a:extLst>
            <a:ext uri="{FF2B5EF4-FFF2-40B4-BE49-F238E27FC236}">
              <a16:creationId xmlns:a16="http://schemas.microsoft.com/office/drawing/2014/main" id="{60640A59-5588-4683-BE8A-36E90343AE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5400000">
          <a:off x="533271" y="5229936"/>
          <a:ext cx="404225" cy="400833"/>
        </a:xfrm>
        <a:prstGeom prst="rect">
          <a:avLst/>
        </a:prstGeom>
      </xdr:spPr>
    </xdr:pic>
    <xdr:clientData/>
  </xdr:twoCellAnchor>
  <xdr:twoCellAnchor editAs="absolute">
    <xdr:from>
      <xdr:col>0</xdr:col>
      <xdr:colOff>430583</xdr:colOff>
      <xdr:row>23</xdr:row>
      <xdr:rowOff>61583</xdr:rowOff>
    </xdr:from>
    <xdr:to>
      <xdr:col>1</xdr:col>
      <xdr:colOff>326199</xdr:colOff>
      <xdr:row>25</xdr:row>
      <xdr:rowOff>34443</xdr:rowOff>
    </xdr:to>
    <xdr:pic>
      <xdr:nvPicPr>
        <xdr:cNvPr id="86" name="Graphic 85" descr="Target with solid fill">
          <a:extLst>
            <a:ext uri="{FF2B5EF4-FFF2-40B4-BE49-F238E27FC236}">
              <a16:creationId xmlns:a16="http://schemas.microsoft.com/office/drawing/2014/main" id="{ADF8EE1E-5498-40B5-ADF9-05B123D43B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0583" y="5763535"/>
          <a:ext cx="508869" cy="468682"/>
        </a:xfrm>
        <a:prstGeom prst="rect">
          <a:avLst/>
        </a:prstGeom>
      </xdr:spPr>
    </xdr:pic>
    <xdr:clientData/>
  </xdr:twoCellAnchor>
  <xdr:twoCellAnchor editAs="absolute">
    <xdr:from>
      <xdr:col>0</xdr:col>
      <xdr:colOff>469727</xdr:colOff>
      <xdr:row>18</xdr:row>
      <xdr:rowOff>49551</xdr:rowOff>
    </xdr:from>
    <xdr:to>
      <xdr:col>1</xdr:col>
      <xdr:colOff>378392</xdr:colOff>
      <xdr:row>20</xdr:row>
      <xdr:rowOff>75647</xdr:rowOff>
    </xdr:to>
    <xdr:pic>
      <xdr:nvPicPr>
        <xdr:cNvPr id="87" name="Graphic 86" descr="Presentation with pie chart with solid fill">
          <a:extLst>
            <a:ext uri="{FF2B5EF4-FFF2-40B4-BE49-F238E27FC236}">
              <a16:creationId xmlns:a16="http://schemas.microsoft.com/office/drawing/2014/main" id="{08352A4E-7CF4-4E87-AE44-45E24E86B8C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69727" y="4507251"/>
          <a:ext cx="518265" cy="521396"/>
        </a:xfrm>
        <a:prstGeom prst="rect">
          <a:avLst/>
        </a:prstGeom>
      </xdr:spPr>
    </xdr:pic>
    <xdr:clientData/>
  </xdr:twoCellAnchor>
  <xdr:twoCellAnchor editAs="absolute">
    <xdr:from>
      <xdr:col>1</xdr:col>
      <xdr:colOff>52185</xdr:colOff>
      <xdr:row>34</xdr:row>
      <xdr:rowOff>169626</xdr:rowOff>
    </xdr:from>
    <xdr:to>
      <xdr:col>5</xdr:col>
      <xdr:colOff>138562</xdr:colOff>
      <xdr:row>38</xdr:row>
      <xdr:rowOff>106221</xdr:rowOff>
    </xdr:to>
    <xdr:sp macro="" textlink="">
      <xdr:nvSpPr>
        <xdr:cNvPr id="88" name="Text Box 3">
          <a:extLst>
            <a:ext uri="{FF2B5EF4-FFF2-40B4-BE49-F238E27FC236}">
              <a16:creationId xmlns:a16="http://schemas.microsoft.com/office/drawing/2014/main" id="{11BA4B0B-FF13-4263-8C86-6D9EDC40BD79}"/>
            </a:ext>
          </a:extLst>
        </xdr:cNvPr>
        <xdr:cNvSpPr txBox="1">
          <a:spLocks noChangeArrowheads="1"/>
        </xdr:cNvSpPr>
      </xdr:nvSpPr>
      <xdr:spPr bwMode="auto">
        <a:xfrm>
          <a:off x="665438" y="8598599"/>
          <a:ext cx="2539391" cy="928238"/>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800" b="1" i="0" u="none" strike="noStrike" baseline="0">
              <a:solidFill>
                <a:schemeClr val="bg1"/>
              </a:solidFill>
              <a:latin typeface="Agency FB" panose="020B0503020202020204" pitchFamily="34" charset="0"/>
              <a:cs typeface="Calibri"/>
            </a:rPr>
            <a:t>Prosnal Finance Monitering System</a:t>
          </a:r>
        </a:p>
      </xdr:txBody>
    </xdr:sp>
    <xdr:clientData/>
  </xdr:twoCellAnchor>
  <xdr:twoCellAnchor editAs="absolute">
    <xdr:from>
      <xdr:col>1</xdr:col>
      <xdr:colOff>39139</xdr:colOff>
      <xdr:row>37</xdr:row>
      <xdr:rowOff>130470</xdr:rowOff>
    </xdr:from>
    <xdr:to>
      <xdr:col>5</xdr:col>
      <xdr:colOff>125516</xdr:colOff>
      <xdr:row>41</xdr:row>
      <xdr:rowOff>67064</xdr:rowOff>
    </xdr:to>
    <xdr:sp macro="" textlink="">
      <xdr:nvSpPr>
        <xdr:cNvPr id="89" name="Text Box 3">
          <a:extLst>
            <a:ext uri="{FF2B5EF4-FFF2-40B4-BE49-F238E27FC236}">
              <a16:creationId xmlns:a16="http://schemas.microsoft.com/office/drawing/2014/main" id="{DCA23257-449E-4735-A1D0-680C8E6664E9}"/>
            </a:ext>
          </a:extLst>
        </xdr:cNvPr>
        <xdr:cNvSpPr txBox="1">
          <a:spLocks noChangeArrowheads="1"/>
        </xdr:cNvSpPr>
      </xdr:nvSpPr>
      <xdr:spPr bwMode="auto">
        <a:xfrm>
          <a:off x="652392" y="9303175"/>
          <a:ext cx="2539391" cy="928238"/>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400" b="1" i="0" u="none" strike="noStrike" baseline="0">
              <a:solidFill>
                <a:schemeClr val="bg1"/>
              </a:solidFill>
              <a:latin typeface="Agency FB" panose="020B0503020202020204" pitchFamily="34" charset="0"/>
              <a:cs typeface="Calibri"/>
            </a:rPr>
            <a:t>a.k.agarwal395@gmail.com</a:t>
          </a:r>
        </a:p>
      </xdr:txBody>
    </xdr:sp>
    <xdr:clientData/>
  </xdr:twoCellAnchor>
  <xdr:twoCellAnchor>
    <xdr:from>
      <xdr:col>6</xdr:col>
      <xdr:colOff>456677</xdr:colOff>
      <xdr:row>7</xdr:row>
      <xdr:rowOff>182670</xdr:rowOff>
    </xdr:from>
    <xdr:to>
      <xdr:col>10</xdr:col>
      <xdr:colOff>1396129</xdr:colOff>
      <xdr:row>16</xdr:row>
      <xdr:rowOff>52191</xdr:rowOff>
    </xdr:to>
    <xdr:grpSp>
      <xdr:nvGrpSpPr>
        <xdr:cNvPr id="162" name="Group 161">
          <a:extLst>
            <a:ext uri="{FF2B5EF4-FFF2-40B4-BE49-F238E27FC236}">
              <a16:creationId xmlns:a16="http://schemas.microsoft.com/office/drawing/2014/main" id="{7C808816-881C-4239-B5E7-9A08568735B8}"/>
            </a:ext>
          </a:extLst>
        </xdr:cNvPr>
        <xdr:cNvGrpSpPr/>
      </xdr:nvGrpSpPr>
      <xdr:grpSpPr>
        <a:xfrm>
          <a:off x="4136198" y="1918047"/>
          <a:ext cx="3366369" cy="2100719"/>
          <a:chOff x="4136198" y="1918047"/>
          <a:chExt cx="3366369" cy="2100719"/>
        </a:xfrm>
        <a:effectLst>
          <a:outerShdw blurRad="139700" dist="38100" dir="8100000" algn="tr" rotWithShape="0">
            <a:prstClr val="black">
              <a:alpha val="38000"/>
            </a:prstClr>
          </a:outerShdw>
        </a:effectLst>
      </xdr:grpSpPr>
      <xdr:sp macro="" textlink="">
        <xdr:nvSpPr>
          <xdr:cNvPr id="90" name="Rectangle: Rounded Corners 89">
            <a:extLst>
              <a:ext uri="{FF2B5EF4-FFF2-40B4-BE49-F238E27FC236}">
                <a16:creationId xmlns:a16="http://schemas.microsoft.com/office/drawing/2014/main" id="{4395C3A5-99B3-4C4E-BBB1-391E84C24CB9}"/>
              </a:ext>
            </a:extLst>
          </xdr:cNvPr>
          <xdr:cNvSpPr/>
        </xdr:nvSpPr>
        <xdr:spPr>
          <a:xfrm>
            <a:off x="4136198" y="1918047"/>
            <a:ext cx="3366369" cy="2100719"/>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Oval 90">
            <a:extLst>
              <a:ext uri="{FF2B5EF4-FFF2-40B4-BE49-F238E27FC236}">
                <a16:creationId xmlns:a16="http://schemas.microsoft.com/office/drawing/2014/main" id="{7DA23F0A-526F-411F-BB02-EDA40EE06040}"/>
              </a:ext>
            </a:extLst>
          </xdr:cNvPr>
          <xdr:cNvSpPr/>
        </xdr:nvSpPr>
        <xdr:spPr>
          <a:xfrm>
            <a:off x="6354350" y="3314179"/>
            <a:ext cx="469728" cy="46972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2" name="Oval 91">
            <a:extLst>
              <a:ext uri="{FF2B5EF4-FFF2-40B4-BE49-F238E27FC236}">
                <a16:creationId xmlns:a16="http://schemas.microsoft.com/office/drawing/2014/main" id="{B8097B38-C3EA-452A-A7DF-E113A17F0C9E}"/>
              </a:ext>
            </a:extLst>
          </xdr:cNvPr>
          <xdr:cNvSpPr/>
        </xdr:nvSpPr>
        <xdr:spPr>
          <a:xfrm>
            <a:off x="6637230" y="3310002"/>
            <a:ext cx="473900" cy="499997"/>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3" name="TextBox 92">
            <a:extLst>
              <a:ext uri="{FF2B5EF4-FFF2-40B4-BE49-F238E27FC236}">
                <a16:creationId xmlns:a16="http://schemas.microsoft.com/office/drawing/2014/main" id="{456CDD20-23D7-4062-B1E5-EFA2E53C8BC1}"/>
              </a:ext>
            </a:extLst>
          </xdr:cNvPr>
          <xdr:cNvSpPr txBox="1"/>
        </xdr:nvSpPr>
        <xdr:spPr>
          <a:xfrm>
            <a:off x="4384109" y="3235890"/>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 1994</a:t>
            </a:r>
          </a:p>
        </xdr:txBody>
      </xdr:sp>
      <xdr:sp macro="" textlink="">
        <xdr:nvSpPr>
          <xdr:cNvPr id="94" name="TextBox 93">
            <a:extLst>
              <a:ext uri="{FF2B5EF4-FFF2-40B4-BE49-F238E27FC236}">
                <a16:creationId xmlns:a16="http://schemas.microsoft.com/office/drawing/2014/main" id="{90ABC168-8957-4364-A38F-9A39FC672791}"/>
              </a:ext>
            </a:extLst>
          </xdr:cNvPr>
          <xdr:cNvSpPr txBox="1"/>
        </xdr:nvSpPr>
        <xdr:spPr>
          <a:xfrm>
            <a:off x="4327742" y="2161779"/>
            <a:ext cx="1883079" cy="4175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Available Balance</a:t>
            </a:r>
          </a:p>
        </xdr:txBody>
      </xdr:sp>
      <xdr:sp macro="" textlink="Sheet2!$G$2">
        <xdr:nvSpPr>
          <xdr:cNvPr id="95" name="TextBox 94">
            <a:extLst>
              <a:ext uri="{FF2B5EF4-FFF2-40B4-BE49-F238E27FC236}">
                <a16:creationId xmlns:a16="http://schemas.microsoft.com/office/drawing/2014/main" id="{6B407AC4-AA4A-426A-92EB-DBE8BE47C87E}"/>
              </a:ext>
            </a:extLst>
          </xdr:cNvPr>
          <xdr:cNvSpPr txBox="1"/>
        </xdr:nvSpPr>
        <xdr:spPr>
          <a:xfrm>
            <a:off x="4258328" y="2457706"/>
            <a:ext cx="217431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B6DCE5-0C20-4AFE-A6F1-A91EF4001BC6}" type="TxLink">
              <a:rPr lang="en-US" sz="2400" b="0" i="0" u="none" strike="noStrike">
                <a:solidFill>
                  <a:srgbClr val="000000"/>
                </a:solidFill>
                <a:latin typeface="Calibri"/>
                <a:cs typeface="Calibri"/>
              </a:rPr>
              <a:pPr/>
              <a:t>-₹ 9,349.00</a:t>
            </a:fld>
            <a:endParaRPr lang="en-IN" sz="2400"/>
          </a:p>
        </xdr:txBody>
      </xdr:sp>
    </xdr:grpSp>
    <xdr:clientData/>
  </xdr:twoCellAnchor>
  <xdr:twoCellAnchor>
    <xdr:from>
      <xdr:col>11</xdr:col>
      <xdr:colOff>17753</xdr:colOff>
      <xdr:row>8</xdr:row>
      <xdr:rowOff>30787</xdr:rowOff>
    </xdr:from>
    <xdr:to>
      <xdr:col>11</xdr:col>
      <xdr:colOff>1900832</xdr:colOff>
      <xdr:row>9</xdr:row>
      <xdr:rowOff>200411</xdr:rowOff>
    </xdr:to>
    <xdr:sp macro="" textlink="">
      <xdr:nvSpPr>
        <xdr:cNvPr id="96" name="TextBox 95">
          <a:extLst>
            <a:ext uri="{FF2B5EF4-FFF2-40B4-BE49-F238E27FC236}">
              <a16:creationId xmlns:a16="http://schemas.microsoft.com/office/drawing/2014/main" id="{2C4FA0E7-8662-400A-ABFD-D88B94FB0702}"/>
            </a:ext>
          </a:extLst>
        </xdr:cNvPr>
        <xdr:cNvSpPr txBox="1"/>
      </xdr:nvSpPr>
      <xdr:spPr>
        <a:xfrm>
          <a:off x="8237958" y="2014075"/>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Assets</a:t>
          </a:r>
        </a:p>
      </xdr:txBody>
    </xdr:sp>
    <xdr:clientData/>
  </xdr:twoCellAnchor>
  <xdr:twoCellAnchor>
    <xdr:from>
      <xdr:col>11</xdr:col>
      <xdr:colOff>529</xdr:colOff>
      <xdr:row>9</xdr:row>
      <xdr:rowOff>233292</xdr:rowOff>
    </xdr:from>
    <xdr:to>
      <xdr:col>11</xdr:col>
      <xdr:colOff>1883608</xdr:colOff>
      <xdr:row>11</xdr:row>
      <xdr:rowOff>155005</xdr:rowOff>
    </xdr:to>
    <xdr:sp macro="" textlink="'Assets &amp; goal Dashbord'!O19">
      <xdr:nvSpPr>
        <xdr:cNvPr id="97" name="TextBox 96">
          <a:extLst>
            <a:ext uri="{FF2B5EF4-FFF2-40B4-BE49-F238E27FC236}">
              <a16:creationId xmlns:a16="http://schemas.microsoft.com/office/drawing/2014/main" id="{46463A45-808D-45E5-9BB7-24475A2E432B}"/>
            </a:ext>
          </a:extLst>
        </xdr:cNvPr>
        <xdr:cNvSpPr txBox="1"/>
      </xdr:nvSpPr>
      <xdr:spPr>
        <a:xfrm>
          <a:off x="8220734" y="2464491"/>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3353E0-32D9-4966-BEA4-6BF456AC22AD}" type="TxLink">
            <a:rPr lang="en-US" sz="1400" b="1" i="0" u="none" strike="noStrike">
              <a:solidFill>
                <a:srgbClr val="A6A6A6"/>
              </a:solidFill>
              <a:latin typeface="Calibri"/>
              <a:cs typeface="Calibri"/>
            </a:rPr>
            <a:pPr/>
            <a:t>Gold</a:t>
          </a:fld>
          <a:endParaRPr lang="en-IN" sz="1600" b="1"/>
        </a:p>
      </xdr:txBody>
    </xdr:sp>
    <xdr:clientData/>
  </xdr:twoCellAnchor>
  <xdr:twoCellAnchor>
    <xdr:from>
      <xdr:col>10</xdr:col>
      <xdr:colOff>2097072</xdr:colOff>
      <xdr:row>10</xdr:row>
      <xdr:rowOff>235641</xdr:rowOff>
    </xdr:from>
    <xdr:to>
      <xdr:col>11</xdr:col>
      <xdr:colOff>1866384</xdr:colOff>
      <xdr:row>12</xdr:row>
      <xdr:rowOff>157354</xdr:rowOff>
    </xdr:to>
    <xdr:sp macro="" textlink="'Assets &amp; goal Dashbord'!N19">
      <xdr:nvSpPr>
        <xdr:cNvPr id="98" name="TextBox 97">
          <a:extLst>
            <a:ext uri="{FF2B5EF4-FFF2-40B4-BE49-F238E27FC236}">
              <a16:creationId xmlns:a16="http://schemas.microsoft.com/office/drawing/2014/main" id="{DEE81903-B411-450A-8097-F2DF061A615D}"/>
            </a:ext>
          </a:extLst>
        </xdr:cNvPr>
        <xdr:cNvSpPr txBox="1"/>
      </xdr:nvSpPr>
      <xdr:spPr>
        <a:xfrm>
          <a:off x="8203510" y="2714751"/>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3A4633-86BE-44C1-9F6A-1EE42B2C6D40}" type="TxLink">
            <a:rPr lang="en-US" sz="1400" b="1" i="0" u="none" strike="noStrike">
              <a:solidFill>
                <a:srgbClr val="000000"/>
              </a:solidFill>
              <a:latin typeface="Calibri"/>
              <a:cs typeface="Calibri"/>
            </a:rPr>
            <a:pPr/>
            <a:t>₹ 150,000.00</a:t>
          </a:fld>
          <a:endParaRPr lang="en-IN" sz="1600" b="1"/>
        </a:p>
      </xdr:txBody>
    </xdr:sp>
    <xdr:clientData/>
  </xdr:twoCellAnchor>
  <xdr:twoCellAnchor>
    <xdr:from>
      <xdr:col>11</xdr:col>
      <xdr:colOff>753138</xdr:colOff>
      <xdr:row>9</xdr:row>
      <xdr:rowOff>233292</xdr:rowOff>
    </xdr:from>
    <xdr:to>
      <xdr:col>12</xdr:col>
      <xdr:colOff>248443</xdr:colOff>
      <xdr:row>11</xdr:row>
      <xdr:rowOff>155005</xdr:rowOff>
    </xdr:to>
    <xdr:sp macro="" textlink="'Assets &amp; goal Dashbord'!#REF!">
      <xdr:nvSpPr>
        <xdr:cNvPr id="99" name="TextBox 98">
          <a:extLst>
            <a:ext uri="{FF2B5EF4-FFF2-40B4-BE49-F238E27FC236}">
              <a16:creationId xmlns:a16="http://schemas.microsoft.com/office/drawing/2014/main" id="{B729223E-62CB-4BC1-96AB-8C1CAD30257E}"/>
            </a:ext>
          </a:extLst>
        </xdr:cNvPr>
        <xdr:cNvSpPr txBox="1"/>
      </xdr:nvSpPr>
      <xdr:spPr>
        <a:xfrm>
          <a:off x="8973343" y="2464491"/>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29BF57-677E-43E9-84C4-DBCD6E1DCE86}" type="TxLink">
            <a:rPr lang="en-US" sz="1400" b="1" i="0" u="none" strike="noStrike">
              <a:solidFill>
                <a:srgbClr val="A6A6A6"/>
              </a:solidFill>
              <a:latin typeface="Calibri"/>
              <a:cs typeface="Calibri"/>
            </a:rPr>
            <a:pPr/>
            <a:t> </a:t>
          </a:fld>
          <a:endParaRPr lang="en-IN" sz="1600" b="1"/>
        </a:p>
      </xdr:txBody>
    </xdr:sp>
    <xdr:clientData/>
  </xdr:twoCellAnchor>
  <xdr:twoCellAnchor>
    <xdr:from>
      <xdr:col>11</xdr:col>
      <xdr:colOff>696769</xdr:colOff>
      <xdr:row>10</xdr:row>
      <xdr:rowOff>222593</xdr:rowOff>
    </xdr:from>
    <xdr:to>
      <xdr:col>12</xdr:col>
      <xdr:colOff>192074</xdr:colOff>
      <xdr:row>12</xdr:row>
      <xdr:rowOff>144306</xdr:rowOff>
    </xdr:to>
    <xdr:sp macro="" textlink="'Assets &amp; goal Dashbord'!#REF!">
      <xdr:nvSpPr>
        <xdr:cNvPr id="100" name="TextBox 99">
          <a:extLst>
            <a:ext uri="{FF2B5EF4-FFF2-40B4-BE49-F238E27FC236}">
              <a16:creationId xmlns:a16="http://schemas.microsoft.com/office/drawing/2014/main" id="{186E09A6-2B50-4B2B-A237-7F8F1B7373A9}"/>
            </a:ext>
          </a:extLst>
        </xdr:cNvPr>
        <xdr:cNvSpPr txBox="1"/>
      </xdr:nvSpPr>
      <xdr:spPr>
        <a:xfrm>
          <a:off x="8916974" y="2701703"/>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F14118-3C44-4CD1-84FD-C294D31084E1}" type="TxLink">
            <a:rPr lang="en-US" sz="1400" b="1" i="0" u="none" strike="noStrike">
              <a:solidFill>
                <a:srgbClr val="000000"/>
              </a:solidFill>
              <a:latin typeface="Calibri"/>
              <a:cs typeface="Calibri"/>
            </a:rPr>
            <a:pPr/>
            <a:t> </a:t>
          </a:fld>
          <a:endParaRPr lang="en-IN" sz="1600" b="1"/>
        </a:p>
      </xdr:txBody>
    </xdr:sp>
    <xdr:clientData/>
  </xdr:twoCellAnchor>
  <xdr:twoCellAnchor>
    <xdr:from>
      <xdr:col>10</xdr:col>
      <xdr:colOff>2084024</xdr:colOff>
      <xdr:row>12</xdr:row>
      <xdr:rowOff>33399</xdr:rowOff>
    </xdr:from>
    <xdr:to>
      <xdr:col>11</xdr:col>
      <xdr:colOff>1853336</xdr:colOff>
      <xdr:row>13</xdr:row>
      <xdr:rowOff>203024</xdr:rowOff>
    </xdr:to>
    <xdr:sp macro="" textlink="'Assets &amp; goal Dashbord'!O21">
      <xdr:nvSpPr>
        <xdr:cNvPr id="101" name="TextBox 100">
          <a:extLst>
            <a:ext uri="{FF2B5EF4-FFF2-40B4-BE49-F238E27FC236}">
              <a16:creationId xmlns:a16="http://schemas.microsoft.com/office/drawing/2014/main" id="{42ECBD41-D259-45B9-A682-874FD4FCFAE3}"/>
            </a:ext>
          </a:extLst>
        </xdr:cNvPr>
        <xdr:cNvSpPr txBox="1"/>
      </xdr:nvSpPr>
      <xdr:spPr>
        <a:xfrm>
          <a:off x="8190462" y="3008331"/>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82D779-C131-4255-8CF9-131B9F987B37}" type="TxLink">
            <a:rPr lang="en-US" sz="1400" b="1" i="0" u="none" strike="noStrike">
              <a:solidFill>
                <a:srgbClr val="A6A6A6"/>
              </a:solidFill>
              <a:latin typeface="Calibri"/>
              <a:cs typeface="Calibri"/>
            </a:rPr>
            <a:pPr/>
            <a:t>Stock</a:t>
          </a:fld>
          <a:endParaRPr lang="en-IN" sz="1600" b="1"/>
        </a:p>
      </xdr:txBody>
    </xdr:sp>
    <xdr:clientData/>
  </xdr:twoCellAnchor>
  <xdr:twoCellAnchor>
    <xdr:from>
      <xdr:col>10</xdr:col>
      <xdr:colOff>2079848</xdr:colOff>
      <xdr:row>12</xdr:row>
      <xdr:rowOff>231467</xdr:rowOff>
    </xdr:from>
    <xdr:to>
      <xdr:col>11</xdr:col>
      <xdr:colOff>1849160</xdr:colOff>
      <xdr:row>14</xdr:row>
      <xdr:rowOff>153181</xdr:rowOff>
    </xdr:to>
    <xdr:sp macro="" textlink="'Assets &amp; goal Dashbord'!N21">
      <xdr:nvSpPr>
        <xdr:cNvPr id="102" name="TextBox 101">
          <a:extLst>
            <a:ext uri="{FF2B5EF4-FFF2-40B4-BE49-F238E27FC236}">
              <a16:creationId xmlns:a16="http://schemas.microsoft.com/office/drawing/2014/main" id="{79A1B25D-85C6-416A-81C9-D71C2AB587AB}"/>
            </a:ext>
          </a:extLst>
        </xdr:cNvPr>
        <xdr:cNvSpPr txBox="1"/>
      </xdr:nvSpPr>
      <xdr:spPr>
        <a:xfrm>
          <a:off x="8186286" y="3206399"/>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E47811-CC03-4CBC-987B-7217ED365429}" type="TxLink">
            <a:rPr lang="en-US" sz="1400" b="1" i="0" u="none" strike="noStrike">
              <a:solidFill>
                <a:srgbClr val="000000"/>
              </a:solidFill>
              <a:latin typeface="Calibri"/>
              <a:cs typeface="Calibri"/>
            </a:rPr>
            <a:pPr/>
            <a:t>₹ 80,000.00</a:t>
          </a:fld>
          <a:endParaRPr lang="en-IN" sz="1600" b="1"/>
        </a:p>
      </xdr:txBody>
    </xdr:sp>
    <xdr:clientData/>
  </xdr:twoCellAnchor>
  <xdr:twoCellAnchor>
    <xdr:from>
      <xdr:col>11</xdr:col>
      <xdr:colOff>1336121</xdr:colOff>
      <xdr:row>12</xdr:row>
      <xdr:rowOff>42271</xdr:rowOff>
    </xdr:from>
    <xdr:to>
      <xdr:col>12</xdr:col>
      <xdr:colOff>831426</xdr:colOff>
      <xdr:row>13</xdr:row>
      <xdr:rowOff>211896</xdr:rowOff>
    </xdr:to>
    <xdr:sp macro="" textlink="'Assets &amp; goal Dashbord'!O22">
      <xdr:nvSpPr>
        <xdr:cNvPr id="103" name="TextBox 102">
          <a:extLst>
            <a:ext uri="{FF2B5EF4-FFF2-40B4-BE49-F238E27FC236}">
              <a16:creationId xmlns:a16="http://schemas.microsoft.com/office/drawing/2014/main" id="{B56AFAB1-C156-45A2-9682-156A9AF6894D}"/>
            </a:ext>
          </a:extLst>
        </xdr:cNvPr>
        <xdr:cNvSpPr txBox="1"/>
      </xdr:nvSpPr>
      <xdr:spPr>
        <a:xfrm>
          <a:off x="9556326" y="3017203"/>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C34A18-5C74-4BE3-9C36-417159F55237}" type="TxLink">
            <a:rPr lang="en-US" sz="1400" b="1" i="0" u="none" strike="noStrike">
              <a:solidFill>
                <a:srgbClr val="A6A6A6"/>
              </a:solidFill>
              <a:latin typeface="Calibri"/>
              <a:cs typeface="Calibri"/>
            </a:rPr>
            <a:pPr/>
            <a:t>Warehouse</a:t>
          </a:fld>
          <a:endParaRPr lang="en-IN" sz="1600" b="1"/>
        </a:p>
      </xdr:txBody>
    </xdr:sp>
    <xdr:clientData/>
  </xdr:twoCellAnchor>
  <xdr:twoCellAnchor>
    <xdr:from>
      <xdr:col>11</xdr:col>
      <xdr:colOff>1266705</xdr:colOff>
      <xdr:row>13</xdr:row>
      <xdr:rowOff>31573</xdr:rowOff>
    </xdr:from>
    <xdr:to>
      <xdr:col>12</xdr:col>
      <xdr:colOff>762010</xdr:colOff>
      <xdr:row>14</xdr:row>
      <xdr:rowOff>201197</xdr:rowOff>
    </xdr:to>
    <xdr:sp macro="" textlink="'Assets &amp; goal Dashbord'!N22">
      <xdr:nvSpPr>
        <xdr:cNvPr id="104" name="TextBox 103">
          <a:extLst>
            <a:ext uri="{FF2B5EF4-FFF2-40B4-BE49-F238E27FC236}">
              <a16:creationId xmlns:a16="http://schemas.microsoft.com/office/drawing/2014/main" id="{53488EF5-1E76-403D-9648-B0E699BCFB14}"/>
            </a:ext>
          </a:extLst>
        </xdr:cNvPr>
        <xdr:cNvSpPr txBox="1"/>
      </xdr:nvSpPr>
      <xdr:spPr>
        <a:xfrm>
          <a:off x="9486910" y="3254415"/>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43ED05-DFDD-406D-9627-A20250DFB0A1}" type="TxLink">
            <a:rPr lang="en-US" sz="1400" b="1" i="0" u="none" strike="noStrike">
              <a:solidFill>
                <a:srgbClr val="000000"/>
              </a:solidFill>
              <a:latin typeface="Calibri"/>
              <a:cs typeface="Calibri"/>
            </a:rPr>
            <a:pPr/>
            <a:t>₹ 400,000.00</a:t>
          </a:fld>
          <a:endParaRPr lang="en-IN" sz="1600" b="1"/>
        </a:p>
      </xdr:txBody>
    </xdr:sp>
    <xdr:clientData/>
  </xdr:twoCellAnchor>
  <xdr:twoCellAnchor>
    <xdr:from>
      <xdr:col>11</xdr:col>
      <xdr:colOff>1353345</xdr:colOff>
      <xdr:row>9</xdr:row>
      <xdr:rowOff>229116</xdr:rowOff>
    </xdr:from>
    <xdr:to>
      <xdr:col>12</xdr:col>
      <xdr:colOff>848650</xdr:colOff>
      <xdr:row>11</xdr:row>
      <xdr:rowOff>150829</xdr:rowOff>
    </xdr:to>
    <xdr:sp macro="" textlink="'Assets &amp; goal Dashbord'!O20">
      <xdr:nvSpPr>
        <xdr:cNvPr id="105" name="TextBox 104">
          <a:extLst>
            <a:ext uri="{FF2B5EF4-FFF2-40B4-BE49-F238E27FC236}">
              <a16:creationId xmlns:a16="http://schemas.microsoft.com/office/drawing/2014/main" id="{D0B16091-CE9C-4E84-A26D-34FBA0165719}"/>
            </a:ext>
          </a:extLst>
        </xdr:cNvPr>
        <xdr:cNvSpPr txBox="1"/>
      </xdr:nvSpPr>
      <xdr:spPr>
        <a:xfrm>
          <a:off x="9573550" y="2460315"/>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A45A72-E16D-4F10-9988-BF070687F725}" type="TxLink">
            <a:rPr lang="en-US" sz="1400" b="1" i="0" u="none" strike="noStrike">
              <a:solidFill>
                <a:srgbClr val="A6A6A6"/>
              </a:solidFill>
              <a:latin typeface="Calibri"/>
              <a:cs typeface="Calibri"/>
            </a:rPr>
            <a:pPr/>
            <a:t>Land</a:t>
          </a:fld>
          <a:endParaRPr lang="en-IN" sz="1600" b="1"/>
        </a:p>
      </xdr:txBody>
    </xdr:sp>
    <xdr:clientData/>
  </xdr:twoCellAnchor>
  <xdr:twoCellAnchor>
    <xdr:from>
      <xdr:col>11</xdr:col>
      <xdr:colOff>1244785</xdr:colOff>
      <xdr:row>10</xdr:row>
      <xdr:rowOff>218417</xdr:rowOff>
    </xdr:from>
    <xdr:to>
      <xdr:col>12</xdr:col>
      <xdr:colOff>740090</xdr:colOff>
      <xdr:row>12</xdr:row>
      <xdr:rowOff>140130</xdr:rowOff>
    </xdr:to>
    <xdr:sp macro="" textlink="'Assets &amp; goal Dashbord'!N20">
      <xdr:nvSpPr>
        <xdr:cNvPr id="106" name="TextBox 105">
          <a:extLst>
            <a:ext uri="{FF2B5EF4-FFF2-40B4-BE49-F238E27FC236}">
              <a16:creationId xmlns:a16="http://schemas.microsoft.com/office/drawing/2014/main" id="{CD1EC455-F4BC-4B54-AC03-DB63969557B8}"/>
            </a:ext>
          </a:extLst>
        </xdr:cNvPr>
        <xdr:cNvSpPr txBox="1"/>
      </xdr:nvSpPr>
      <xdr:spPr>
        <a:xfrm>
          <a:off x="9464990" y="2697527"/>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3E0F873-95BA-4E02-8073-0DF2368FDF5B}" type="TxLink">
            <a:rPr lang="en-US" sz="1400" b="1" i="0" u="none" strike="noStrike">
              <a:solidFill>
                <a:srgbClr val="000000"/>
              </a:solidFill>
              <a:latin typeface="Calibri"/>
              <a:cs typeface="Calibri"/>
            </a:rPr>
            <a:pPr/>
            <a:t>₹ 100,000.00</a:t>
          </a:fld>
          <a:endParaRPr lang="en-IN" sz="1600" b="1"/>
        </a:p>
      </xdr:txBody>
    </xdr:sp>
    <xdr:clientData/>
  </xdr:twoCellAnchor>
  <xdr:twoCellAnchor>
    <xdr:from>
      <xdr:col>14</xdr:col>
      <xdr:colOff>665446</xdr:colOff>
      <xdr:row>33</xdr:row>
      <xdr:rowOff>234863</xdr:rowOff>
    </xdr:from>
    <xdr:to>
      <xdr:col>16</xdr:col>
      <xdr:colOff>260959</xdr:colOff>
      <xdr:row>41</xdr:row>
      <xdr:rowOff>78289</xdr:rowOff>
    </xdr:to>
    <xdr:sp macro="" textlink="">
      <xdr:nvSpPr>
        <xdr:cNvPr id="112" name="Rectangle: Rounded Corners 111">
          <a:extLst>
            <a:ext uri="{FF2B5EF4-FFF2-40B4-BE49-F238E27FC236}">
              <a16:creationId xmlns:a16="http://schemas.microsoft.com/office/drawing/2014/main" id="{F1C773BE-16BC-42C5-9B82-2FEDC6135BCD}"/>
            </a:ext>
          </a:extLst>
        </xdr:cNvPr>
        <xdr:cNvSpPr/>
      </xdr:nvSpPr>
      <xdr:spPr>
        <a:xfrm>
          <a:off x="15344384" y="8415925"/>
          <a:ext cx="1748424" cy="1826713"/>
        </a:xfrm>
        <a:prstGeom prst="roundRect">
          <a:avLst>
            <a:gd name="adj" fmla="val 10238"/>
          </a:avLst>
        </a:prstGeom>
        <a:solidFill>
          <a:srgbClr val="211D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1096028</xdr:colOff>
      <xdr:row>33</xdr:row>
      <xdr:rowOff>217639</xdr:rowOff>
    </xdr:from>
    <xdr:to>
      <xdr:col>14</xdr:col>
      <xdr:colOff>609069</xdr:colOff>
      <xdr:row>41</xdr:row>
      <xdr:rowOff>61065</xdr:rowOff>
    </xdr:to>
    <xdr:sp macro="" textlink="">
      <xdr:nvSpPr>
        <xdr:cNvPr id="113" name="Rectangle: Rounded Corners 112">
          <a:extLst>
            <a:ext uri="{FF2B5EF4-FFF2-40B4-BE49-F238E27FC236}">
              <a16:creationId xmlns:a16="http://schemas.microsoft.com/office/drawing/2014/main" id="{10F3B731-AFAC-4A78-9F45-4CCBD4233415}"/>
            </a:ext>
          </a:extLst>
        </xdr:cNvPr>
        <xdr:cNvSpPr/>
      </xdr:nvSpPr>
      <xdr:spPr>
        <a:xfrm>
          <a:off x="13843870" y="8398701"/>
          <a:ext cx="1444137" cy="1826713"/>
        </a:xfrm>
        <a:prstGeom prst="roundRect">
          <a:avLst>
            <a:gd name="adj" fmla="val 7381"/>
          </a:avLst>
        </a:prstGeom>
        <a:solidFill>
          <a:srgbClr val="5CC6C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1735378</xdr:colOff>
      <xdr:row>33</xdr:row>
      <xdr:rowOff>226511</xdr:rowOff>
    </xdr:from>
    <xdr:to>
      <xdr:col>13</xdr:col>
      <xdr:colOff>1035468</xdr:colOff>
      <xdr:row>41</xdr:row>
      <xdr:rowOff>69937</xdr:rowOff>
    </xdr:to>
    <xdr:sp macro="" textlink="">
      <xdr:nvSpPr>
        <xdr:cNvPr id="114" name="Rectangle: Rounded Corners 113">
          <a:extLst>
            <a:ext uri="{FF2B5EF4-FFF2-40B4-BE49-F238E27FC236}">
              <a16:creationId xmlns:a16="http://schemas.microsoft.com/office/drawing/2014/main" id="{551AC4EC-A58F-47A1-8480-3A8D3B439D14}"/>
            </a:ext>
          </a:extLst>
        </xdr:cNvPr>
        <xdr:cNvSpPr/>
      </xdr:nvSpPr>
      <xdr:spPr>
        <a:xfrm>
          <a:off x="12343357" y="8407573"/>
          <a:ext cx="1439953" cy="1826713"/>
        </a:xfrm>
        <a:prstGeom prst="roundRect">
          <a:avLst>
            <a:gd name="adj" fmla="val 8810"/>
          </a:avLst>
        </a:prstGeom>
        <a:solidFill>
          <a:srgbClr val="F2617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169623</xdr:colOff>
      <xdr:row>34</xdr:row>
      <xdr:rowOff>520</xdr:rowOff>
    </xdr:from>
    <xdr:to>
      <xdr:col>12</xdr:col>
      <xdr:colOff>1670632</xdr:colOff>
      <xdr:row>41</xdr:row>
      <xdr:rowOff>91857</xdr:rowOff>
    </xdr:to>
    <xdr:sp macro="" textlink="">
      <xdr:nvSpPr>
        <xdr:cNvPr id="115" name="Rectangle: Rounded Corners 114">
          <a:extLst>
            <a:ext uri="{FF2B5EF4-FFF2-40B4-BE49-F238E27FC236}">
              <a16:creationId xmlns:a16="http://schemas.microsoft.com/office/drawing/2014/main" id="{AF2343D1-7912-408F-99C2-B5DDD3E48A48}"/>
            </a:ext>
          </a:extLst>
        </xdr:cNvPr>
        <xdr:cNvSpPr/>
      </xdr:nvSpPr>
      <xdr:spPr>
        <a:xfrm>
          <a:off x="10777602" y="8429493"/>
          <a:ext cx="1501009" cy="1826713"/>
        </a:xfrm>
        <a:prstGeom prst="roundRect">
          <a:avLst>
            <a:gd name="adj" fmla="val 6667"/>
          </a:avLst>
        </a:prstGeom>
        <a:solidFill>
          <a:srgbClr val="CC840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1109075</xdr:colOff>
      <xdr:row>34</xdr:row>
      <xdr:rowOff>22441</xdr:rowOff>
    </xdr:from>
    <xdr:to>
      <xdr:col>12</xdr:col>
      <xdr:colOff>100698</xdr:colOff>
      <xdr:row>41</xdr:row>
      <xdr:rowOff>113778</xdr:rowOff>
    </xdr:to>
    <xdr:sp macro="" textlink="">
      <xdr:nvSpPr>
        <xdr:cNvPr id="116" name="Rectangle: Rounded Corners 115">
          <a:extLst>
            <a:ext uri="{FF2B5EF4-FFF2-40B4-BE49-F238E27FC236}">
              <a16:creationId xmlns:a16="http://schemas.microsoft.com/office/drawing/2014/main" id="{F2E70C96-D4DC-4439-AA1A-65874AB3E5FB}"/>
            </a:ext>
          </a:extLst>
        </xdr:cNvPr>
        <xdr:cNvSpPr/>
      </xdr:nvSpPr>
      <xdr:spPr>
        <a:xfrm>
          <a:off x="9329280" y="8451414"/>
          <a:ext cx="1379397" cy="1826713"/>
        </a:xfrm>
        <a:prstGeom prst="roundRect">
          <a:avLst>
            <a:gd name="adj" fmla="val 6667"/>
          </a:avLst>
        </a:prstGeom>
        <a:solidFill>
          <a:srgbClr val="FDCA6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1065765</xdr:colOff>
      <xdr:row>34</xdr:row>
      <xdr:rowOff>243740</xdr:rowOff>
    </xdr:from>
    <xdr:to>
      <xdr:col>12</xdr:col>
      <xdr:colOff>8881</xdr:colOff>
      <xdr:row>36</xdr:row>
      <xdr:rowOff>165453</xdr:rowOff>
    </xdr:to>
    <xdr:sp macro="" textlink="">
      <xdr:nvSpPr>
        <xdr:cNvPr id="117" name="TextBox 116">
          <a:extLst>
            <a:ext uri="{FF2B5EF4-FFF2-40B4-BE49-F238E27FC236}">
              <a16:creationId xmlns:a16="http://schemas.microsoft.com/office/drawing/2014/main" id="{CA0FC4FC-6B5D-4155-9B06-55ABBFA86299}"/>
            </a:ext>
          </a:extLst>
        </xdr:cNvPr>
        <xdr:cNvSpPr txBox="1"/>
      </xdr:nvSpPr>
      <xdr:spPr>
        <a:xfrm>
          <a:off x="9285970" y="8672713"/>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Housing</a:t>
          </a:r>
        </a:p>
      </xdr:txBody>
    </xdr:sp>
    <xdr:clientData/>
  </xdr:twoCellAnchor>
  <xdr:twoCellAnchor>
    <xdr:from>
      <xdr:col>11</xdr:col>
      <xdr:colOff>1074638</xdr:colOff>
      <xdr:row>36</xdr:row>
      <xdr:rowOff>17749</xdr:rowOff>
    </xdr:from>
    <xdr:to>
      <xdr:col>12</xdr:col>
      <xdr:colOff>17754</xdr:colOff>
      <xdr:row>37</xdr:row>
      <xdr:rowOff>187374</xdr:rowOff>
    </xdr:to>
    <xdr:sp macro="" textlink="Sheet2!$B$3">
      <xdr:nvSpPr>
        <xdr:cNvPr id="118" name="TextBox 117">
          <a:extLst>
            <a:ext uri="{FF2B5EF4-FFF2-40B4-BE49-F238E27FC236}">
              <a16:creationId xmlns:a16="http://schemas.microsoft.com/office/drawing/2014/main" id="{9A64ED11-A45E-4AE8-8C4D-093B2CD29500}"/>
            </a:ext>
          </a:extLst>
        </xdr:cNvPr>
        <xdr:cNvSpPr txBox="1"/>
      </xdr:nvSpPr>
      <xdr:spPr>
        <a:xfrm>
          <a:off x="9294843" y="8942544"/>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77FEF1-D271-461C-B291-EBEE0119D1E2}" type="TxLink">
            <a:rPr lang="en-US" sz="1400" b="1" i="0" u="none" strike="noStrike">
              <a:solidFill>
                <a:schemeClr val="bg1"/>
              </a:solidFill>
              <a:latin typeface="Calibri"/>
              <a:cs typeface="Calibri"/>
            </a:rPr>
            <a:pPr/>
            <a:t>₹ 17,029.00</a:t>
          </a:fld>
          <a:endParaRPr lang="en-IN" sz="14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12</xdr:col>
      <xdr:colOff>148239</xdr:colOff>
      <xdr:row>35</xdr:row>
      <xdr:rowOff>17750</xdr:rowOff>
    </xdr:from>
    <xdr:to>
      <xdr:col>12</xdr:col>
      <xdr:colOff>1479129</xdr:colOff>
      <xdr:row>36</xdr:row>
      <xdr:rowOff>187374</xdr:rowOff>
    </xdr:to>
    <xdr:sp macro="" textlink="">
      <xdr:nvSpPr>
        <xdr:cNvPr id="119" name="TextBox 118">
          <a:extLst>
            <a:ext uri="{FF2B5EF4-FFF2-40B4-BE49-F238E27FC236}">
              <a16:creationId xmlns:a16="http://schemas.microsoft.com/office/drawing/2014/main" id="{B3CD0744-B4E4-45C2-BF41-229CC35FE1A1}"/>
            </a:ext>
          </a:extLst>
        </xdr:cNvPr>
        <xdr:cNvSpPr txBox="1"/>
      </xdr:nvSpPr>
      <xdr:spPr>
        <a:xfrm>
          <a:off x="10756218" y="8694634"/>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Fooding</a:t>
          </a:r>
        </a:p>
      </xdr:txBody>
    </xdr:sp>
    <xdr:clientData/>
  </xdr:twoCellAnchor>
  <xdr:twoCellAnchor>
    <xdr:from>
      <xdr:col>12</xdr:col>
      <xdr:colOff>157113</xdr:colOff>
      <xdr:row>35</xdr:row>
      <xdr:rowOff>209293</xdr:rowOff>
    </xdr:from>
    <xdr:to>
      <xdr:col>12</xdr:col>
      <xdr:colOff>1488003</xdr:colOff>
      <xdr:row>37</xdr:row>
      <xdr:rowOff>131007</xdr:rowOff>
    </xdr:to>
    <xdr:sp macro="" textlink="Sheet2!$B$2">
      <xdr:nvSpPr>
        <xdr:cNvPr id="120" name="TextBox 119">
          <a:extLst>
            <a:ext uri="{FF2B5EF4-FFF2-40B4-BE49-F238E27FC236}">
              <a16:creationId xmlns:a16="http://schemas.microsoft.com/office/drawing/2014/main" id="{3DDC5529-33E3-43C3-81EE-3EA3EC985ECF}"/>
            </a:ext>
          </a:extLst>
        </xdr:cNvPr>
        <xdr:cNvSpPr txBox="1"/>
      </xdr:nvSpPr>
      <xdr:spPr>
        <a:xfrm>
          <a:off x="10765092" y="8886177"/>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6E94C-AC0A-45AB-83F6-2A5465052312}" type="TxLink">
            <a:rPr lang="en-US" sz="1400" b="1" i="0" u="none" strike="noStrike">
              <a:solidFill>
                <a:schemeClr val="bg1"/>
              </a:solidFill>
              <a:latin typeface="Calibri"/>
              <a:cs typeface="Calibri"/>
            </a:rPr>
            <a:pPr/>
            <a:t>₹ 10,218.00</a:t>
          </a:fld>
          <a:endParaRPr lang="en-IN" sz="18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12</xdr:col>
      <xdr:colOff>1722876</xdr:colOff>
      <xdr:row>34</xdr:row>
      <xdr:rowOff>235388</xdr:rowOff>
    </xdr:from>
    <xdr:to>
      <xdr:col>13</xdr:col>
      <xdr:colOff>913903</xdr:colOff>
      <xdr:row>36</xdr:row>
      <xdr:rowOff>157101</xdr:rowOff>
    </xdr:to>
    <xdr:sp macro="" textlink="">
      <xdr:nvSpPr>
        <xdr:cNvPr id="121" name="TextBox 120">
          <a:extLst>
            <a:ext uri="{FF2B5EF4-FFF2-40B4-BE49-F238E27FC236}">
              <a16:creationId xmlns:a16="http://schemas.microsoft.com/office/drawing/2014/main" id="{EB42B76F-4849-4EBE-A1E2-4979669D3F3A}"/>
            </a:ext>
          </a:extLst>
        </xdr:cNvPr>
        <xdr:cNvSpPr txBox="1"/>
      </xdr:nvSpPr>
      <xdr:spPr>
        <a:xfrm>
          <a:off x="12330855" y="8664361"/>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Loan</a:t>
          </a:r>
        </a:p>
      </xdr:txBody>
    </xdr:sp>
    <xdr:clientData/>
  </xdr:twoCellAnchor>
  <xdr:twoCellAnchor>
    <xdr:from>
      <xdr:col>12</xdr:col>
      <xdr:colOff>1705655</xdr:colOff>
      <xdr:row>35</xdr:row>
      <xdr:rowOff>244261</xdr:rowOff>
    </xdr:from>
    <xdr:to>
      <xdr:col>13</xdr:col>
      <xdr:colOff>896682</xdr:colOff>
      <xdr:row>37</xdr:row>
      <xdr:rowOff>165975</xdr:rowOff>
    </xdr:to>
    <xdr:sp macro="" textlink="Sheet2!B4">
      <xdr:nvSpPr>
        <xdr:cNvPr id="122" name="TextBox 121">
          <a:extLst>
            <a:ext uri="{FF2B5EF4-FFF2-40B4-BE49-F238E27FC236}">
              <a16:creationId xmlns:a16="http://schemas.microsoft.com/office/drawing/2014/main" id="{9A3DF213-4550-42ED-9B5B-EEE43AD73D70}"/>
            </a:ext>
          </a:extLst>
        </xdr:cNvPr>
        <xdr:cNvSpPr txBox="1"/>
      </xdr:nvSpPr>
      <xdr:spPr>
        <a:xfrm>
          <a:off x="12313634" y="8921145"/>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F8190B-DA68-4A6B-8DD5-0848A6733184}" type="TxLink">
            <a:rPr lang="en-US" sz="1400" b="1" i="0" u="none" strike="noStrike">
              <a:solidFill>
                <a:schemeClr val="bg1"/>
              </a:solidFill>
              <a:latin typeface="Calibri"/>
              <a:cs typeface="Calibri"/>
            </a:rPr>
            <a:pPr/>
            <a:t>₹ 221,000.00</a:t>
          </a:fld>
          <a:endParaRPr lang="en-IN" sz="24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13</xdr:col>
      <xdr:colOff>1079355</xdr:colOff>
      <xdr:row>34</xdr:row>
      <xdr:rowOff>218165</xdr:rowOff>
    </xdr:from>
    <xdr:to>
      <xdr:col>14</xdr:col>
      <xdr:colOff>479149</xdr:colOff>
      <xdr:row>36</xdr:row>
      <xdr:rowOff>139878</xdr:rowOff>
    </xdr:to>
    <xdr:sp macro="" textlink="">
      <xdr:nvSpPr>
        <xdr:cNvPr id="123" name="TextBox 122">
          <a:extLst>
            <a:ext uri="{FF2B5EF4-FFF2-40B4-BE49-F238E27FC236}">
              <a16:creationId xmlns:a16="http://schemas.microsoft.com/office/drawing/2014/main" id="{A9227AE7-CA4F-4895-9F3E-8A3040F485A7}"/>
            </a:ext>
          </a:extLst>
        </xdr:cNvPr>
        <xdr:cNvSpPr txBox="1"/>
      </xdr:nvSpPr>
      <xdr:spPr>
        <a:xfrm>
          <a:off x="13827197" y="8647138"/>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Personal</a:t>
          </a:r>
        </a:p>
      </xdr:txBody>
    </xdr:sp>
    <xdr:clientData/>
  </xdr:twoCellAnchor>
  <xdr:twoCellAnchor>
    <xdr:from>
      <xdr:col>13</xdr:col>
      <xdr:colOff>1088230</xdr:colOff>
      <xdr:row>35</xdr:row>
      <xdr:rowOff>227037</xdr:rowOff>
    </xdr:from>
    <xdr:to>
      <xdr:col>14</xdr:col>
      <xdr:colOff>488024</xdr:colOff>
      <xdr:row>37</xdr:row>
      <xdr:rowOff>148751</xdr:rowOff>
    </xdr:to>
    <xdr:sp macro="" textlink="Sheet2!B5">
      <xdr:nvSpPr>
        <xdr:cNvPr id="124" name="TextBox 123">
          <a:extLst>
            <a:ext uri="{FF2B5EF4-FFF2-40B4-BE49-F238E27FC236}">
              <a16:creationId xmlns:a16="http://schemas.microsoft.com/office/drawing/2014/main" id="{B127854E-B9EE-440F-A932-ED4F948B4395}"/>
            </a:ext>
          </a:extLst>
        </xdr:cNvPr>
        <xdr:cNvSpPr txBox="1"/>
      </xdr:nvSpPr>
      <xdr:spPr>
        <a:xfrm>
          <a:off x="13836072" y="8903921"/>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4A5C55-1066-4CDE-9068-0DC31D829C72}" type="TxLink">
            <a:rPr lang="en-US" sz="1400" b="1" i="0" u="none" strike="noStrike">
              <a:solidFill>
                <a:schemeClr val="bg1"/>
              </a:solidFill>
              <a:latin typeface="Calibri"/>
              <a:cs typeface="Calibri"/>
            </a:rPr>
            <a:pPr/>
            <a:t>₹ 34,715.00</a:t>
          </a:fld>
          <a:endParaRPr lang="en-IN" sz="32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14</xdr:col>
      <xdr:colOff>670702</xdr:colOff>
      <xdr:row>35</xdr:row>
      <xdr:rowOff>5221</xdr:rowOff>
    </xdr:from>
    <xdr:to>
      <xdr:col>16</xdr:col>
      <xdr:colOff>404487</xdr:colOff>
      <xdr:row>36</xdr:row>
      <xdr:rowOff>174845</xdr:rowOff>
    </xdr:to>
    <xdr:sp macro="" textlink="">
      <xdr:nvSpPr>
        <xdr:cNvPr id="125" name="TextBox 124">
          <a:extLst>
            <a:ext uri="{FF2B5EF4-FFF2-40B4-BE49-F238E27FC236}">
              <a16:creationId xmlns:a16="http://schemas.microsoft.com/office/drawing/2014/main" id="{6F6EFFCF-11DA-4A32-A01C-3537D2B1DE09}"/>
            </a:ext>
          </a:extLst>
        </xdr:cNvPr>
        <xdr:cNvSpPr txBox="1"/>
      </xdr:nvSpPr>
      <xdr:spPr>
        <a:xfrm>
          <a:off x="15349640" y="8682105"/>
          <a:ext cx="1886696"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Transportation</a:t>
          </a:r>
        </a:p>
      </xdr:txBody>
    </xdr:sp>
    <xdr:clientData/>
  </xdr:twoCellAnchor>
  <xdr:twoCellAnchor>
    <xdr:from>
      <xdr:col>14</xdr:col>
      <xdr:colOff>679577</xdr:colOff>
      <xdr:row>36</xdr:row>
      <xdr:rowOff>1046</xdr:rowOff>
    </xdr:from>
    <xdr:to>
      <xdr:col>15</xdr:col>
      <xdr:colOff>470809</xdr:colOff>
      <xdr:row>37</xdr:row>
      <xdr:rowOff>170671</xdr:rowOff>
    </xdr:to>
    <xdr:sp macro="" textlink="Sheet2!B6">
      <xdr:nvSpPr>
        <xdr:cNvPr id="126" name="TextBox 125">
          <a:extLst>
            <a:ext uri="{FF2B5EF4-FFF2-40B4-BE49-F238E27FC236}">
              <a16:creationId xmlns:a16="http://schemas.microsoft.com/office/drawing/2014/main" id="{B32A2E59-2779-4F21-923D-90FD04B84D3A}"/>
            </a:ext>
          </a:extLst>
        </xdr:cNvPr>
        <xdr:cNvSpPr txBox="1"/>
      </xdr:nvSpPr>
      <xdr:spPr>
        <a:xfrm>
          <a:off x="15358515" y="8925841"/>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742F78-4B74-48FB-82EB-977B174A9139}" type="TxLink">
            <a:rPr lang="en-US" sz="1400" b="1" i="0" u="none" strike="noStrike">
              <a:solidFill>
                <a:schemeClr val="bg1"/>
              </a:solidFill>
              <a:latin typeface="Calibri"/>
              <a:cs typeface="Calibri"/>
            </a:rPr>
            <a:pPr/>
            <a:t>₹ 7,037.00</a:t>
          </a:fld>
          <a:endParaRPr lang="en-IN" sz="40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11</xdr:col>
      <xdr:colOff>1161794</xdr:colOff>
      <xdr:row>31</xdr:row>
      <xdr:rowOff>222334</xdr:rowOff>
    </xdr:from>
    <xdr:to>
      <xdr:col>12</xdr:col>
      <xdr:colOff>657099</xdr:colOff>
      <xdr:row>33</xdr:row>
      <xdr:rowOff>144047</xdr:rowOff>
    </xdr:to>
    <xdr:sp macro="" textlink="">
      <xdr:nvSpPr>
        <xdr:cNvPr id="127" name="TextBox 126">
          <a:extLst>
            <a:ext uri="{FF2B5EF4-FFF2-40B4-BE49-F238E27FC236}">
              <a16:creationId xmlns:a16="http://schemas.microsoft.com/office/drawing/2014/main" id="{D4D02ED8-F8D7-4CE3-89AF-CFD52ACD6981}"/>
            </a:ext>
          </a:extLst>
        </xdr:cNvPr>
        <xdr:cNvSpPr txBox="1"/>
      </xdr:nvSpPr>
      <xdr:spPr>
        <a:xfrm>
          <a:off x="9381999" y="7907574"/>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Spendings</a:t>
          </a:r>
        </a:p>
      </xdr:txBody>
    </xdr:sp>
    <xdr:clientData/>
  </xdr:twoCellAnchor>
  <xdr:twoCellAnchor>
    <xdr:from>
      <xdr:col>6</xdr:col>
      <xdr:colOff>35501</xdr:colOff>
      <xdr:row>32</xdr:row>
      <xdr:rowOff>61583</xdr:rowOff>
    </xdr:from>
    <xdr:to>
      <xdr:col>9</xdr:col>
      <xdr:colOff>209300</xdr:colOff>
      <xdr:row>33</xdr:row>
      <xdr:rowOff>231207</xdr:rowOff>
    </xdr:to>
    <xdr:sp macro="" textlink="">
      <xdr:nvSpPr>
        <xdr:cNvPr id="128" name="TextBox 127">
          <a:extLst>
            <a:ext uri="{FF2B5EF4-FFF2-40B4-BE49-F238E27FC236}">
              <a16:creationId xmlns:a16="http://schemas.microsoft.com/office/drawing/2014/main" id="{CA3DEFE1-690E-4126-872E-F668B9A1C75F}"/>
            </a:ext>
          </a:extLst>
        </xdr:cNvPr>
        <xdr:cNvSpPr txBox="1"/>
      </xdr:nvSpPr>
      <xdr:spPr>
        <a:xfrm>
          <a:off x="3715022" y="7994734"/>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none"/>
            <a:t>Income Source</a:t>
          </a:r>
        </a:p>
      </xdr:txBody>
    </xdr:sp>
    <xdr:clientData/>
  </xdr:twoCellAnchor>
  <xdr:twoCellAnchor>
    <xdr:from>
      <xdr:col>6</xdr:col>
      <xdr:colOff>104383</xdr:colOff>
      <xdr:row>33</xdr:row>
      <xdr:rowOff>208767</xdr:rowOff>
    </xdr:from>
    <xdr:to>
      <xdr:col>11</xdr:col>
      <xdr:colOff>717637</xdr:colOff>
      <xdr:row>33</xdr:row>
      <xdr:rowOff>221815</xdr:rowOff>
    </xdr:to>
    <xdr:cxnSp macro="">
      <xdr:nvCxnSpPr>
        <xdr:cNvPr id="130" name="Straight Connector 129">
          <a:extLst>
            <a:ext uri="{FF2B5EF4-FFF2-40B4-BE49-F238E27FC236}">
              <a16:creationId xmlns:a16="http://schemas.microsoft.com/office/drawing/2014/main" id="{FD811D07-E4DB-4A8F-A8CF-2B27A890DAC0}"/>
            </a:ext>
          </a:extLst>
        </xdr:cNvPr>
        <xdr:cNvCxnSpPr/>
      </xdr:nvCxnSpPr>
      <xdr:spPr>
        <a:xfrm>
          <a:off x="3783904" y="8389829"/>
          <a:ext cx="5153938" cy="13048"/>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1871094</xdr:colOff>
      <xdr:row>32</xdr:row>
      <xdr:rowOff>148742</xdr:rowOff>
    </xdr:from>
    <xdr:to>
      <xdr:col>11</xdr:col>
      <xdr:colOff>1640406</xdr:colOff>
      <xdr:row>34</xdr:row>
      <xdr:rowOff>70455</xdr:rowOff>
    </xdr:to>
    <xdr:sp macro="" textlink="">
      <xdr:nvSpPr>
        <xdr:cNvPr id="131" name="TextBox 130">
          <a:extLst>
            <a:ext uri="{FF2B5EF4-FFF2-40B4-BE49-F238E27FC236}">
              <a16:creationId xmlns:a16="http://schemas.microsoft.com/office/drawing/2014/main" id="{1A54D7B9-6842-4385-812E-00C1E6F6AB02}"/>
            </a:ext>
          </a:extLst>
        </xdr:cNvPr>
        <xdr:cNvSpPr txBox="1"/>
      </xdr:nvSpPr>
      <xdr:spPr>
        <a:xfrm>
          <a:off x="7977532" y="8081893"/>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u="none">
              <a:solidFill>
                <a:schemeClr val="bg1">
                  <a:lumMod val="65000"/>
                </a:schemeClr>
              </a:solidFill>
            </a:rPr>
            <a:t>View All</a:t>
          </a:r>
        </a:p>
      </xdr:txBody>
    </xdr:sp>
    <xdr:clientData/>
  </xdr:twoCellAnchor>
  <xdr:twoCellAnchor>
    <xdr:from>
      <xdr:col>7</xdr:col>
      <xdr:colOff>82996</xdr:colOff>
      <xdr:row>34</xdr:row>
      <xdr:rowOff>135739</xdr:rowOff>
    </xdr:from>
    <xdr:to>
      <xdr:col>9</xdr:col>
      <xdr:colOff>317859</xdr:colOff>
      <xdr:row>36</xdr:row>
      <xdr:rowOff>57452</xdr:rowOff>
    </xdr:to>
    <xdr:sp macro="" textlink="Sheet2!D2">
      <xdr:nvSpPr>
        <xdr:cNvPr id="132" name="TextBox 131">
          <a:extLst>
            <a:ext uri="{FF2B5EF4-FFF2-40B4-BE49-F238E27FC236}">
              <a16:creationId xmlns:a16="http://schemas.microsoft.com/office/drawing/2014/main" id="{9F008E30-D6F3-4701-963D-CBC6F7E442E4}"/>
            </a:ext>
          </a:extLst>
        </xdr:cNvPr>
        <xdr:cNvSpPr txBox="1"/>
      </xdr:nvSpPr>
      <xdr:spPr>
        <a:xfrm>
          <a:off x="4369246" y="8463310"/>
          <a:ext cx="1323434"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5A6080-8207-4B88-91B9-9C8B2C6A9EBA}" type="TxLink">
            <a:rPr lang="en-US" sz="1600" b="0" i="0" u="none" strike="noStrike">
              <a:solidFill>
                <a:schemeClr val="bg1">
                  <a:lumMod val="65000"/>
                </a:schemeClr>
              </a:solidFill>
              <a:latin typeface="Calibri"/>
              <a:cs typeface="Calibri"/>
            </a:rPr>
            <a:pPr/>
            <a:t>Main income</a:t>
          </a:fld>
          <a:endParaRPr lang="en-IN" sz="16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7</xdr:col>
      <xdr:colOff>13580</xdr:colOff>
      <xdr:row>38</xdr:row>
      <xdr:rowOff>26623</xdr:rowOff>
    </xdr:from>
    <xdr:to>
      <xdr:col>9</xdr:col>
      <xdr:colOff>248443</xdr:colOff>
      <xdr:row>39</xdr:row>
      <xdr:rowOff>196247</xdr:rowOff>
    </xdr:to>
    <xdr:sp macro="" textlink="Sheet2!D3">
      <xdr:nvSpPr>
        <xdr:cNvPr id="133" name="TextBox 132">
          <a:extLst>
            <a:ext uri="{FF2B5EF4-FFF2-40B4-BE49-F238E27FC236}">
              <a16:creationId xmlns:a16="http://schemas.microsoft.com/office/drawing/2014/main" id="{5ED6592C-A763-41B3-BF5D-A410EBCE7937}"/>
            </a:ext>
          </a:extLst>
        </xdr:cNvPr>
        <xdr:cNvSpPr txBox="1"/>
      </xdr:nvSpPr>
      <xdr:spPr>
        <a:xfrm>
          <a:off x="4306354" y="9447239"/>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4084B5-5EFE-4DAB-BD81-B05FB4408AF4}" type="TxLink">
            <a:rPr lang="en-US" sz="1600" b="0" i="0" u="none" strike="noStrike">
              <a:solidFill>
                <a:schemeClr val="bg1">
                  <a:lumMod val="65000"/>
                </a:schemeClr>
              </a:solidFill>
              <a:latin typeface="Calibri"/>
              <a:cs typeface="Calibri"/>
            </a:rPr>
            <a:pPr/>
            <a:t>Side income</a:t>
          </a:fld>
          <a:endParaRPr lang="en-IN" sz="24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7</xdr:col>
      <xdr:colOff>52731</xdr:colOff>
      <xdr:row>36</xdr:row>
      <xdr:rowOff>525</xdr:rowOff>
    </xdr:from>
    <xdr:to>
      <xdr:col>9</xdr:col>
      <xdr:colOff>287594</xdr:colOff>
      <xdr:row>37</xdr:row>
      <xdr:rowOff>170150</xdr:rowOff>
    </xdr:to>
    <xdr:sp macro="" textlink="Sheet2!E2">
      <xdr:nvSpPr>
        <xdr:cNvPr id="134" name="TextBox 133">
          <a:extLst>
            <a:ext uri="{FF2B5EF4-FFF2-40B4-BE49-F238E27FC236}">
              <a16:creationId xmlns:a16="http://schemas.microsoft.com/office/drawing/2014/main" id="{CF3CEBAB-F6AA-4544-A3BD-44DBA2AECC36}"/>
            </a:ext>
          </a:extLst>
        </xdr:cNvPr>
        <xdr:cNvSpPr txBox="1"/>
      </xdr:nvSpPr>
      <xdr:spPr>
        <a:xfrm>
          <a:off x="4345505" y="8925320"/>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7DD3DE-C52A-4995-8019-60ED30ED4AF9}" type="TxLink">
            <a:rPr lang="en-US" sz="1600" b="0" i="0" u="none" strike="noStrike">
              <a:solidFill>
                <a:srgbClr val="000000"/>
              </a:solidFill>
              <a:latin typeface="Calibri"/>
              <a:cs typeface="Calibri"/>
            </a:rPr>
            <a:pPr/>
            <a:t>₹ 162,000.00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6</xdr:col>
      <xdr:colOff>609611</xdr:colOff>
      <xdr:row>39</xdr:row>
      <xdr:rowOff>152927</xdr:rowOff>
    </xdr:from>
    <xdr:to>
      <xdr:col>9</xdr:col>
      <xdr:colOff>231221</xdr:colOff>
      <xdr:row>41</xdr:row>
      <xdr:rowOff>74640</xdr:rowOff>
    </xdr:to>
    <xdr:sp macro="" textlink="Sheet2!E3">
      <xdr:nvSpPr>
        <xdr:cNvPr id="135" name="TextBox 134">
          <a:extLst>
            <a:ext uri="{FF2B5EF4-FFF2-40B4-BE49-F238E27FC236}">
              <a16:creationId xmlns:a16="http://schemas.microsoft.com/office/drawing/2014/main" id="{A6233206-AE7C-4B57-B07D-1F754DA3BF08}"/>
            </a:ext>
          </a:extLst>
        </xdr:cNvPr>
        <xdr:cNvSpPr txBox="1"/>
      </xdr:nvSpPr>
      <xdr:spPr>
        <a:xfrm>
          <a:off x="4289132" y="9821454"/>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4852C9-C08F-4F6C-A66F-72F8334DF5C1}" type="TxLink">
            <a:rPr lang="en-US" sz="1600" b="0" i="0" u="none" strike="noStrike">
              <a:solidFill>
                <a:srgbClr val="000000"/>
              </a:solidFill>
              <a:latin typeface="Calibri"/>
              <a:cs typeface="Calibri"/>
            </a:rPr>
            <a:pPr/>
            <a:t>₹ 118,650.00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5</xdr:col>
      <xdr:colOff>600206</xdr:colOff>
      <xdr:row>34</xdr:row>
      <xdr:rowOff>208767</xdr:rowOff>
    </xdr:from>
    <xdr:to>
      <xdr:col>6</xdr:col>
      <xdr:colOff>587158</xdr:colOff>
      <xdr:row>37</xdr:row>
      <xdr:rowOff>26096</xdr:rowOff>
    </xdr:to>
    <xdr:sp macro="" textlink="">
      <xdr:nvSpPr>
        <xdr:cNvPr id="137" name="Rectangle: Rounded Corners 136">
          <a:extLst>
            <a:ext uri="{FF2B5EF4-FFF2-40B4-BE49-F238E27FC236}">
              <a16:creationId xmlns:a16="http://schemas.microsoft.com/office/drawing/2014/main" id="{F19438AA-181A-4A53-A512-ED65A2F0A4DD}"/>
            </a:ext>
          </a:extLst>
        </xdr:cNvPr>
        <xdr:cNvSpPr/>
      </xdr:nvSpPr>
      <xdr:spPr>
        <a:xfrm>
          <a:off x="3666473" y="8637740"/>
          <a:ext cx="600206" cy="561061"/>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596030</xdr:colOff>
      <xdr:row>38</xdr:row>
      <xdr:rowOff>34972</xdr:rowOff>
    </xdr:from>
    <xdr:to>
      <xdr:col>6</xdr:col>
      <xdr:colOff>582982</xdr:colOff>
      <xdr:row>40</xdr:row>
      <xdr:rowOff>100211</xdr:rowOff>
    </xdr:to>
    <xdr:sp macro="" textlink="">
      <xdr:nvSpPr>
        <xdr:cNvPr id="138" name="Rectangle: Rounded Corners 137">
          <a:extLst>
            <a:ext uri="{FF2B5EF4-FFF2-40B4-BE49-F238E27FC236}">
              <a16:creationId xmlns:a16="http://schemas.microsoft.com/office/drawing/2014/main" id="{4BB5B185-7B4C-434E-A36D-98CECE33A3D9}"/>
            </a:ext>
          </a:extLst>
        </xdr:cNvPr>
        <xdr:cNvSpPr/>
      </xdr:nvSpPr>
      <xdr:spPr>
        <a:xfrm>
          <a:off x="3662297" y="9455588"/>
          <a:ext cx="600206" cy="561061"/>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559383</xdr:colOff>
      <xdr:row>34</xdr:row>
      <xdr:rowOff>157133</xdr:rowOff>
    </xdr:from>
    <xdr:to>
      <xdr:col>6</xdr:col>
      <xdr:colOff>572542</xdr:colOff>
      <xdr:row>37</xdr:row>
      <xdr:rowOff>40746</xdr:rowOff>
    </xdr:to>
    <xdr:pic>
      <xdr:nvPicPr>
        <xdr:cNvPr id="140" name="Graphic 139" descr="Money">
          <a:extLst>
            <a:ext uri="{FF2B5EF4-FFF2-40B4-BE49-F238E27FC236}">
              <a16:creationId xmlns:a16="http://schemas.microsoft.com/office/drawing/2014/main" id="{A1BE1B2C-A417-481C-B597-5C588C3641F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620990" y="8484704"/>
          <a:ext cx="625481" cy="618399"/>
        </a:xfrm>
        <a:prstGeom prst="rect">
          <a:avLst/>
        </a:prstGeom>
      </xdr:spPr>
    </xdr:pic>
    <xdr:clientData/>
  </xdr:twoCellAnchor>
  <xdr:twoCellAnchor editAs="oneCell">
    <xdr:from>
      <xdr:col>5</xdr:col>
      <xdr:colOff>613252</xdr:colOff>
      <xdr:row>38</xdr:row>
      <xdr:rowOff>13047</xdr:rowOff>
    </xdr:from>
    <xdr:to>
      <xdr:col>6</xdr:col>
      <xdr:colOff>574109</xdr:colOff>
      <xdr:row>40</xdr:row>
      <xdr:rowOff>91336</xdr:rowOff>
    </xdr:to>
    <xdr:pic>
      <xdr:nvPicPr>
        <xdr:cNvPr id="142" name="Graphic 141" descr="Coins">
          <a:extLst>
            <a:ext uri="{FF2B5EF4-FFF2-40B4-BE49-F238E27FC236}">
              <a16:creationId xmlns:a16="http://schemas.microsoft.com/office/drawing/2014/main" id="{10AF0489-F25C-4FF6-8317-203339F6748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679519" y="9433663"/>
          <a:ext cx="574111" cy="574111"/>
        </a:xfrm>
        <a:prstGeom prst="rect">
          <a:avLst/>
        </a:prstGeom>
      </xdr:spPr>
    </xdr:pic>
    <xdr:clientData/>
  </xdr:twoCellAnchor>
  <xdr:twoCellAnchor editAs="oneCell">
    <xdr:from>
      <xdr:col>11</xdr:col>
      <xdr:colOff>1174315</xdr:colOff>
      <xdr:row>38</xdr:row>
      <xdr:rowOff>13048</xdr:rowOff>
    </xdr:from>
    <xdr:to>
      <xdr:col>11</xdr:col>
      <xdr:colOff>2088715</xdr:colOff>
      <xdr:row>41</xdr:row>
      <xdr:rowOff>183715</xdr:rowOff>
    </xdr:to>
    <xdr:pic>
      <xdr:nvPicPr>
        <xdr:cNvPr id="144" name="Graphic 143" descr="Suburban scene">
          <a:extLst>
            <a:ext uri="{FF2B5EF4-FFF2-40B4-BE49-F238E27FC236}">
              <a16:creationId xmlns:a16="http://schemas.microsoft.com/office/drawing/2014/main" id="{B42D361A-A5CC-4B40-A18F-89E347B0779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394520" y="9433664"/>
          <a:ext cx="914400" cy="914400"/>
        </a:xfrm>
        <a:prstGeom prst="rect">
          <a:avLst/>
        </a:prstGeom>
      </xdr:spPr>
    </xdr:pic>
    <xdr:clientData/>
  </xdr:twoCellAnchor>
  <xdr:twoCellAnchor editAs="oneCell">
    <xdr:from>
      <xdr:col>12</xdr:col>
      <xdr:colOff>234863</xdr:colOff>
      <xdr:row>38</xdr:row>
      <xdr:rowOff>1</xdr:rowOff>
    </xdr:from>
    <xdr:to>
      <xdr:col>12</xdr:col>
      <xdr:colOff>1149263</xdr:colOff>
      <xdr:row>41</xdr:row>
      <xdr:rowOff>170668</xdr:rowOff>
    </xdr:to>
    <xdr:pic>
      <xdr:nvPicPr>
        <xdr:cNvPr id="146" name="Graphic 145" descr="Person eating">
          <a:extLst>
            <a:ext uri="{FF2B5EF4-FFF2-40B4-BE49-F238E27FC236}">
              <a16:creationId xmlns:a16="http://schemas.microsoft.com/office/drawing/2014/main" id="{6A26C572-95D2-4245-8D95-06C0ED72017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842842" y="9420617"/>
          <a:ext cx="914400" cy="914400"/>
        </a:xfrm>
        <a:prstGeom prst="rect">
          <a:avLst/>
        </a:prstGeom>
      </xdr:spPr>
    </xdr:pic>
    <xdr:clientData/>
  </xdr:twoCellAnchor>
  <xdr:twoCellAnchor editAs="oneCell">
    <xdr:from>
      <xdr:col>12</xdr:col>
      <xdr:colOff>1735377</xdr:colOff>
      <xdr:row>37</xdr:row>
      <xdr:rowOff>208768</xdr:rowOff>
    </xdr:from>
    <xdr:to>
      <xdr:col>13</xdr:col>
      <xdr:colOff>509914</xdr:colOff>
      <xdr:row>41</xdr:row>
      <xdr:rowOff>131524</xdr:rowOff>
    </xdr:to>
    <xdr:pic>
      <xdr:nvPicPr>
        <xdr:cNvPr id="148" name="Graphic 147" descr="Bank">
          <a:extLst>
            <a:ext uri="{FF2B5EF4-FFF2-40B4-BE49-F238E27FC236}">
              <a16:creationId xmlns:a16="http://schemas.microsoft.com/office/drawing/2014/main" id="{9EB238B5-C537-4E24-BA8A-C7C3543D0F1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343356" y="9381473"/>
          <a:ext cx="914400" cy="914400"/>
        </a:xfrm>
        <a:prstGeom prst="rect">
          <a:avLst/>
        </a:prstGeom>
      </xdr:spPr>
    </xdr:pic>
    <xdr:clientData/>
  </xdr:twoCellAnchor>
  <xdr:twoCellAnchor editAs="oneCell">
    <xdr:from>
      <xdr:col>13</xdr:col>
      <xdr:colOff>991643</xdr:colOff>
      <xdr:row>37</xdr:row>
      <xdr:rowOff>221816</xdr:rowOff>
    </xdr:from>
    <xdr:to>
      <xdr:col>13</xdr:col>
      <xdr:colOff>1906043</xdr:colOff>
      <xdr:row>41</xdr:row>
      <xdr:rowOff>144572</xdr:rowOff>
    </xdr:to>
    <xdr:pic>
      <xdr:nvPicPr>
        <xdr:cNvPr id="150" name="Graphic 149" descr="School boy">
          <a:extLst>
            <a:ext uri="{FF2B5EF4-FFF2-40B4-BE49-F238E27FC236}">
              <a16:creationId xmlns:a16="http://schemas.microsoft.com/office/drawing/2014/main" id="{50284AB2-5279-4871-A679-85E3604CF9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739485" y="9394521"/>
          <a:ext cx="914400" cy="914400"/>
        </a:xfrm>
        <a:prstGeom prst="rect">
          <a:avLst/>
        </a:prstGeom>
      </xdr:spPr>
    </xdr:pic>
    <xdr:clientData/>
  </xdr:twoCellAnchor>
  <xdr:twoCellAnchor editAs="oneCell">
    <xdr:from>
      <xdr:col>14</xdr:col>
      <xdr:colOff>756781</xdr:colOff>
      <xdr:row>38</xdr:row>
      <xdr:rowOff>39145</xdr:rowOff>
    </xdr:from>
    <xdr:to>
      <xdr:col>15</xdr:col>
      <xdr:colOff>131523</xdr:colOff>
      <xdr:row>41</xdr:row>
      <xdr:rowOff>209812</xdr:rowOff>
    </xdr:to>
    <xdr:pic>
      <xdr:nvPicPr>
        <xdr:cNvPr id="152" name="Graphic 151" descr="Car">
          <a:extLst>
            <a:ext uri="{FF2B5EF4-FFF2-40B4-BE49-F238E27FC236}">
              <a16:creationId xmlns:a16="http://schemas.microsoft.com/office/drawing/2014/main" id="{085F42C6-5274-4479-BE40-20542A8E211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435719" y="9459761"/>
          <a:ext cx="914400" cy="914400"/>
        </a:xfrm>
        <a:prstGeom prst="rect">
          <a:avLst/>
        </a:prstGeom>
      </xdr:spPr>
    </xdr:pic>
    <xdr:clientData/>
  </xdr:twoCellAnchor>
  <xdr:twoCellAnchor>
    <xdr:from>
      <xdr:col>6</xdr:col>
      <xdr:colOff>609076</xdr:colOff>
      <xdr:row>27</xdr:row>
      <xdr:rowOff>221815</xdr:rowOff>
    </xdr:from>
    <xdr:to>
      <xdr:col>10</xdr:col>
      <xdr:colOff>1548528</xdr:colOff>
      <xdr:row>31</xdr:row>
      <xdr:rowOff>230687</xdr:rowOff>
    </xdr:to>
    <xdr:sp macro="" textlink="">
      <xdr:nvSpPr>
        <xdr:cNvPr id="153" name="Rectangle: Rounded Corners 152">
          <a:extLst>
            <a:ext uri="{FF2B5EF4-FFF2-40B4-BE49-F238E27FC236}">
              <a16:creationId xmlns:a16="http://schemas.microsoft.com/office/drawing/2014/main" id="{D899C60E-4707-49E4-B000-C1709BFE5180}"/>
            </a:ext>
          </a:extLst>
        </xdr:cNvPr>
        <xdr:cNvSpPr/>
      </xdr:nvSpPr>
      <xdr:spPr>
        <a:xfrm>
          <a:off x="4288597" y="6915411"/>
          <a:ext cx="3366369" cy="1000516"/>
        </a:xfrm>
        <a:prstGeom prst="roundRect">
          <a:avLst>
            <a:gd name="adj" fmla="val 24964"/>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1844456</xdr:colOff>
      <xdr:row>27</xdr:row>
      <xdr:rowOff>217640</xdr:rowOff>
    </xdr:from>
    <xdr:to>
      <xdr:col>12</xdr:col>
      <xdr:colOff>709284</xdr:colOff>
      <xdr:row>31</xdr:row>
      <xdr:rowOff>226512</xdr:rowOff>
    </xdr:to>
    <xdr:sp macro="" textlink="">
      <xdr:nvSpPr>
        <xdr:cNvPr id="154" name="Rectangle: Rounded Corners 153">
          <a:extLst>
            <a:ext uri="{FF2B5EF4-FFF2-40B4-BE49-F238E27FC236}">
              <a16:creationId xmlns:a16="http://schemas.microsoft.com/office/drawing/2014/main" id="{3968A4EC-D746-454A-8202-7265888F0907}"/>
            </a:ext>
          </a:extLst>
        </xdr:cNvPr>
        <xdr:cNvSpPr/>
      </xdr:nvSpPr>
      <xdr:spPr>
        <a:xfrm>
          <a:off x="7950894" y="6911236"/>
          <a:ext cx="3366369" cy="1000516"/>
        </a:xfrm>
        <a:prstGeom prst="roundRect">
          <a:avLst>
            <a:gd name="adj" fmla="val 23659"/>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279244</xdr:colOff>
      <xdr:row>30</xdr:row>
      <xdr:rowOff>109595</xdr:rowOff>
    </xdr:from>
    <xdr:to>
      <xdr:col>11</xdr:col>
      <xdr:colOff>48556</xdr:colOff>
      <xdr:row>32</xdr:row>
      <xdr:rowOff>31308</xdr:rowOff>
    </xdr:to>
    <xdr:sp macro="" textlink="Sheet2!E4">
      <xdr:nvSpPr>
        <xdr:cNvPr id="155" name="TextBox 154">
          <a:extLst>
            <a:ext uri="{FF2B5EF4-FFF2-40B4-BE49-F238E27FC236}">
              <a16:creationId xmlns:a16="http://schemas.microsoft.com/office/drawing/2014/main" id="{EA830B0D-193F-4FA5-A7AC-411D5E644F15}"/>
            </a:ext>
          </a:extLst>
        </xdr:cNvPr>
        <xdr:cNvSpPr txBox="1"/>
      </xdr:nvSpPr>
      <xdr:spPr>
        <a:xfrm>
          <a:off x="6385682" y="7546924"/>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1BEB76-9A5A-496D-88F6-1DE25FED3500}" type="TxLink">
            <a:rPr lang="en-US" sz="1400" b="0" i="0" u="none" strike="noStrike">
              <a:solidFill>
                <a:srgbClr val="00B050"/>
              </a:solidFill>
              <a:latin typeface="Calibri"/>
              <a:cs typeface="Calibri"/>
            </a:rPr>
            <a:pPr/>
            <a:t>₹ 280,650.00</a:t>
          </a:fld>
          <a:endParaRPr lang="en-IN" sz="1400" b="1" u="none">
            <a:solidFill>
              <a:srgbClr val="00B050"/>
            </a:solidFill>
          </a:endParaRPr>
        </a:p>
      </xdr:txBody>
    </xdr:sp>
    <xdr:clientData/>
  </xdr:twoCellAnchor>
  <xdr:twoCellAnchor>
    <xdr:from>
      <xdr:col>11</xdr:col>
      <xdr:colOff>1940498</xdr:colOff>
      <xdr:row>30</xdr:row>
      <xdr:rowOff>165965</xdr:rowOff>
    </xdr:from>
    <xdr:to>
      <xdr:col>12</xdr:col>
      <xdr:colOff>1435803</xdr:colOff>
      <xdr:row>32</xdr:row>
      <xdr:rowOff>87678</xdr:rowOff>
    </xdr:to>
    <xdr:sp macro="" textlink="Sheet2!B7">
      <xdr:nvSpPr>
        <xdr:cNvPr id="156" name="TextBox 155">
          <a:extLst>
            <a:ext uri="{FF2B5EF4-FFF2-40B4-BE49-F238E27FC236}">
              <a16:creationId xmlns:a16="http://schemas.microsoft.com/office/drawing/2014/main" id="{3F12C9B4-DF80-4A24-98E5-16DAF50A3A65}"/>
            </a:ext>
          </a:extLst>
        </xdr:cNvPr>
        <xdr:cNvSpPr txBox="1"/>
      </xdr:nvSpPr>
      <xdr:spPr>
        <a:xfrm>
          <a:off x="10160703" y="7603294"/>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FDE7A3-7593-4BFF-8568-C305CEE7F6CF}" type="TxLink">
            <a:rPr lang="en-US" sz="1400" b="0" i="0" u="none" strike="noStrike">
              <a:solidFill>
                <a:srgbClr val="FF0000"/>
              </a:solidFill>
              <a:latin typeface="Calibri"/>
              <a:cs typeface="Calibri"/>
            </a:rPr>
            <a:pPr/>
            <a:t>₹ 289,999.00</a:t>
          </a:fld>
          <a:endParaRPr lang="en-IN" sz="1400" b="1" u="none">
            <a:solidFill>
              <a:srgbClr val="FF0000"/>
            </a:solidFill>
          </a:endParaRPr>
        </a:p>
      </xdr:txBody>
    </xdr:sp>
    <xdr:clientData/>
  </xdr:twoCellAnchor>
  <xdr:twoCellAnchor editAs="absolute">
    <xdr:from>
      <xdr:col>10</xdr:col>
      <xdr:colOff>1500514</xdr:colOff>
      <xdr:row>28</xdr:row>
      <xdr:rowOff>117432</xdr:rowOff>
    </xdr:from>
    <xdr:to>
      <xdr:col>11</xdr:col>
      <xdr:colOff>2192055</xdr:colOff>
      <xdr:row>31</xdr:row>
      <xdr:rowOff>3</xdr:rowOff>
    </xdr:to>
    <xdr:graphicFrame macro="">
      <xdr:nvGraphicFramePr>
        <xdr:cNvPr id="157" name="Chart 156">
          <a:extLst>
            <a:ext uri="{FF2B5EF4-FFF2-40B4-BE49-F238E27FC236}">
              <a16:creationId xmlns:a16="http://schemas.microsoft.com/office/drawing/2014/main" id="{E825635C-AB95-4709-9105-DA8FA2977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6</xdr:col>
      <xdr:colOff>287056</xdr:colOff>
      <xdr:row>26</xdr:row>
      <xdr:rowOff>221814</xdr:rowOff>
    </xdr:from>
    <xdr:to>
      <xdr:col>10</xdr:col>
      <xdr:colOff>939454</xdr:colOff>
      <xdr:row>30</xdr:row>
      <xdr:rowOff>180581</xdr:rowOff>
    </xdr:to>
    <xdr:graphicFrame macro="">
      <xdr:nvGraphicFramePr>
        <xdr:cNvPr id="158" name="Chart 157">
          <a:extLst>
            <a:ext uri="{FF2B5EF4-FFF2-40B4-BE49-F238E27FC236}">
              <a16:creationId xmlns:a16="http://schemas.microsoft.com/office/drawing/2014/main" id="{14FBDD2E-8F26-4C0C-AF95-49D59F876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483836</xdr:colOff>
      <xdr:row>28</xdr:row>
      <xdr:rowOff>183706</xdr:rowOff>
    </xdr:from>
    <xdr:to>
      <xdr:col>11</xdr:col>
      <xdr:colOff>253148</xdr:colOff>
      <xdr:row>30</xdr:row>
      <xdr:rowOff>105419</xdr:rowOff>
    </xdr:to>
    <xdr:sp macro="" textlink="">
      <xdr:nvSpPr>
        <xdr:cNvPr id="159" name="TextBox 158">
          <a:extLst>
            <a:ext uri="{FF2B5EF4-FFF2-40B4-BE49-F238E27FC236}">
              <a16:creationId xmlns:a16="http://schemas.microsoft.com/office/drawing/2014/main" id="{E6C53A63-EE48-4D5D-BA7F-DEBE232C3B0D}"/>
            </a:ext>
          </a:extLst>
        </xdr:cNvPr>
        <xdr:cNvSpPr txBox="1"/>
      </xdr:nvSpPr>
      <xdr:spPr>
        <a:xfrm>
          <a:off x="6590274" y="7125213"/>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none">
              <a:solidFill>
                <a:srgbClr val="00B050"/>
              </a:solidFill>
            </a:rPr>
            <a:t>Income </a:t>
          </a:r>
        </a:p>
      </xdr:txBody>
    </xdr:sp>
    <xdr:clientData/>
  </xdr:twoCellAnchor>
  <xdr:twoCellAnchor>
    <xdr:from>
      <xdr:col>11</xdr:col>
      <xdr:colOff>1884131</xdr:colOff>
      <xdr:row>28</xdr:row>
      <xdr:rowOff>240077</xdr:rowOff>
    </xdr:from>
    <xdr:to>
      <xdr:col>12</xdr:col>
      <xdr:colOff>1379436</xdr:colOff>
      <xdr:row>30</xdr:row>
      <xdr:rowOff>161790</xdr:rowOff>
    </xdr:to>
    <xdr:sp macro="" textlink="">
      <xdr:nvSpPr>
        <xdr:cNvPr id="160" name="TextBox 159">
          <a:extLst>
            <a:ext uri="{FF2B5EF4-FFF2-40B4-BE49-F238E27FC236}">
              <a16:creationId xmlns:a16="http://schemas.microsoft.com/office/drawing/2014/main" id="{77DB7A52-B871-41BD-B642-106AE00ECFDF}"/>
            </a:ext>
          </a:extLst>
        </xdr:cNvPr>
        <xdr:cNvSpPr txBox="1"/>
      </xdr:nvSpPr>
      <xdr:spPr>
        <a:xfrm>
          <a:off x="10104336" y="7181584"/>
          <a:ext cx="1883079"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none">
              <a:solidFill>
                <a:srgbClr val="FF0000"/>
              </a:solidFill>
            </a:rPr>
            <a:t>Spendings</a:t>
          </a:r>
        </a:p>
      </xdr:txBody>
    </xdr:sp>
    <xdr:clientData/>
  </xdr:twoCellAnchor>
  <xdr:twoCellAnchor>
    <xdr:from>
      <xdr:col>7</xdr:col>
      <xdr:colOff>26615</xdr:colOff>
      <xdr:row>25</xdr:row>
      <xdr:rowOff>183188</xdr:rowOff>
    </xdr:from>
    <xdr:to>
      <xdr:col>10</xdr:col>
      <xdr:colOff>1748425</xdr:colOff>
      <xdr:row>27</xdr:row>
      <xdr:rowOff>104901</xdr:rowOff>
    </xdr:to>
    <xdr:sp macro="" textlink="">
      <xdr:nvSpPr>
        <xdr:cNvPr id="161" name="TextBox 160">
          <a:extLst>
            <a:ext uri="{FF2B5EF4-FFF2-40B4-BE49-F238E27FC236}">
              <a16:creationId xmlns:a16="http://schemas.microsoft.com/office/drawing/2014/main" id="{ACBDFA6B-D657-4F9C-AED2-D5F0A878882A}"/>
            </a:ext>
          </a:extLst>
        </xdr:cNvPr>
        <xdr:cNvSpPr txBox="1"/>
      </xdr:nvSpPr>
      <xdr:spPr>
        <a:xfrm>
          <a:off x="4319389" y="6380962"/>
          <a:ext cx="3535474"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Income &amp; Expence</a:t>
          </a:r>
          <a:r>
            <a:rPr lang="en-IN" sz="1800" b="1" u="sng" baseline="0"/>
            <a:t> monthly wise</a:t>
          </a:r>
          <a:endParaRPr lang="en-IN" sz="1800" b="1" u="sng"/>
        </a:p>
      </xdr:txBody>
    </xdr:sp>
    <xdr:clientData/>
  </xdr:twoCellAnchor>
  <xdr:twoCellAnchor>
    <xdr:from>
      <xdr:col>12</xdr:col>
      <xdr:colOff>867405</xdr:colOff>
      <xdr:row>7</xdr:row>
      <xdr:rowOff>191545</xdr:rowOff>
    </xdr:from>
    <xdr:to>
      <xdr:col>14</xdr:col>
      <xdr:colOff>163511</xdr:colOff>
      <xdr:row>16</xdr:row>
      <xdr:rowOff>61066</xdr:rowOff>
    </xdr:to>
    <xdr:grpSp>
      <xdr:nvGrpSpPr>
        <xdr:cNvPr id="163" name="Group 162">
          <a:extLst>
            <a:ext uri="{FF2B5EF4-FFF2-40B4-BE49-F238E27FC236}">
              <a16:creationId xmlns:a16="http://schemas.microsoft.com/office/drawing/2014/main" id="{2CC85A17-C5C7-48B0-9F40-E9DD08404808}"/>
            </a:ext>
          </a:extLst>
        </xdr:cNvPr>
        <xdr:cNvGrpSpPr/>
      </xdr:nvGrpSpPr>
      <xdr:grpSpPr>
        <a:xfrm>
          <a:off x="11475384" y="1926922"/>
          <a:ext cx="3367065" cy="2100719"/>
          <a:chOff x="4136198" y="1918047"/>
          <a:chExt cx="3366369" cy="2100719"/>
        </a:xfrm>
        <a:effectLst>
          <a:outerShdw blurRad="50800" dist="38100" dir="8100000" algn="tr" rotWithShape="0">
            <a:prstClr val="black">
              <a:alpha val="40000"/>
            </a:prstClr>
          </a:outerShdw>
        </a:effectLst>
      </xdr:grpSpPr>
      <xdr:sp macro="" textlink="">
        <xdr:nvSpPr>
          <xdr:cNvPr id="164" name="Rectangle: Rounded Corners 163">
            <a:extLst>
              <a:ext uri="{FF2B5EF4-FFF2-40B4-BE49-F238E27FC236}">
                <a16:creationId xmlns:a16="http://schemas.microsoft.com/office/drawing/2014/main" id="{2967D8A8-C529-4975-ACEB-0F5DDBBC6482}"/>
              </a:ext>
            </a:extLst>
          </xdr:cNvPr>
          <xdr:cNvSpPr/>
        </xdr:nvSpPr>
        <xdr:spPr>
          <a:xfrm>
            <a:off x="4136198" y="1918047"/>
            <a:ext cx="3366369" cy="2100719"/>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5" name="Oval 164">
            <a:extLst>
              <a:ext uri="{FF2B5EF4-FFF2-40B4-BE49-F238E27FC236}">
                <a16:creationId xmlns:a16="http://schemas.microsoft.com/office/drawing/2014/main" id="{FABF5A49-B15C-46B8-B87C-E822BA39FC0A}"/>
              </a:ext>
            </a:extLst>
          </xdr:cNvPr>
          <xdr:cNvSpPr/>
        </xdr:nvSpPr>
        <xdr:spPr>
          <a:xfrm>
            <a:off x="6354350" y="3314179"/>
            <a:ext cx="469728" cy="46972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6" name="Oval 165">
            <a:extLst>
              <a:ext uri="{FF2B5EF4-FFF2-40B4-BE49-F238E27FC236}">
                <a16:creationId xmlns:a16="http://schemas.microsoft.com/office/drawing/2014/main" id="{C79AE494-FF0D-4D6D-8C00-421378F86D64}"/>
              </a:ext>
            </a:extLst>
          </xdr:cNvPr>
          <xdr:cNvSpPr/>
        </xdr:nvSpPr>
        <xdr:spPr>
          <a:xfrm>
            <a:off x="6637230" y="3310003"/>
            <a:ext cx="493136" cy="491122"/>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7" name="TextBox 166">
            <a:extLst>
              <a:ext uri="{FF2B5EF4-FFF2-40B4-BE49-F238E27FC236}">
                <a16:creationId xmlns:a16="http://schemas.microsoft.com/office/drawing/2014/main" id="{EDE50C03-62A8-45BB-AFCE-82BB35553F55}"/>
              </a:ext>
            </a:extLst>
          </xdr:cNvPr>
          <xdr:cNvSpPr txBox="1"/>
        </xdr:nvSpPr>
        <xdr:spPr>
          <a:xfrm>
            <a:off x="4384109" y="3235890"/>
            <a:ext cx="133089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 1994</a:t>
            </a:r>
          </a:p>
        </xdr:txBody>
      </xdr:sp>
      <xdr:sp macro="" textlink="">
        <xdr:nvSpPr>
          <xdr:cNvPr id="168" name="TextBox 167">
            <a:extLst>
              <a:ext uri="{FF2B5EF4-FFF2-40B4-BE49-F238E27FC236}">
                <a16:creationId xmlns:a16="http://schemas.microsoft.com/office/drawing/2014/main" id="{3D48DD36-E70E-4216-977C-BC4C2D43A019}"/>
              </a:ext>
            </a:extLst>
          </xdr:cNvPr>
          <xdr:cNvSpPr txBox="1"/>
        </xdr:nvSpPr>
        <xdr:spPr>
          <a:xfrm>
            <a:off x="4327742" y="2161779"/>
            <a:ext cx="2591867" cy="4175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Monthly Available Balance</a:t>
            </a:r>
          </a:p>
        </xdr:txBody>
      </xdr:sp>
      <xdr:sp macro="" textlink="Sheet2!G33">
        <xdr:nvSpPr>
          <xdr:cNvPr id="169" name="TextBox 168">
            <a:extLst>
              <a:ext uri="{FF2B5EF4-FFF2-40B4-BE49-F238E27FC236}">
                <a16:creationId xmlns:a16="http://schemas.microsoft.com/office/drawing/2014/main" id="{4DA06DAD-06EA-4752-A7C6-843C719BDA34}"/>
              </a:ext>
            </a:extLst>
          </xdr:cNvPr>
          <xdr:cNvSpPr txBox="1"/>
        </xdr:nvSpPr>
        <xdr:spPr>
          <a:xfrm>
            <a:off x="4258328" y="2457706"/>
            <a:ext cx="2174310" cy="417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20DECA-A8A2-455B-8490-F3C7231D2616}" type="TxLink">
              <a:rPr lang="en-US" sz="2400" b="0" i="0" u="none" strike="noStrike">
                <a:solidFill>
                  <a:srgbClr val="000000"/>
                </a:solidFill>
                <a:latin typeface="Calibri"/>
                <a:cs typeface="Calibri"/>
              </a:rPr>
              <a:pPr/>
              <a:t>₹ 7,310.00</a:t>
            </a:fld>
            <a:endParaRPr lang="en-IN" sz="2400"/>
          </a:p>
        </xdr:txBody>
      </xdr:sp>
    </xdr:grpSp>
    <xdr:clientData/>
  </xdr:twoCellAnchor>
  <xdr:twoCellAnchor editAs="absolute">
    <xdr:from>
      <xdr:col>1</xdr:col>
      <xdr:colOff>0</xdr:colOff>
      <xdr:row>26</xdr:row>
      <xdr:rowOff>65240</xdr:rowOff>
    </xdr:from>
    <xdr:to>
      <xdr:col>5</xdr:col>
      <xdr:colOff>151586</xdr:colOff>
      <xdr:row>34</xdr:row>
      <xdr:rowOff>221815</xdr:rowOff>
    </xdr:to>
    <mc:AlternateContent xmlns:mc="http://schemas.openxmlformats.org/markup-compatibility/2006" xmlns:a14="http://schemas.microsoft.com/office/drawing/2010/main">
      <mc:Choice Requires="a14">
        <xdr:graphicFrame macro="">
          <xdr:nvGraphicFramePr>
            <xdr:cNvPr id="170" name="Month 1">
              <a:extLst>
                <a:ext uri="{FF2B5EF4-FFF2-40B4-BE49-F238E27FC236}">
                  <a16:creationId xmlns:a16="http://schemas.microsoft.com/office/drawing/2014/main" id="{D53EC5E4-0EDF-4339-A098-FBCD3E4B059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12321" y="6433383"/>
              <a:ext cx="2600872" cy="21160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1114988</xdr:colOff>
      <xdr:row>17</xdr:row>
      <xdr:rowOff>94993</xdr:rowOff>
    </xdr:from>
    <xdr:to>
      <xdr:col>14</xdr:col>
      <xdr:colOff>228599</xdr:colOff>
      <xdr:row>25</xdr:row>
      <xdr:rowOff>212424</xdr:rowOff>
    </xdr:to>
    <xdr:sp macro="" textlink="">
      <xdr:nvSpPr>
        <xdr:cNvPr id="179" name="Rectangle: Rounded Corners 178">
          <a:extLst>
            <a:ext uri="{FF2B5EF4-FFF2-40B4-BE49-F238E27FC236}">
              <a16:creationId xmlns:a16="http://schemas.microsoft.com/office/drawing/2014/main" id="{27F1F343-80BB-4705-837F-E95A17763D57}"/>
            </a:ext>
          </a:extLst>
        </xdr:cNvPr>
        <xdr:cNvSpPr/>
      </xdr:nvSpPr>
      <xdr:spPr>
        <a:xfrm>
          <a:off x="9306488" y="4412993"/>
          <a:ext cx="5577911" cy="2149431"/>
        </a:xfrm>
        <a:prstGeom prst="roundRect">
          <a:avLst>
            <a:gd name="adj" fmla="val 9314"/>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1213457</xdr:colOff>
      <xdr:row>17</xdr:row>
      <xdr:rowOff>73073</xdr:rowOff>
    </xdr:from>
    <xdr:to>
      <xdr:col>14</xdr:col>
      <xdr:colOff>392135</xdr:colOff>
      <xdr:row>26</xdr:row>
      <xdr:rowOff>94329</xdr:rowOff>
    </xdr:to>
    <xdr:grpSp>
      <xdr:nvGrpSpPr>
        <xdr:cNvPr id="182" name="Group 181">
          <a:hlinkClick xmlns:r="http://schemas.openxmlformats.org/officeDocument/2006/relationships" r:id="rId28"/>
          <a:extLst>
            <a:ext uri="{FF2B5EF4-FFF2-40B4-BE49-F238E27FC236}">
              <a16:creationId xmlns:a16="http://schemas.microsoft.com/office/drawing/2014/main" id="{841682C5-7473-4236-A113-913BEB935FC1}"/>
            </a:ext>
          </a:extLst>
        </xdr:cNvPr>
        <xdr:cNvGrpSpPr/>
      </xdr:nvGrpSpPr>
      <xdr:grpSpPr>
        <a:xfrm>
          <a:off x="9433662" y="4287559"/>
          <a:ext cx="5637411" cy="2252455"/>
          <a:chOff x="3474057" y="4352973"/>
          <a:chExt cx="5642978" cy="2307256"/>
        </a:xfrm>
        <a:effectLst>
          <a:outerShdw blurRad="50800" dist="38100" dir="8100000" algn="tr" rotWithShape="0">
            <a:prstClr val="black">
              <a:alpha val="40000"/>
            </a:prstClr>
          </a:outerShdw>
        </a:effectLst>
      </xdr:grpSpPr>
      <xdr:sp macro="" textlink="">
        <xdr:nvSpPr>
          <xdr:cNvPr id="180" name="TextBox 179">
            <a:extLst>
              <a:ext uri="{FF2B5EF4-FFF2-40B4-BE49-F238E27FC236}">
                <a16:creationId xmlns:a16="http://schemas.microsoft.com/office/drawing/2014/main" id="{AD2A6164-8963-4D49-A14D-06731AB8D464}"/>
              </a:ext>
            </a:extLst>
          </xdr:cNvPr>
          <xdr:cNvSpPr txBox="1"/>
        </xdr:nvSpPr>
        <xdr:spPr>
          <a:xfrm>
            <a:off x="3580614" y="4352973"/>
            <a:ext cx="5000769" cy="423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rgbClr val="FF0000"/>
                </a:solidFill>
              </a:rPr>
              <a:t>Monthly Wise Spendings base on Sub</a:t>
            </a:r>
            <a:r>
              <a:rPr lang="en-IN" sz="1600" b="1" u="none" baseline="0">
                <a:solidFill>
                  <a:srgbClr val="FF0000"/>
                </a:solidFill>
              </a:rPr>
              <a:t>-Categories</a:t>
            </a:r>
            <a:endParaRPr lang="en-IN" sz="1600" b="1" u="none">
              <a:solidFill>
                <a:srgbClr val="FF0000"/>
              </a:solidFill>
            </a:endParaRPr>
          </a:p>
        </xdr:txBody>
      </xdr:sp>
      <xdr:graphicFrame macro="">
        <xdr:nvGraphicFramePr>
          <xdr:cNvPr id="181" name="Chart 180">
            <a:extLst>
              <a:ext uri="{FF2B5EF4-FFF2-40B4-BE49-F238E27FC236}">
                <a16:creationId xmlns:a16="http://schemas.microsoft.com/office/drawing/2014/main" id="{2B4FA0BD-DDD5-4346-8D32-7B25114AD0D9}"/>
              </a:ext>
            </a:extLst>
          </xdr:cNvPr>
          <xdr:cNvGraphicFramePr>
            <a:graphicFrameLocks/>
          </xdr:cNvGraphicFramePr>
        </xdr:nvGraphicFramePr>
        <xdr:xfrm>
          <a:off x="3474057" y="4649593"/>
          <a:ext cx="5642978" cy="2010636"/>
        </xdr:xfrm>
        <a:graphic>
          <a:graphicData uri="http://schemas.openxmlformats.org/drawingml/2006/chart">
            <c:chart xmlns:c="http://schemas.openxmlformats.org/drawingml/2006/chart" xmlns:r="http://schemas.openxmlformats.org/officeDocument/2006/relationships" r:id="rId29"/>
          </a:graphicData>
        </a:graphic>
      </xdr:graphicFrame>
    </xdr:grpSp>
    <xdr:clientData/>
  </xdr:twoCellAnchor>
  <xdr:twoCellAnchor>
    <xdr:from>
      <xdr:col>6</xdr:col>
      <xdr:colOff>338201</xdr:colOff>
      <xdr:row>17</xdr:row>
      <xdr:rowOff>73073</xdr:rowOff>
    </xdr:from>
    <xdr:to>
      <xdr:col>11</xdr:col>
      <xdr:colOff>931026</xdr:colOff>
      <xdr:row>26</xdr:row>
      <xdr:rowOff>50800</xdr:rowOff>
    </xdr:to>
    <xdr:grpSp>
      <xdr:nvGrpSpPr>
        <xdr:cNvPr id="185" name="Group 184">
          <a:extLst>
            <a:ext uri="{FF2B5EF4-FFF2-40B4-BE49-F238E27FC236}">
              <a16:creationId xmlns:a16="http://schemas.microsoft.com/office/drawing/2014/main" id="{A6618AD9-69FF-4F7C-94B3-8DC91BC11E6D}"/>
            </a:ext>
          </a:extLst>
        </xdr:cNvPr>
        <xdr:cNvGrpSpPr/>
      </xdr:nvGrpSpPr>
      <xdr:grpSpPr>
        <a:xfrm>
          <a:off x="4017722" y="4287559"/>
          <a:ext cx="5133509" cy="2208926"/>
          <a:chOff x="4110101" y="4352973"/>
          <a:chExt cx="5126725" cy="2263727"/>
        </a:xfrm>
        <a:effectLst>
          <a:outerShdw blurRad="50800" dist="38100" dir="8100000" algn="tr" rotWithShape="0">
            <a:prstClr val="black">
              <a:alpha val="40000"/>
            </a:prstClr>
          </a:outerShdw>
        </a:effectLst>
      </xdr:grpSpPr>
      <xdr:sp macro="" textlink="">
        <xdr:nvSpPr>
          <xdr:cNvPr id="173" name="Rectangle: Rounded Corners 172">
            <a:extLst>
              <a:ext uri="{FF2B5EF4-FFF2-40B4-BE49-F238E27FC236}">
                <a16:creationId xmlns:a16="http://schemas.microsoft.com/office/drawing/2014/main" id="{60545E7A-F14F-4F64-B13D-32AB2A3D255A}"/>
              </a:ext>
            </a:extLst>
          </xdr:cNvPr>
          <xdr:cNvSpPr/>
        </xdr:nvSpPr>
        <xdr:spPr>
          <a:xfrm>
            <a:off x="4110101" y="4352973"/>
            <a:ext cx="5125235" cy="2205794"/>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83" name="Chart 182">
            <a:extLst>
              <a:ext uri="{FF2B5EF4-FFF2-40B4-BE49-F238E27FC236}">
                <a16:creationId xmlns:a16="http://schemas.microsoft.com/office/drawing/2014/main" id="{42CF3427-94E1-499E-BC09-B738FAEAD14D}"/>
              </a:ext>
            </a:extLst>
          </xdr:cNvPr>
          <xdr:cNvGraphicFramePr>
            <a:graphicFrameLocks/>
          </xdr:cNvGraphicFramePr>
        </xdr:nvGraphicFramePr>
        <xdr:xfrm>
          <a:off x="4140200" y="4597400"/>
          <a:ext cx="4597400" cy="2019300"/>
        </xdr:xfrm>
        <a:graphic>
          <a:graphicData uri="http://schemas.openxmlformats.org/drawingml/2006/chart">
            <c:chart xmlns:c="http://schemas.openxmlformats.org/drawingml/2006/chart" xmlns:r="http://schemas.openxmlformats.org/officeDocument/2006/relationships" r:id="rId30"/>
          </a:graphicData>
        </a:graphic>
      </xdr:graphicFrame>
      <xdr:sp macro="" textlink="">
        <xdr:nvSpPr>
          <xdr:cNvPr id="184" name="TextBox 183">
            <a:extLst>
              <a:ext uri="{FF2B5EF4-FFF2-40B4-BE49-F238E27FC236}">
                <a16:creationId xmlns:a16="http://schemas.microsoft.com/office/drawing/2014/main" id="{A0483EFD-4508-4292-A4AF-17CE0C172D2F}"/>
              </a:ext>
            </a:extLst>
          </xdr:cNvPr>
          <xdr:cNvSpPr txBox="1"/>
        </xdr:nvSpPr>
        <xdr:spPr>
          <a:xfrm>
            <a:off x="4236057" y="4391073"/>
            <a:ext cx="5000769" cy="423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solidFill>
                  <a:srgbClr val="00B050"/>
                </a:solidFill>
              </a:rPr>
              <a:t>Monthly Wise Income base on Sub</a:t>
            </a:r>
            <a:r>
              <a:rPr lang="en-IN" sz="1600" b="1" u="none" baseline="0">
                <a:solidFill>
                  <a:srgbClr val="00B050"/>
                </a:solidFill>
              </a:rPr>
              <a:t>-Categories</a:t>
            </a:r>
            <a:endParaRPr lang="en-IN" sz="1600" b="1" u="none">
              <a:solidFill>
                <a:srgbClr val="00B050"/>
              </a:solidFill>
            </a:endParaRPr>
          </a:p>
        </xdr:txBody>
      </xdr:sp>
    </xdr:grpSp>
    <xdr:clientData/>
  </xdr:twoCellAnchor>
  <xdr:twoCellAnchor>
    <xdr:from>
      <xdr:col>14</xdr:col>
      <xdr:colOff>299357</xdr:colOff>
      <xdr:row>7</xdr:row>
      <xdr:rowOff>204106</xdr:rowOff>
    </xdr:from>
    <xdr:to>
      <xdr:col>16</xdr:col>
      <xdr:colOff>312964</xdr:colOff>
      <xdr:row>11</xdr:row>
      <xdr:rowOff>40821</xdr:rowOff>
    </xdr:to>
    <xdr:sp macro="" textlink="">
      <xdr:nvSpPr>
        <xdr:cNvPr id="186" name="Rectangle: Rounded Corners 185">
          <a:extLst>
            <a:ext uri="{FF2B5EF4-FFF2-40B4-BE49-F238E27FC236}">
              <a16:creationId xmlns:a16="http://schemas.microsoft.com/office/drawing/2014/main" id="{28A60168-A1F8-4DEC-8D5E-EB399C15E986}"/>
            </a:ext>
          </a:extLst>
        </xdr:cNvPr>
        <xdr:cNvSpPr/>
      </xdr:nvSpPr>
      <xdr:spPr>
        <a:xfrm>
          <a:off x="14981464" y="1918606"/>
          <a:ext cx="2163536" cy="816429"/>
        </a:xfrm>
        <a:prstGeom prst="roundRect">
          <a:avLst>
            <a:gd name="adj" fmla="val 23591"/>
          </a:avLst>
        </a:prstGeom>
        <a:solidFill>
          <a:srgbClr val="FDCA6F"/>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302078</xdr:colOff>
      <xdr:row>11</xdr:row>
      <xdr:rowOff>108857</xdr:rowOff>
    </xdr:from>
    <xdr:to>
      <xdr:col>16</xdr:col>
      <xdr:colOff>315685</xdr:colOff>
      <xdr:row>14</xdr:row>
      <xdr:rowOff>220919</xdr:rowOff>
    </xdr:to>
    <xdr:sp macro="" textlink="">
      <xdr:nvSpPr>
        <xdr:cNvPr id="187" name="Rectangle: Rounded Corners 186">
          <a:extLst>
            <a:ext uri="{FF2B5EF4-FFF2-40B4-BE49-F238E27FC236}">
              <a16:creationId xmlns:a16="http://schemas.microsoft.com/office/drawing/2014/main" id="{33D6C908-5DDE-4D28-AA36-02C2A995A436}"/>
            </a:ext>
          </a:extLst>
        </xdr:cNvPr>
        <xdr:cNvSpPr/>
      </xdr:nvSpPr>
      <xdr:spPr>
        <a:xfrm>
          <a:off x="14984185" y="2803071"/>
          <a:ext cx="2163536" cy="846848"/>
        </a:xfrm>
        <a:prstGeom prst="roundRect">
          <a:avLst>
            <a:gd name="adj" fmla="val 23591"/>
          </a:avLst>
        </a:prstGeom>
        <a:solidFill>
          <a:srgbClr val="CC8403"/>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291193</xdr:colOff>
      <xdr:row>15</xdr:row>
      <xdr:rowOff>27214</xdr:rowOff>
    </xdr:from>
    <xdr:to>
      <xdr:col>16</xdr:col>
      <xdr:colOff>304800</xdr:colOff>
      <xdr:row>18</xdr:row>
      <xdr:rowOff>114785</xdr:rowOff>
    </xdr:to>
    <xdr:sp macro="" textlink="">
      <xdr:nvSpPr>
        <xdr:cNvPr id="188" name="Rectangle: Rounded Corners 187">
          <a:extLst>
            <a:ext uri="{FF2B5EF4-FFF2-40B4-BE49-F238E27FC236}">
              <a16:creationId xmlns:a16="http://schemas.microsoft.com/office/drawing/2014/main" id="{18B65332-3BF7-4403-B16C-1A5E0CA5B388}"/>
            </a:ext>
          </a:extLst>
        </xdr:cNvPr>
        <xdr:cNvSpPr/>
      </xdr:nvSpPr>
      <xdr:spPr>
        <a:xfrm>
          <a:off x="14973300" y="3701143"/>
          <a:ext cx="2163536" cy="822356"/>
        </a:xfrm>
        <a:prstGeom prst="roundRect">
          <a:avLst>
            <a:gd name="adj" fmla="val 23591"/>
          </a:avLst>
        </a:prstGeom>
        <a:solidFill>
          <a:srgbClr val="F2617B"/>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266700</xdr:colOff>
      <xdr:row>18</xdr:row>
      <xdr:rowOff>171449</xdr:rowOff>
    </xdr:from>
    <xdr:to>
      <xdr:col>16</xdr:col>
      <xdr:colOff>280307</xdr:colOff>
      <xdr:row>22</xdr:row>
      <xdr:rowOff>27213</xdr:rowOff>
    </xdr:to>
    <xdr:sp macro="" textlink="">
      <xdr:nvSpPr>
        <xdr:cNvPr id="189" name="Rectangle: Rounded Corners 188">
          <a:extLst>
            <a:ext uri="{FF2B5EF4-FFF2-40B4-BE49-F238E27FC236}">
              <a16:creationId xmlns:a16="http://schemas.microsoft.com/office/drawing/2014/main" id="{31ABB95A-D766-4901-9EED-C6CABF59C5E0}"/>
            </a:ext>
          </a:extLst>
        </xdr:cNvPr>
        <xdr:cNvSpPr/>
      </xdr:nvSpPr>
      <xdr:spPr>
        <a:xfrm>
          <a:off x="14948807" y="4580163"/>
          <a:ext cx="2163536" cy="835479"/>
        </a:xfrm>
        <a:prstGeom prst="roundRect">
          <a:avLst>
            <a:gd name="adj" fmla="val 23591"/>
          </a:avLst>
        </a:prstGeom>
        <a:solidFill>
          <a:srgbClr val="5CC6C7"/>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269421</xdr:colOff>
      <xdr:row>22</xdr:row>
      <xdr:rowOff>122464</xdr:rowOff>
    </xdr:from>
    <xdr:to>
      <xdr:col>16</xdr:col>
      <xdr:colOff>283028</xdr:colOff>
      <xdr:row>25</xdr:row>
      <xdr:rowOff>188262</xdr:rowOff>
    </xdr:to>
    <xdr:sp macro="" textlink="">
      <xdr:nvSpPr>
        <xdr:cNvPr id="190" name="Rectangle: Rounded Corners 189">
          <a:extLst>
            <a:ext uri="{FF2B5EF4-FFF2-40B4-BE49-F238E27FC236}">
              <a16:creationId xmlns:a16="http://schemas.microsoft.com/office/drawing/2014/main" id="{316BCD94-0008-40DF-BD07-D765469D2988}"/>
            </a:ext>
          </a:extLst>
        </xdr:cNvPr>
        <xdr:cNvSpPr/>
      </xdr:nvSpPr>
      <xdr:spPr>
        <a:xfrm>
          <a:off x="14951528" y="5510893"/>
          <a:ext cx="2163536" cy="800583"/>
        </a:xfrm>
        <a:prstGeom prst="roundRect">
          <a:avLst>
            <a:gd name="adj" fmla="val 23591"/>
          </a:avLst>
        </a:prstGeom>
        <a:solidFill>
          <a:srgbClr val="211D25"/>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400497</xdr:colOff>
      <xdr:row>8</xdr:row>
      <xdr:rowOff>73008</xdr:rowOff>
    </xdr:from>
    <xdr:to>
      <xdr:col>15</xdr:col>
      <xdr:colOff>200863</xdr:colOff>
      <xdr:row>9</xdr:row>
      <xdr:rowOff>239651</xdr:rowOff>
    </xdr:to>
    <xdr:sp macro="" textlink="">
      <xdr:nvSpPr>
        <xdr:cNvPr id="191" name="TextBox 190">
          <a:extLst>
            <a:ext uri="{FF2B5EF4-FFF2-40B4-BE49-F238E27FC236}">
              <a16:creationId xmlns:a16="http://schemas.microsoft.com/office/drawing/2014/main" id="{291DF8E6-D20E-4056-A7FA-41BD590B4189}"/>
            </a:ext>
          </a:extLst>
        </xdr:cNvPr>
        <xdr:cNvSpPr txBox="1"/>
      </xdr:nvSpPr>
      <xdr:spPr>
        <a:xfrm>
          <a:off x="15082604" y="2032437"/>
          <a:ext cx="1337973"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Housing</a:t>
          </a:r>
        </a:p>
      </xdr:txBody>
    </xdr:sp>
    <xdr:clientData/>
  </xdr:twoCellAnchor>
  <xdr:twoCellAnchor>
    <xdr:from>
      <xdr:col>14</xdr:col>
      <xdr:colOff>409370</xdr:colOff>
      <xdr:row>9</xdr:row>
      <xdr:rowOff>70705</xdr:rowOff>
    </xdr:from>
    <xdr:to>
      <xdr:col>15</xdr:col>
      <xdr:colOff>209736</xdr:colOff>
      <xdr:row>10</xdr:row>
      <xdr:rowOff>240329</xdr:rowOff>
    </xdr:to>
    <xdr:sp macro="" textlink="Sheet2!B36">
      <xdr:nvSpPr>
        <xdr:cNvPr id="192" name="TextBox 191">
          <a:extLst>
            <a:ext uri="{FF2B5EF4-FFF2-40B4-BE49-F238E27FC236}">
              <a16:creationId xmlns:a16="http://schemas.microsoft.com/office/drawing/2014/main" id="{F55BA8B6-C820-4F84-98C6-E1CC36850935}"/>
            </a:ext>
          </a:extLst>
        </xdr:cNvPr>
        <xdr:cNvSpPr txBox="1"/>
      </xdr:nvSpPr>
      <xdr:spPr>
        <a:xfrm>
          <a:off x="15091477" y="2275062"/>
          <a:ext cx="1337973" cy="414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8FD92D-DA4C-40CA-965E-1A20D18F89C5}" type="TxLink">
            <a:rPr lang="en-US" sz="1600" b="1" i="0" u="none" strike="noStrike">
              <a:solidFill>
                <a:schemeClr val="bg1"/>
              </a:solidFill>
              <a:latin typeface="Calibri"/>
              <a:cs typeface="Calibri"/>
            </a:rPr>
            <a:pPr/>
            <a:t>₹ 10,000.00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14</xdr:col>
      <xdr:colOff>455608</xdr:colOff>
      <xdr:row>11</xdr:row>
      <xdr:rowOff>176570</xdr:rowOff>
    </xdr:from>
    <xdr:to>
      <xdr:col>15</xdr:col>
      <xdr:colOff>248891</xdr:colOff>
      <xdr:row>13</xdr:row>
      <xdr:rowOff>101266</xdr:rowOff>
    </xdr:to>
    <xdr:sp macro="" textlink="">
      <xdr:nvSpPr>
        <xdr:cNvPr id="193" name="TextBox 192">
          <a:extLst>
            <a:ext uri="{FF2B5EF4-FFF2-40B4-BE49-F238E27FC236}">
              <a16:creationId xmlns:a16="http://schemas.microsoft.com/office/drawing/2014/main" id="{6D3D666D-3D6A-4BEE-82DF-DF5F737924AE}"/>
            </a:ext>
          </a:extLst>
        </xdr:cNvPr>
        <xdr:cNvSpPr txBox="1"/>
      </xdr:nvSpPr>
      <xdr:spPr>
        <a:xfrm>
          <a:off x="15137715" y="2870784"/>
          <a:ext cx="1330890" cy="414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Fooding</a:t>
          </a:r>
        </a:p>
      </xdr:txBody>
    </xdr:sp>
    <xdr:clientData/>
  </xdr:twoCellAnchor>
  <xdr:twoCellAnchor editAs="oneCell">
    <xdr:from>
      <xdr:col>15</xdr:col>
      <xdr:colOff>114433</xdr:colOff>
      <xdr:row>8</xdr:row>
      <xdr:rowOff>10012</xdr:rowOff>
    </xdr:from>
    <xdr:to>
      <xdr:col>16</xdr:col>
      <xdr:colOff>190500</xdr:colOff>
      <xdr:row>10</xdr:row>
      <xdr:rowOff>201808</xdr:rowOff>
    </xdr:to>
    <xdr:pic>
      <xdr:nvPicPr>
        <xdr:cNvPr id="194" name="Graphic 193" descr="Suburban scene">
          <a:extLst>
            <a:ext uri="{FF2B5EF4-FFF2-40B4-BE49-F238E27FC236}">
              <a16:creationId xmlns:a16="http://schemas.microsoft.com/office/drawing/2014/main" id="{C8151FD5-38D8-4E1B-AE4F-45E9322AE5B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6334147" y="1969441"/>
          <a:ext cx="688389" cy="681653"/>
        </a:xfrm>
        <a:prstGeom prst="rect">
          <a:avLst/>
        </a:prstGeom>
      </xdr:spPr>
    </xdr:pic>
    <xdr:clientData/>
  </xdr:twoCellAnchor>
  <xdr:twoCellAnchor>
    <xdr:from>
      <xdr:col>14</xdr:col>
      <xdr:colOff>410044</xdr:colOff>
      <xdr:row>12</xdr:row>
      <xdr:rowOff>218444</xdr:rowOff>
    </xdr:from>
    <xdr:to>
      <xdr:col>15</xdr:col>
      <xdr:colOff>203327</xdr:colOff>
      <xdr:row>14</xdr:row>
      <xdr:rowOff>140158</xdr:rowOff>
    </xdr:to>
    <xdr:sp macro="" textlink="Sheet2!B35">
      <xdr:nvSpPr>
        <xdr:cNvPr id="195" name="TextBox 194">
          <a:extLst>
            <a:ext uri="{FF2B5EF4-FFF2-40B4-BE49-F238E27FC236}">
              <a16:creationId xmlns:a16="http://schemas.microsoft.com/office/drawing/2014/main" id="{83D0EC61-8D7E-42C9-8763-5A361EDA61A1}"/>
            </a:ext>
          </a:extLst>
        </xdr:cNvPr>
        <xdr:cNvSpPr txBox="1"/>
      </xdr:nvSpPr>
      <xdr:spPr>
        <a:xfrm>
          <a:off x="15092151" y="3157587"/>
          <a:ext cx="1330890"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311FAE-B463-4AA4-9DEE-8419ADF2EF0E}" type="TxLink">
            <a:rPr lang="en-US" sz="1600" b="1" i="0" u="none" strike="noStrike">
              <a:solidFill>
                <a:schemeClr val="bg1"/>
              </a:solidFill>
              <a:latin typeface="Calibri"/>
              <a:cs typeface="Calibri"/>
            </a:rPr>
            <a:pPr/>
            <a:t>₹ 920.00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202049</xdr:colOff>
      <xdr:row>11</xdr:row>
      <xdr:rowOff>233530</xdr:rowOff>
    </xdr:from>
    <xdr:to>
      <xdr:col>16</xdr:col>
      <xdr:colOff>204107</xdr:colOff>
      <xdr:row>14</xdr:row>
      <xdr:rowOff>107111</xdr:rowOff>
    </xdr:to>
    <xdr:pic>
      <xdr:nvPicPr>
        <xdr:cNvPr id="196" name="Graphic 195" descr="Person eating">
          <a:extLst>
            <a:ext uri="{FF2B5EF4-FFF2-40B4-BE49-F238E27FC236}">
              <a16:creationId xmlns:a16="http://schemas.microsoft.com/office/drawing/2014/main" id="{D4FCF7A0-A0B6-4A7D-964B-68FAD2E706E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6421763" y="2927744"/>
          <a:ext cx="614380" cy="608367"/>
        </a:xfrm>
        <a:prstGeom prst="rect">
          <a:avLst/>
        </a:prstGeom>
      </xdr:spPr>
    </xdr:pic>
    <xdr:clientData/>
  </xdr:twoCellAnchor>
  <xdr:twoCellAnchor>
    <xdr:from>
      <xdr:col>14</xdr:col>
      <xdr:colOff>479027</xdr:colOff>
      <xdr:row>15</xdr:row>
      <xdr:rowOff>119082</xdr:rowOff>
    </xdr:from>
    <xdr:to>
      <xdr:col>15</xdr:col>
      <xdr:colOff>282376</xdr:colOff>
      <xdr:row>17</xdr:row>
      <xdr:rowOff>40796</xdr:rowOff>
    </xdr:to>
    <xdr:sp macro="" textlink="">
      <xdr:nvSpPr>
        <xdr:cNvPr id="197" name="TextBox 196">
          <a:extLst>
            <a:ext uri="{FF2B5EF4-FFF2-40B4-BE49-F238E27FC236}">
              <a16:creationId xmlns:a16="http://schemas.microsoft.com/office/drawing/2014/main" id="{B7AC2365-566C-4A2D-8C10-21AEFB6D310A}"/>
            </a:ext>
          </a:extLst>
        </xdr:cNvPr>
        <xdr:cNvSpPr txBox="1"/>
      </xdr:nvSpPr>
      <xdr:spPr>
        <a:xfrm>
          <a:off x="15161134" y="3793011"/>
          <a:ext cx="1340956"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Loan</a:t>
          </a:r>
        </a:p>
      </xdr:txBody>
    </xdr:sp>
    <xdr:clientData/>
  </xdr:twoCellAnchor>
  <xdr:twoCellAnchor>
    <xdr:from>
      <xdr:col>14</xdr:col>
      <xdr:colOff>380167</xdr:colOff>
      <xdr:row>16</xdr:row>
      <xdr:rowOff>117330</xdr:rowOff>
    </xdr:from>
    <xdr:to>
      <xdr:col>15</xdr:col>
      <xdr:colOff>183516</xdr:colOff>
      <xdr:row>18</xdr:row>
      <xdr:rowOff>39044</xdr:rowOff>
    </xdr:to>
    <xdr:sp macro="" textlink="Sheet2!B37">
      <xdr:nvSpPr>
        <xdr:cNvPr id="198" name="TextBox 197">
          <a:extLst>
            <a:ext uri="{FF2B5EF4-FFF2-40B4-BE49-F238E27FC236}">
              <a16:creationId xmlns:a16="http://schemas.microsoft.com/office/drawing/2014/main" id="{7CBE2C70-6501-4D97-A797-BD9AD8B5BBEF}"/>
            </a:ext>
          </a:extLst>
        </xdr:cNvPr>
        <xdr:cNvSpPr txBox="1"/>
      </xdr:nvSpPr>
      <xdr:spPr>
        <a:xfrm>
          <a:off x="15062274" y="4036187"/>
          <a:ext cx="1340956"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E67991-586A-498D-982A-B5CE8B1CF1C8}" type="TxLink">
            <a:rPr lang="en-US" sz="1600" b="1" i="0" u="none" strike="noStrike">
              <a:solidFill>
                <a:schemeClr val="bg1"/>
              </a:solidFill>
              <a:latin typeface="Calibri"/>
              <a:cs typeface="Calibri"/>
            </a:rPr>
            <a:pPr/>
            <a:t>₹ 13,000.00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124141</xdr:colOff>
      <xdr:row>15</xdr:row>
      <xdr:rowOff>135301</xdr:rowOff>
    </xdr:from>
    <xdr:to>
      <xdr:col>16</xdr:col>
      <xdr:colOff>108857</xdr:colOff>
      <xdr:row>17</xdr:row>
      <xdr:rowOff>228277</xdr:rowOff>
    </xdr:to>
    <xdr:pic>
      <xdr:nvPicPr>
        <xdr:cNvPr id="199" name="Graphic 198" descr="Bank">
          <a:extLst>
            <a:ext uri="{FF2B5EF4-FFF2-40B4-BE49-F238E27FC236}">
              <a16:creationId xmlns:a16="http://schemas.microsoft.com/office/drawing/2014/main" id="{6F8D6A06-D2F9-43FC-83DF-D5B3013F950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6343855" y="3809230"/>
          <a:ext cx="597038" cy="582833"/>
        </a:xfrm>
        <a:prstGeom prst="rect">
          <a:avLst/>
        </a:prstGeom>
      </xdr:spPr>
    </xdr:pic>
    <xdr:clientData/>
  </xdr:twoCellAnchor>
  <xdr:twoCellAnchor>
    <xdr:from>
      <xdr:col>14</xdr:col>
      <xdr:colOff>451376</xdr:colOff>
      <xdr:row>19</xdr:row>
      <xdr:rowOff>6607</xdr:rowOff>
    </xdr:from>
    <xdr:to>
      <xdr:col>15</xdr:col>
      <xdr:colOff>245777</xdr:colOff>
      <xdr:row>20</xdr:row>
      <xdr:rowOff>173250</xdr:rowOff>
    </xdr:to>
    <xdr:sp macro="" textlink="">
      <xdr:nvSpPr>
        <xdr:cNvPr id="200" name="TextBox 199">
          <a:extLst>
            <a:ext uri="{FF2B5EF4-FFF2-40B4-BE49-F238E27FC236}">
              <a16:creationId xmlns:a16="http://schemas.microsoft.com/office/drawing/2014/main" id="{4FB310C4-3451-4F75-85E3-7234B46C7BB7}"/>
            </a:ext>
          </a:extLst>
        </xdr:cNvPr>
        <xdr:cNvSpPr txBox="1"/>
      </xdr:nvSpPr>
      <xdr:spPr>
        <a:xfrm>
          <a:off x="15133483" y="4660250"/>
          <a:ext cx="1332008"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Personal</a:t>
          </a:r>
        </a:p>
      </xdr:txBody>
    </xdr:sp>
    <xdr:clientData/>
  </xdr:twoCellAnchor>
  <xdr:twoCellAnchor>
    <xdr:from>
      <xdr:col>14</xdr:col>
      <xdr:colOff>450925</xdr:colOff>
      <xdr:row>20</xdr:row>
      <xdr:rowOff>11197</xdr:rowOff>
    </xdr:from>
    <xdr:to>
      <xdr:col>15</xdr:col>
      <xdr:colOff>254274</xdr:colOff>
      <xdr:row>21</xdr:row>
      <xdr:rowOff>177839</xdr:rowOff>
    </xdr:to>
    <xdr:sp macro="" textlink="Sheet2!B38">
      <xdr:nvSpPr>
        <xdr:cNvPr id="201" name="TextBox 200">
          <a:extLst>
            <a:ext uri="{FF2B5EF4-FFF2-40B4-BE49-F238E27FC236}">
              <a16:creationId xmlns:a16="http://schemas.microsoft.com/office/drawing/2014/main" id="{682E83EB-DC25-4ECE-86EC-F85A1171E117}"/>
            </a:ext>
          </a:extLst>
        </xdr:cNvPr>
        <xdr:cNvSpPr txBox="1"/>
      </xdr:nvSpPr>
      <xdr:spPr>
        <a:xfrm>
          <a:off x="15133032" y="4909768"/>
          <a:ext cx="1340956"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CE1195-02EB-408C-B5E6-223F0C56EBA6}" type="TxLink">
            <a:rPr lang="en-US" sz="1600" b="1" i="0" u="none" strike="noStrike">
              <a:solidFill>
                <a:schemeClr val="bg1"/>
              </a:solidFill>
              <a:latin typeface="Calibri"/>
              <a:cs typeface="Calibri"/>
            </a:rPr>
            <a:pPr/>
            <a:t>₹ 4,207.00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105127</xdr:colOff>
      <xdr:row>19</xdr:row>
      <xdr:rowOff>15193</xdr:rowOff>
    </xdr:from>
    <xdr:to>
      <xdr:col>16</xdr:col>
      <xdr:colOff>176893</xdr:colOff>
      <xdr:row>21</xdr:row>
      <xdr:rowOff>200499</xdr:rowOff>
    </xdr:to>
    <xdr:pic>
      <xdr:nvPicPr>
        <xdr:cNvPr id="202" name="Graphic 201" descr="School boy">
          <a:extLst>
            <a:ext uri="{FF2B5EF4-FFF2-40B4-BE49-F238E27FC236}">
              <a16:creationId xmlns:a16="http://schemas.microsoft.com/office/drawing/2014/main" id="{18C31397-E0F0-464E-AE3C-6CC4372242B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6324841" y="4668836"/>
          <a:ext cx="684088" cy="675163"/>
        </a:xfrm>
        <a:prstGeom prst="rect">
          <a:avLst/>
        </a:prstGeom>
      </xdr:spPr>
    </xdr:pic>
    <xdr:clientData/>
  </xdr:twoCellAnchor>
  <xdr:twoCellAnchor>
    <xdr:from>
      <xdr:col>14</xdr:col>
      <xdr:colOff>368179</xdr:colOff>
      <xdr:row>22</xdr:row>
      <xdr:rowOff>150430</xdr:rowOff>
    </xdr:from>
    <xdr:to>
      <xdr:col>16</xdr:col>
      <xdr:colOff>101964</xdr:colOff>
      <xdr:row>24</xdr:row>
      <xdr:rowOff>75126</xdr:rowOff>
    </xdr:to>
    <xdr:sp macro="" textlink="">
      <xdr:nvSpPr>
        <xdr:cNvPr id="203" name="TextBox 202">
          <a:extLst>
            <a:ext uri="{FF2B5EF4-FFF2-40B4-BE49-F238E27FC236}">
              <a16:creationId xmlns:a16="http://schemas.microsoft.com/office/drawing/2014/main" id="{B0590141-7356-4BB5-B9D7-8EE7611E4C34}"/>
            </a:ext>
          </a:extLst>
        </xdr:cNvPr>
        <xdr:cNvSpPr txBox="1"/>
      </xdr:nvSpPr>
      <xdr:spPr>
        <a:xfrm>
          <a:off x="15050286" y="5538859"/>
          <a:ext cx="1883714" cy="414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Transportation</a:t>
          </a:r>
        </a:p>
      </xdr:txBody>
    </xdr:sp>
    <xdr:clientData/>
  </xdr:twoCellAnchor>
  <xdr:twoCellAnchor>
    <xdr:from>
      <xdr:col>14</xdr:col>
      <xdr:colOff>399220</xdr:colOff>
      <xdr:row>23</xdr:row>
      <xdr:rowOff>136381</xdr:rowOff>
    </xdr:from>
    <xdr:to>
      <xdr:col>15</xdr:col>
      <xdr:colOff>202569</xdr:colOff>
      <xdr:row>25</xdr:row>
      <xdr:rowOff>58095</xdr:rowOff>
    </xdr:to>
    <xdr:sp macro="" textlink="Sheet2!B39">
      <xdr:nvSpPr>
        <xdr:cNvPr id="204" name="TextBox 203">
          <a:extLst>
            <a:ext uri="{FF2B5EF4-FFF2-40B4-BE49-F238E27FC236}">
              <a16:creationId xmlns:a16="http://schemas.microsoft.com/office/drawing/2014/main" id="{E14A4EEA-B9B8-4C41-BE16-5965EFB13C39}"/>
            </a:ext>
          </a:extLst>
        </xdr:cNvPr>
        <xdr:cNvSpPr txBox="1"/>
      </xdr:nvSpPr>
      <xdr:spPr>
        <a:xfrm>
          <a:off x="15081327" y="5769738"/>
          <a:ext cx="1340956"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770CCB-AD55-4107-A11C-1C6A75A881F8}" type="TxLink">
            <a:rPr lang="en-US" sz="1600" b="1" i="0" u="none" strike="noStrike">
              <a:solidFill>
                <a:schemeClr val="bg1"/>
              </a:solidFill>
              <a:latin typeface="Calibri"/>
              <a:cs typeface="Calibri"/>
            </a:rPr>
            <a:pPr/>
            <a:t>₹ 2,063.00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59647</xdr:colOff>
      <xdr:row>23</xdr:row>
      <xdr:rowOff>108857</xdr:rowOff>
    </xdr:from>
    <xdr:to>
      <xdr:col>16</xdr:col>
      <xdr:colOff>156839</xdr:colOff>
      <xdr:row>26</xdr:row>
      <xdr:rowOff>78221</xdr:rowOff>
    </xdr:to>
    <xdr:pic>
      <xdr:nvPicPr>
        <xdr:cNvPr id="205" name="Graphic 204" descr="Car">
          <a:extLst>
            <a:ext uri="{FF2B5EF4-FFF2-40B4-BE49-F238E27FC236}">
              <a16:creationId xmlns:a16="http://schemas.microsoft.com/office/drawing/2014/main" id="{F95A7FAC-41D3-4183-A28B-1D42B6FDF0A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6279361" y="5742214"/>
          <a:ext cx="709514" cy="704150"/>
        </a:xfrm>
        <a:prstGeom prst="rect">
          <a:avLst/>
        </a:prstGeom>
      </xdr:spPr>
    </xdr:pic>
    <xdr:clientData/>
  </xdr:twoCellAnchor>
  <xdr:twoCellAnchor>
    <xdr:from>
      <xdr:col>12</xdr:col>
      <xdr:colOff>1048005</xdr:colOff>
      <xdr:row>26</xdr:row>
      <xdr:rowOff>48164</xdr:rowOff>
    </xdr:from>
    <xdr:to>
      <xdr:col>13</xdr:col>
      <xdr:colOff>1374321</xdr:colOff>
      <xdr:row>27</xdr:row>
      <xdr:rowOff>217789</xdr:rowOff>
    </xdr:to>
    <xdr:sp macro="" textlink="">
      <xdr:nvSpPr>
        <xdr:cNvPr id="206" name="TextBox 205">
          <a:extLst>
            <a:ext uri="{FF2B5EF4-FFF2-40B4-BE49-F238E27FC236}">
              <a16:creationId xmlns:a16="http://schemas.microsoft.com/office/drawing/2014/main" id="{1A43D0EF-41A1-45B9-B332-EC420127D2DB}"/>
            </a:ext>
          </a:extLst>
        </xdr:cNvPr>
        <xdr:cNvSpPr txBox="1"/>
      </xdr:nvSpPr>
      <xdr:spPr>
        <a:xfrm>
          <a:off x="11647969" y="6416307"/>
          <a:ext cx="2476245" cy="414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none"/>
            <a:t>Monthly Income Source</a:t>
          </a:r>
        </a:p>
      </xdr:txBody>
    </xdr:sp>
    <xdr:clientData/>
  </xdr:twoCellAnchor>
  <xdr:twoCellAnchor>
    <xdr:from>
      <xdr:col>12</xdr:col>
      <xdr:colOff>1035242</xdr:colOff>
      <xdr:row>27</xdr:row>
      <xdr:rowOff>130294</xdr:rowOff>
    </xdr:from>
    <xdr:to>
      <xdr:col>15</xdr:col>
      <xdr:colOff>559924</xdr:colOff>
      <xdr:row>27</xdr:row>
      <xdr:rowOff>143342</xdr:rowOff>
    </xdr:to>
    <xdr:cxnSp macro="">
      <xdr:nvCxnSpPr>
        <xdr:cNvPr id="207" name="Straight Connector 206">
          <a:extLst>
            <a:ext uri="{FF2B5EF4-FFF2-40B4-BE49-F238E27FC236}">
              <a16:creationId xmlns:a16="http://schemas.microsoft.com/office/drawing/2014/main" id="{6F618E49-F041-4DC2-88C0-119F47DCE6D2}"/>
            </a:ext>
          </a:extLst>
        </xdr:cNvPr>
        <xdr:cNvCxnSpPr/>
      </xdr:nvCxnSpPr>
      <xdr:spPr>
        <a:xfrm>
          <a:off x="11635206" y="6743365"/>
          <a:ext cx="5144432" cy="13048"/>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1282802</xdr:colOff>
      <xdr:row>26</xdr:row>
      <xdr:rowOff>135321</xdr:rowOff>
    </xdr:from>
    <xdr:to>
      <xdr:col>17</xdr:col>
      <xdr:colOff>398971</xdr:colOff>
      <xdr:row>28</xdr:row>
      <xdr:rowOff>57034</xdr:rowOff>
    </xdr:to>
    <xdr:sp macro="" textlink="">
      <xdr:nvSpPr>
        <xdr:cNvPr id="208" name="TextBox 207">
          <a:extLst>
            <a:ext uri="{FF2B5EF4-FFF2-40B4-BE49-F238E27FC236}">
              <a16:creationId xmlns:a16="http://schemas.microsoft.com/office/drawing/2014/main" id="{686146DC-F4A8-4E7A-AF35-F0272EFD79FA}"/>
            </a:ext>
          </a:extLst>
        </xdr:cNvPr>
        <xdr:cNvSpPr txBox="1"/>
      </xdr:nvSpPr>
      <xdr:spPr>
        <a:xfrm>
          <a:off x="15964909" y="6503464"/>
          <a:ext cx="1878419" cy="411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u="none">
              <a:solidFill>
                <a:schemeClr val="bg1">
                  <a:lumMod val="65000"/>
                </a:schemeClr>
              </a:solidFill>
            </a:rPr>
            <a:t>View All</a:t>
          </a:r>
        </a:p>
      </xdr:txBody>
    </xdr:sp>
    <xdr:clientData/>
  </xdr:twoCellAnchor>
  <xdr:twoCellAnchor>
    <xdr:from>
      <xdr:col>12</xdr:col>
      <xdr:colOff>1582490</xdr:colOff>
      <xdr:row>29</xdr:row>
      <xdr:rowOff>70425</xdr:rowOff>
    </xdr:from>
    <xdr:to>
      <xdr:col>13</xdr:col>
      <xdr:colOff>755995</xdr:colOff>
      <xdr:row>30</xdr:row>
      <xdr:rowOff>237068</xdr:rowOff>
    </xdr:to>
    <xdr:sp macro="" textlink="Sheet2!D2">
      <xdr:nvSpPr>
        <xdr:cNvPr id="209" name="TextBox 208">
          <a:extLst>
            <a:ext uri="{FF2B5EF4-FFF2-40B4-BE49-F238E27FC236}">
              <a16:creationId xmlns:a16="http://schemas.microsoft.com/office/drawing/2014/main" id="{CEE9A902-CEBB-471B-BEF3-4C391DA87F61}"/>
            </a:ext>
          </a:extLst>
        </xdr:cNvPr>
        <xdr:cNvSpPr txBox="1"/>
      </xdr:nvSpPr>
      <xdr:spPr>
        <a:xfrm>
          <a:off x="12182454" y="7173354"/>
          <a:ext cx="1323434" cy="411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5A6080-8207-4B88-91B9-9C8B2C6A9EBA}" type="TxLink">
            <a:rPr lang="en-US" sz="1600" b="0" i="0" u="none" strike="noStrike">
              <a:solidFill>
                <a:schemeClr val="bg1">
                  <a:lumMod val="65000"/>
                </a:schemeClr>
              </a:solidFill>
              <a:latin typeface="Calibri"/>
              <a:cs typeface="Calibri"/>
            </a:rPr>
            <a:pPr/>
            <a:t>Main income</a:t>
          </a:fld>
          <a:endParaRPr lang="en-IN" sz="16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12</xdr:col>
      <xdr:colOff>1569628</xdr:colOff>
      <xdr:row>30</xdr:row>
      <xdr:rowOff>162321</xdr:rowOff>
    </xdr:from>
    <xdr:to>
      <xdr:col>13</xdr:col>
      <xdr:colOff>743133</xdr:colOff>
      <xdr:row>32</xdr:row>
      <xdr:rowOff>87017</xdr:rowOff>
    </xdr:to>
    <xdr:sp macro="" textlink="Sheet2!E33">
      <xdr:nvSpPr>
        <xdr:cNvPr id="211" name="TextBox 210">
          <a:extLst>
            <a:ext uri="{FF2B5EF4-FFF2-40B4-BE49-F238E27FC236}">
              <a16:creationId xmlns:a16="http://schemas.microsoft.com/office/drawing/2014/main" id="{2ACCD132-40CB-4441-AE13-69A7DD5913AD}"/>
            </a:ext>
          </a:extLst>
        </xdr:cNvPr>
        <xdr:cNvSpPr txBox="1"/>
      </xdr:nvSpPr>
      <xdr:spPr>
        <a:xfrm>
          <a:off x="12169592" y="7510178"/>
          <a:ext cx="1323434" cy="414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5C744E-57D7-4D78-9580-E7647625D961}" type="TxLink">
            <a:rPr lang="en-US" sz="1600" b="0" i="0" u="none" strike="noStrike">
              <a:solidFill>
                <a:schemeClr val="tx1"/>
              </a:solidFill>
              <a:latin typeface="Calibri"/>
              <a:cs typeface="Calibri"/>
            </a:rPr>
            <a:pPr/>
            <a:t>₹ 29,000.00</a:t>
          </a:fld>
          <a:endParaRPr lang="en-IN" sz="1600" b="1">
            <a:solidFill>
              <a:schemeClr val="tx1"/>
            </a:solidFill>
            <a:latin typeface="Aharoni" panose="02010803020104030203" pitchFamily="2" charset="-79"/>
            <a:cs typeface="Aharoni" panose="02010803020104030203" pitchFamily="2" charset="-79"/>
          </a:endParaRPr>
        </a:p>
      </xdr:txBody>
    </xdr:sp>
    <xdr:clientData/>
  </xdr:twoCellAnchor>
  <xdr:twoCellAnchor>
    <xdr:from>
      <xdr:col>12</xdr:col>
      <xdr:colOff>863402</xdr:colOff>
      <xdr:row>29</xdr:row>
      <xdr:rowOff>133276</xdr:rowOff>
    </xdr:from>
    <xdr:to>
      <xdr:col>12</xdr:col>
      <xdr:colOff>1462676</xdr:colOff>
      <xdr:row>31</xdr:row>
      <xdr:rowOff>195534</xdr:rowOff>
    </xdr:to>
    <xdr:sp macro="" textlink="">
      <xdr:nvSpPr>
        <xdr:cNvPr id="212" name="Rectangle: Rounded Corners 211">
          <a:extLst>
            <a:ext uri="{FF2B5EF4-FFF2-40B4-BE49-F238E27FC236}">
              <a16:creationId xmlns:a16="http://schemas.microsoft.com/office/drawing/2014/main" id="{1F378DF7-34F6-4C1B-BD66-1505A1589124}"/>
            </a:ext>
          </a:extLst>
        </xdr:cNvPr>
        <xdr:cNvSpPr/>
      </xdr:nvSpPr>
      <xdr:spPr>
        <a:xfrm>
          <a:off x="11463366" y="7236205"/>
          <a:ext cx="599274" cy="552115"/>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847855</xdr:colOff>
      <xdr:row>29</xdr:row>
      <xdr:rowOff>105425</xdr:rowOff>
    </xdr:from>
    <xdr:to>
      <xdr:col>12</xdr:col>
      <xdr:colOff>1473336</xdr:colOff>
      <xdr:row>31</xdr:row>
      <xdr:rowOff>233967</xdr:rowOff>
    </xdr:to>
    <xdr:pic>
      <xdr:nvPicPr>
        <xdr:cNvPr id="213" name="Graphic 212" descr="Money">
          <a:extLst>
            <a:ext uri="{FF2B5EF4-FFF2-40B4-BE49-F238E27FC236}">
              <a16:creationId xmlns:a16="http://schemas.microsoft.com/office/drawing/2014/main" id="{00A6F2BC-4B36-4759-BC93-462C12DDBD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1447819" y="7208354"/>
          <a:ext cx="625481" cy="618399"/>
        </a:xfrm>
        <a:prstGeom prst="rect">
          <a:avLst/>
        </a:prstGeom>
      </xdr:spPr>
    </xdr:pic>
    <xdr:clientData/>
  </xdr:twoCellAnchor>
  <xdr:twoCellAnchor>
    <xdr:from>
      <xdr:col>14</xdr:col>
      <xdr:colOff>169754</xdr:colOff>
      <xdr:row>29</xdr:row>
      <xdr:rowOff>99134</xdr:rowOff>
    </xdr:from>
    <xdr:to>
      <xdr:col>14</xdr:col>
      <xdr:colOff>1493188</xdr:colOff>
      <xdr:row>31</xdr:row>
      <xdr:rowOff>23829</xdr:rowOff>
    </xdr:to>
    <xdr:sp macro="" textlink="Sheet2!D3">
      <xdr:nvSpPr>
        <xdr:cNvPr id="214" name="TextBox 213">
          <a:extLst>
            <a:ext uri="{FF2B5EF4-FFF2-40B4-BE49-F238E27FC236}">
              <a16:creationId xmlns:a16="http://schemas.microsoft.com/office/drawing/2014/main" id="{D530339F-780F-41F4-BD96-E739E99A2936}"/>
            </a:ext>
          </a:extLst>
        </xdr:cNvPr>
        <xdr:cNvSpPr txBox="1"/>
      </xdr:nvSpPr>
      <xdr:spPr>
        <a:xfrm>
          <a:off x="14851861" y="7202063"/>
          <a:ext cx="1323434" cy="414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4084B5-5EFE-4DAB-BD81-B05FB4408AF4}" type="TxLink">
            <a:rPr lang="en-US" sz="1600" b="0" i="0" u="none" strike="noStrike">
              <a:solidFill>
                <a:schemeClr val="bg1">
                  <a:lumMod val="65000"/>
                </a:schemeClr>
              </a:solidFill>
              <a:latin typeface="Calibri"/>
              <a:cs typeface="Calibri"/>
            </a:rPr>
            <a:pPr/>
            <a:t>Side income</a:t>
          </a:fld>
          <a:endParaRPr lang="en-IN" sz="24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13</xdr:col>
      <xdr:colOff>1437623</xdr:colOff>
      <xdr:row>29</xdr:row>
      <xdr:rowOff>176819</xdr:rowOff>
    </xdr:from>
    <xdr:to>
      <xdr:col>14</xdr:col>
      <xdr:colOff>104683</xdr:colOff>
      <xdr:row>31</xdr:row>
      <xdr:rowOff>239077</xdr:rowOff>
    </xdr:to>
    <xdr:sp macro="" textlink="">
      <xdr:nvSpPr>
        <xdr:cNvPr id="215" name="Rectangle: Rounded Corners 214">
          <a:extLst>
            <a:ext uri="{FF2B5EF4-FFF2-40B4-BE49-F238E27FC236}">
              <a16:creationId xmlns:a16="http://schemas.microsoft.com/office/drawing/2014/main" id="{1197A220-9D5F-4DA8-9B7C-A09FAF7E0F84}"/>
            </a:ext>
          </a:extLst>
        </xdr:cNvPr>
        <xdr:cNvSpPr/>
      </xdr:nvSpPr>
      <xdr:spPr>
        <a:xfrm>
          <a:off x="14187516" y="7279748"/>
          <a:ext cx="599274" cy="552115"/>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1475137</xdr:colOff>
      <xdr:row>29</xdr:row>
      <xdr:rowOff>194414</xdr:rowOff>
    </xdr:from>
    <xdr:to>
      <xdr:col>14</xdr:col>
      <xdr:colOff>116102</xdr:colOff>
      <xdr:row>32</xdr:row>
      <xdr:rowOff>27775</xdr:rowOff>
    </xdr:to>
    <xdr:pic>
      <xdr:nvPicPr>
        <xdr:cNvPr id="216" name="Graphic 215" descr="Coins">
          <a:extLst>
            <a:ext uri="{FF2B5EF4-FFF2-40B4-BE49-F238E27FC236}">
              <a16:creationId xmlns:a16="http://schemas.microsoft.com/office/drawing/2014/main" id="{1D3A5600-A9EB-414C-955A-15DAF0E51BC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225030" y="7297343"/>
          <a:ext cx="573179" cy="568146"/>
        </a:xfrm>
        <a:prstGeom prst="rect">
          <a:avLst/>
        </a:prstGeom>
      </xdr:spPr>
    </xdr:pic>
    <xdr:clientData/>
  </xdr:twoCellAnchor>
  <xdr:twoCellAnchor>
    <xdr:from>
      <xdr:col>14</xdr:col>
      <xdr:colOff>225240</xdr:colOff>
      <xdr:row>30</xdr:row>
      <xdr:rowOff>137830</xdr:rowOff>
    </xdr:from>
    <xdr:to>
      <xdr:col>15</xdr:col>
      <xdr:colOff>11067</xdr:colOff>
      <xdr:row>32</xdr:row>
      <xdr:rowOff>62526</xdr:rowOff>
    </xdr:to>
    <xdr:sp macro="" textlink="Sheet2!E34">
      <xdr:nvSpPr>
        <xdr:cNvPr id="217" name="TextBox 216">
          <a:extLst>
            <a:ext uri="{FF2B5EF4-FFF2-40B4-BE49-F238E27FC236}">
              <a16:creationId xmlns:a16="http://schemas.microsoft.com/office/drawing/2014/main" id="{D9B19E4E-5677-4F4B-9E4E-355D5C5F9E55}"/>
            </a:ext>
          </a:extLst>
        </xdr:cNvPr>
        <xdr:cNvSpPr txBox="1"/>
      </xdr:nvSpPr>
      <xdr:spPr>
        <a:xfrm>
          <a:off x="14907347" y="7485687"/>
          <a:ext cx="1323434" cy="414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E7D893-DD8E-4DE5-BF5A-9B0F98D38030}" type="TxLink">
            <a:rPr lang="en-US" sz="1600" b="0" i="0" u="none" strike="noStrike">
              <a:solidFill>
                <a:srgbClr val="000000"/>
              </a:solidFill>
              <a:latin typeface="Calibri"/>
              <a:cs typeface="Calibri"/>
            </a:rPr>
            <a:pPr/>
            <a:t>₹ 8,500.00</a:t>
          </a:fld>
          <a:endParaRPr lang="en-IN" sz="1600" b="1">
            <a:solidFill>
              <a:schemeClr val="tx1"/>
            </a:solidFill>
            <a:latin typeface="Aharoni" panose="02010803020104030203" pitchFamily="2" charset="-79"/>
            <a:cs typeface="Aharoni" panose="02010803020104030203" pitchFamily="2" charset="-79"/>
          </a:endParaRPr>
        </a:p>
      </xdr:txBody>
    </xdr:sp>
    <xdr:clientData/>
  </xdr:twoCellAnchor>
  <xdr:twoCellAnchor>
    <xdr:from>
      <xdr:col>14</xdr:col>
      <xdr:colOff>210769</xdr:colOff>
      <xdr:row>5</xdr:row>
      <xdr:rowOff>219549</xdr:rowOff>
    </xdr:from>
    <xdr:to>
      <xdr:col>16</xdr:col>
      <xdr:colOff>122464</xdr:colOff>
      <xdr:row>7</xdr:row>
      <xdr:rowOff>141262</xdr:rowOff>
    </xdr:to>
    <xdr:sp macro="" textlink="">
      <xdr:nvSpPr>
        <xdr:cNvPr id="218" name="TextBox 217">
          <a:extLst>
            <a:ext uri="{FF2B5EF4-FFF2-40B4-BE49-F238E27FC236}">
              <a16:creationId xmlns:a16="http://schemas.microsoft.com/office/drawing/2014/main" id="{0C3AB184-A83F-4EC4-A238-157B8CF99A00}"/>
            </a:ext>
          </a:extLst>
        </xdr:cNvPr>
        <xdr:cNvSpPr txBox="1"/>
      </xdr:nvSpPr>
      <xdr:spPr>
        <a:xfrm>
          <a:off x="14892876" y="1444192"/>
          <a:ext cx="2061624" cy="411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Monthly Spendings</a:t>
          </a:r>
        </a:p>
      </xdr:txBody>
    </xdr:sp>
    <xdr:clientData/>
  </xdr:twoCellAnchor>
  <xdr:twoCellAnchor>
    <xdr:from>
      <xdr:col>0</xdr:col>
      <xdr:colOff>476250</xdr:colOff>
      <xdr:row>3</xdr:row>
      <xdr:rowOff>168088</xdr:rowOff>
    </xdr:from>
    <xdr:to>
      <xdr:col>5</xdr:col>
      <xdr:colOff>186893</xdr:colOff>
      <xdr:row>14</xdr:row>
      <xdr:rowOff>186893</xdr:rowOff>
    </xdr:to>
    <xdr:grpSp>
      <xdr:nvGrpSpPr>
        <xdr:cNvPr id="58" name="Group 57">
          <a:extLst>
            <a:ext uri="{FF2B5EF4-FFF2-40B4-BE49-F238E27FC236}">
              <a16:creationId xmlns:a16="http://schemas.microsoft.com/office/drawing/2014/main" id="{7914EAEB-95E5-398F-E344-1D20738D6025}"/>
            </a:ext>
          </a:extLst>
        </xdr:cNvPr>
        <xdr:cNvGrpSpPr/>
      </xdr:nvGrpSpPr>
      <xdr:grpSpPr>
        <a:xfrm>
          <a:off x="476250" y="911821"/>
          <a:ext cx="2776910" cy="2745825"/>
          <a:chOff x="476250" y="924485"/>
          <a:chExt cx="2792261" cy="2792261"/>
        </a:xfrm>
      </xdr:grpSpPr>
      <xdr:pic>
        <xdr:nvPicPr>
          <xdr:cNvPr id="54" name="Picture 53">
            <a:extLst>
              <a:ext uri="{FF2B5EF4-FFF2-40B4-BE49-F238E27FC236}">
                <a16:creationId xmlns:a16="http://schemas.microsoft.com/office/drawing/2014/main" id="{22B37C2B-EC6C-4961-862B-832C8D986FDC}"/>
              </a:ext>
            </a:extLst>
          </xdr:cNvPr>
          <xdr:cNvPicPr>
            <a:picLocks noChangeAspect="1"/>
          </xdr:cNvPicPr>
        </xdr:nvPicPr>
        <xdr:blipFill>
          <a:blip xmlns:r="http://schemas.openxmlformats.org/officeDocument/2006/relationships" r:embed="rId36">
            <a:duotone>
              <a:prstClr val="black"/>
              <a:schemeClr val="accent1">
                <a:tint val="45000"/>
                <a:satMod val="400000"/>
              </a:schemeClr>
            </a:duotone>
            <a:alphaModFix/>
            <a:extLst>
              <a:ext uri="{28A0092B-C50C-407E-A947-70E740481C1C}">
                <a14:useLocalDpi xmlns:a14="http://schemas.microsoft.com/office/drawing/2010/main" val="0"/>
              </a:ext>
              <a:ext uri="{837473B0-CC2E-450A-ABE3-18F120FF3D39}">
                <a1611:picAttrSrcUrl xmlns:a1611="http://schemas.microsoft.com/office/drawing/2016/11/main" r:id="rId37"/>
              </a:ext>
            </a:extLst>
          </a:blip>
          <a:stretch>
            <a:fillRect/>
          </a:stretch>
        </xdr:blipFill>
        <xdr:spPr>
          <a:xfrm>
            <a:off x="476250" y="924485"/>
            <a:ext cx="2792261" cy="2792261"/>
          </a:xfrm>
          <a:prstGeom prst="rect">
            <a:avLst/>
          </a:prstGeom>
          <a:ln>
            <a:noFill/>
          </a:ln>
          <a:effectLst>
            <a:softEdge rad="112500"/>
          </a:effectLst>
        </xdr:spPr>
      </xdr:pic>
      <xdr:sp macro="" textlink="">
        <xdr:nvSpPr>
          <xdr:cNvPr id="56" name="TextBox 55">
            <a:extLst>
              <a:ext uri="{FF2B5EF4-FFF2-40B4-BE49-F238E27FC236}">
                <a16:creationId xmlns:a16="http://schemas.microsoft.com/office/drawing/2014/main" id="{24E1E448-6C6C-4659-9B58-EE32894CEB00}"/>
              </a:ext>
            </a:extLst>
          </xdr:cNvPr>
          <xdr:cNvSpPr txBox="1"/>
        </xdr:nvSpPr>
        <xdr:spPr>
          <a:xfrm>
            <a:off x="1360343" y="1859995"/>
            <a:ext cx="1883079" cy="421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solidFill>
                  <a:schemeClr val="bg1"/>
                </a:solidFill>
              </a:rPr>
              <a:t>Net</a:t>
            </a:r>
            <a:r>
              <a:rPr lang="en-IN" sz="1800" b="1" u="sng" baseline="0">
                <a:solidFill>
                  <a:schemeClr val="bg1"/>
                </a:solidFill>
              </a:rPr>
              <a:t> Worth</a:t>
            </a:r>
            <a:endParaRPr lang="en-IN" sz="1800" b="1" u="sng">
              <a:solidFill>
                <a:schemeClr val="bg1"/>
              </a:solidFill>
            </a:endParaRPr>
          </a:p>
        </xdr:txBody>
      </xdr:sp>
      <xdr:sp macro="" textlink="Sheet2!G5">
        <xdr:nvSpPr>
          <xdr:cNvPr id="57" name="TextBox 56">
            <a:extLst>
              <a:ext uri="{FF2B5EF4-FFF2-40B4-BE49-F238E27FC236}">
                <a16:creationId xmlns:a16="http://schemas.microsoft.com/office/drawing/2014/main" id="{85B7DD96-A4DB-4648-B7FE-50222296602A}"/>
              </a:ext>
            </a:extLst>
          </xdr:cNvPr>
          <xdr:cNvSpPr txBox="1"/>
        </xdr:nvSpPr>
        <xdr:spPr>
          <a:xfrm>
            <a:off x="1213076" y="2269763"/>
            <a:ext cx="1616410" cy="40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4C511A-FC2B-467E-BCAB-F7BD47587030}" type="TxLink">
              <a:rPr lang="en-US" sz="1800" b="1" i="0" u="none" strike="noStrike">
                <a:solidFill>
                  <a:schemeClr val="bg1"/>
                </a:solidFill>
                <a:latin typeface="Calibri"/>
                <a:cs typeface="Calibri"/>
              </a:rPr>
              <a:pPr/>
              <a:t>₹ 541,451.00</a:t>
            </a:fld>
            <a:endParaRPr lang="en-IN" sz="1800" b="1">
              <a:solidFill>
                <a:schemeClr val="bg1"/>
              </a:solidFill>
            </a:endParaRPr>
          </a:p>
        </xdr:txBody>
      </xdr:sp>
    </xdr:grpSp>
    <xdr:clientData/>
  </xdr:twoCellAnchor>
  <xdr:twoCellAnchor editAs="oneCell">
    <xdr:from>
      <xdr:col>11</xdr:col>
      <xdr:colOff>339257</xdr:colOff>
      <xdr:row>24</xdr:row>
      <xdr:rowOff>27160</xdr:rowOff>
    </xdr:from>
    <xdr:to>
      <xdr:col>11</xdr:col>
      <xdr:colOff>795932</xdr:colOff>
      <xdr:row>25</xdr:row>
      <xdr:rowOff>235924</xdr:rowOff>
    </xdr:to>
    <xdr:pic>
      <xdr:nvPicPr>
        <xdr:cNvPr id="61" name="Graphic 60" descr="Magnifying glass with solid fill">
          <a:hlinkClick xmlns:r="http://schemas.openxmlformats.org/officeDocument/2006/relationships" r:id="rId38"/>
          <a:extLst>
            <a:ext uri="{FF2B5EF4-FFF2-40B4-BE49-F238E27FC236}">
              <a16:creationId xmlns:a16="http://schemas.microsoft.com/office/drawing/2014/main" id="{F65864CF-4C0C-F1A2-EB2C-B43751EF6421}"/>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8559462" y="5977023"/>
          <a:ext cx="456675" cy="456675"/>
        </a:xfrm>
        <a:prstGeom prst="rect">
          <a:avLst/>
        </a:prstGeom>
      </xdr:spPr>
    </xdr:pic>
    <xdr:clientData/>
  </xdr:twoCellAnchor>
  <xdr:twoCellAnchor editAs="oneCell">
    <xdr:from>
      <xdr:col>13</xdr:col>
      <xdr:colOff>1722331</xdr:colOff>
      <xdr:row>24</xdr:row>
      <xdr:rowOff>26103</xdr:rowOff>
    </xdr:from>
    <xdr:to>
      <xdr:col>14</xdr:col>
      <xdr:colOff>183714</xdr:colOff>
      <xdr:row>25</xdr:row>
      <xdr:rowOff>170671</xdr:rowOff>
    </xdr:to>
    <xdr:pic>
      <xdr:nvPicPr>
        <xdr:cNvPr id="63" name="Graphic 62" descr="Magnifying glass with solid fill">
          <a:extLst>
            <a:ext uri="{FF2B5EF4-FFF2-40B4-BE49-F238E27FC236}">
              <a16:creationId xmlns:a16="http://schemas.microsoft.com/office/drawing/2014/main" id="{D323A0E2-78D5-30D9-EDF6-9BD2A5C710A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14470173" y="5975966"/>
          <a:ext cx="392479" cy="3924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420101</xdr:colOff>
      <xdr:row>44</xdr:row>
      <xdr:rowOff>168044</xdr:rowOff>
    </xdr:to>
    <xdr:grpSp>
      <xdr:nvGrpSpPr>
        <xdr:cNvPr id="2" name="Group 1">
          <a:extLst>
            <a:ext uri="{FF2B5EF4-FFF2-40B4-BE49-F238E27FC236}">
              <a16:creationId xmlns:a16="http://schemas.microsoft.com/office/drawing/2014/main" id="{D3B9359A-ECB0-44C5-9E7E-AB1B07130115}"/>
            </a:ext>
          </a:extLst>
        </xdr:cNvPr>
        <xdr:cNvGrpSpPr/>
      </xdr:nvGrpSpPr>
      <xdr:grpSpPr>
        <a:xfrm>
          <a:off x="0" y="0"/>
          <a:ext cx="17218737" cy="10963044"/>
          <a:chOff x="0" y="0"/>
          <a:chExt cx="17153829" cy="11344044"/>
        </a:xfrm>
      </xdr:grpSpPr>
      <xdr:grpSp>
        <xdr:nvGrpSpPr>
          <xdr:cNvPr id="3" name="Group 2">
            <a:extLst>
              <a:ext uri="{FF2B5EF4-FFF2-40B4-BE49-F238E27FC236}">
                <a16:creationId xmlns:a16="http://schemas.microsoft.com/office/drawing/2014/main" id="{D3EADFBD-8919-EDCF-BADF-EB0B443F20F2}"/>
              </a:ext>
            </a:extLst>
          </xdr:cNvPr>
          <xdr:cNvGrpSpPr/>
        </xdr:nvGrpSpPr>
        <xdr:grpSpPr>
          <a:xfrm>
            <a:off x="0" y="0"/>
            <a:ext cx="17153829" cy="11344044"/>
            <a:chOff x="0" y="0"/>
            <a:chExt cx="17153829" cy="11344044"/>
          </a:xfrm>
        </xdr:grpSpPr>
        <xdr:sp macro="" textlink="">
          <xdr:nvSpPr>
            <xdr:cNvPr id="9" name="Rectangle 8">
              <a:extLst>
                <a:ext uri="{FF2B5EF4-FFF2-40B4-BE49-F238E27FC236}">
                  <a16:creationId xmlns:a16="http://schemas.microsoft.com/office/drawing/2014/main" id="{1A3038A0-B055-1F16-0C03-41A8ED93D3AB}"/>
                </a:ext>
              </a:extLst>
            </xdr:cNvPr>
            <xdr:cNvSpPr/>
          </xdr:nvSpPr>
          <xdr:spPr>
            <a:xfrm>
              <a:off x="0" y="9525"/>
              <a:ext cx="2305050" cy="72390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46A17B2-F3ED-CC44-C513-9AEA80D14C5F}"/>
                </a:ext>
              </a:extLst>
            </xdr:cNvPr>
            <xdr:cNvSpPr/>
          </xdr:nvSpPr>
          <xdr:spPr>
            <a:xfrm>
              <a:off x="0" y="733425"/>
              <a:ext cx="11239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4C9AC4B1-A03E-F2DF-6E5C-7093B5F11509}"/>
                </a:ext>
              </a:extLst>
            </xdr:cNvPr>
            <xdr:cNvSpPr/>
          </xdr:nvSpPr>
          <xdr:spPr>
            <a:xfrm>
              <a:off x="1114424" y="733425"/>
              <a:ext cx="2733675" cy="7239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3F4F73E6-BCF4-B707-B68F-CFC54A35F5D1}"/>
                </a:ext>
              </a:extLst>
            </xdr:cNvPr>
            <xdr:cNvSpPr/>
          </xdr:nvSpPr>
          <xdr:spPr>
            <a:xfrm>
              <a:off x="2305050" y="0"/>
              <a:ext cx="771525" cy="72390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7AA6B7CB-FC68-8123-1DF6-622B2BB202E4}"/>
                </a:ext>
              </a:extLst>
            </xdr:cNvPr>
            <xdr:cNvGrpSpPr/>
          </xdr:nvGrpSpPr>
          <xdr:grpSpPr>
            <a:xfrm>
              <a:off x="266699" y="123825"/>
              <a:ext cx="1362075" cy="247650"/>
              <a:chOff x="942975" y="381000"/>
              <a:chExt cx="1143000" cy="219075"/>
            </a:xfrm>
          </xdr:grpSpPr>
          <xdr:sp macro="" textlink="">
            <xdr:nvSpPr>
              <xdr:cNvPr id="49" name="Oval 48">
                <a:extLst>
                  <a:ext uri="{FF2B5EF4-FFF2-40B4-BE49-F238E27FC236}">
                    <a16:creationId xmlns:a16="http://schemas.microsoft.com/office/drawing/2014/main" id="{50338A1F-1A42-AF88-86C8-839723DA5382}"/>
                  </a:ext>
                </a:extLst>
              </xdr:cNvPr>
              <xdr:cNvSpPr/>
            </xdr:nvSpPr>
            <xdr:spPr>
              <a:xfrm>
                <a:off x="1584325" y="39052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Oval 49">
                <a:extLst>
                  <a:ext uri="{FF2B5EF4-FFF2-40B4-BE49-F238E27FC236}">
                    <a16:creationId xmlns:a16="http://schemas.microsoft.com/office/drawing/2014/main" id="{BBC8AF79-7EAD-FDE2-1F99-F4C251DDD221}"/>
                  </a:ext>
                </a:extLst>
              </xdr:cNvPr>
              <xdr:cNvSpPr/>
            </xdr:nvSpPr>
            <xdr:spPr>
              <a:xfrm>
                <a:off x="1905000" y="3810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Oval 50">
                <a:extLst>
                  <a:ext uri="{FF2B5EF4-FFF2-40B4-BE49-F238E27FC236}">
                    <a16:creationId xmlns:a16="http://schemas.microsoft.com/office/drawing/2014/main" id="{999DD470-F3A6-970E-4D10-843B1726FB01}"/>
                  </a:ext>
                </a:extLst>
              </xdr:cNvPr>
              <xdr:cNvSpPr/>
            </xdr:nvSpPr>
            <xdr:spPr>
              <a:xfrm>
                <a:off x="942975" y="4191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Oval 51">
                <a:extLst>
                  <a:ext uri="{FF2B5EF4-FFF2-40B4-BE49-F238E27FC236}">
                    <a16:creationId xmlns:a16="http://schemas.microsoft.com/office/drawing/2014/main" id="{1701FCDE-57E0-9664-CD2D-A9500AFCF1B0}"/>
                  </a:ext>
                </a:extLst>
              </xdr:cNvPr>
              <xdr:cNvSpPr/>
            </xdr:nvSpPr>
            <xdr:spPr>
              <a:xfrm>
                <a:off x="1263650" y="40957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 name="Group 13">
              <a:extLst>
                <a:ext uri="{FF2B5EF4-FFF2-40B4-BE49-F238E27FC236}">
                  <a16:creationId xmlns:a16="http://schemas.microsoft.com/office/drawing/2014/main" id="{20AAA491-ED69-C186-59D4-1AADD340E0B5}"/>
                </a:ext>
              </a:extLst>
            </xdr:cNvPr>
            <xdr:cNvGrpSpPr/>
          </xdr:nvGrpSpPr>
          <xdr:grpSpPr>
            <a:xfrm>
              <a:off x="3076575" y="0"/>
              <a:ext cx="2714625" cy="723900"/>
              <a:chOff x="3076575" y="0"/>
              <a:chExt cx="2714625" cy="723900"/>
            </a:xfrm>
          </xdr:grpSpPr>
          <xdr:sp macro="" textlink="">
            <xdr:nvSpPr>
              <xdr:cNvPr id="47" name="Rectangle 46">
                <a:extLst>
                  <a:ext uri="{FF2B5EF4-FFF2-40B4-BE49-F238E27FC236}">
                    <a16:creationId xmlns:a16="http://schemas.microsoft.com/office/drawing/2014/main" id="{645AEB31-DC78-1959-B346-E44E92EB6C8C}"/>
                  </a:ext>
                </a:extLst>
              </xdr:cNvPr>
              <xdr:cNvSpPr/>
            </xdr:nvSpPr>
            <xdr:spPr>
              <a:xfrm>
                <a:off x="3076575" y="0"/>
                <a:ext cx="1800225" cy="72390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Partial Circle 47">
                <a:extLst>
                  <a:ext uri="{FF2B5EF4-FFF2-40B4-BE49-F238E27FC236}">
                    <a16:creationId xmlns:a16="http://schemas.microsoft.com/office/drawing/2014/main" id="{D9A8753B-6455-73A1-1F3A-3AC9516AAABF}"/>
                  </a:ext>
                </a:extLst>
              </xdr:cNvPr>
              <xdr:cNvSpPr/>
            </xdr:nvSpPr>
            <xdr:spPr>
              <a:xfrm>
                <a:off x="3933825" y="0"/>
                <a:ext cx="1857375" cy="714375"/>
              </a:xfrm>
              <a:prstGeom prst="pie">
                <a:avLst>
                  <a:gd name="adj1" fmla="val 5440924"/>
                  <a:gd name="adj2" fmla="val 16200000"/>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15" name="Rectangle 14">
              <a:extLst>
                <a:ext uri="{FF2B5EF4-FFF2-40B4-BE49-F238E27FC236}">
                  <a16:creationId xmlns:a16="http://schemas.microsoft.com/office/drawing/2014/main" id="{2FE75741-285A-23BE-774E-B9018C513197}"/>
                </a:ext>
              </a:extLst>
            </xdr:cNvPr>
            <xdr:cNvSpPr/>
          </xdr:nvSpPr>
          <xdr:spPr>
            <a:xfrm>
              <a:off x="4857750" y="0"/>
              <a:ext cx="17335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994999D1-1AC4-29C6-2A6E-80D1092D9FE8}"/>
                </a:ext>
              </a:extLst>
            </xdr:cNvPr>
            <xdr:cNvSpPr/>
          </xdr:nvSpPr>
          <xdr:spPr>
            <a:xfrm>
              <a:off x="3848099" y="714375"/>
              <a:ext cx="2752725"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Isosceles Triangle 16">
              <a:extLst>
                <a:ext uri="{FF2B5EF4-FFF2-40B4-BE49-F238E27FC236}">
                  <a16:creationId xmlns:a16="http://schemas.microsoft.com/office/drawing/2014/main" id="{76E6984E-CB77-4884-2B98-EBEF26C23931}"/>
                </a:ext>
              </a:extLst>
            </xdr:cNvPr>
            <xdr:cNvSpPr/>
          </xdr:nvSpPr>
          <xdr:spPr>
            <a:xfrm rot="5400000">
              <a:off x="6991351" y="-380999"/>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Isosceles Triangle 17">
              <a:extLst>
                <a:ext uri="{FF2B5EF4-FFF2-40B4-BE49-F238E27FC236}">
                  <a16:creationId xmlns:a16="http://schemas.microsoft.com/office/drawing/2014/main" id="{EE1693CA-29DE-69C2-C386-1CE33B0A8ADE}"/>
                </a:ext>
              </a:extLst>
            </xdr:cNvPr>
            <xdr:cNvSpPr/>
          </xdr:nvSpPr>
          <xdr:spPr>
            <a:xfrm rot="16200000">
              <a:off x="7019926" y="-381002"/>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Isosceles Triangle 18">
              <a:extLst>
                <a:ext uri="{FF2B5EF4-FFF2-40B4-BE49-F238E27FC236}">
                  <a16:creationId xmlns:a16="http://schemas.microsoft.com/office/drawing/2014/main" id="{C6EA5807-5045-0FCC-424F-FA6658682E7E}"/>
                </a:ext>
              </a:extLst>
            </xdr:cNvPr>
            <xdr:cNvSpPr/>
          </xdr:nvSpPr>
          <xdr:spPr>
            <a:xfrm rot="16200000">
              <a:off x="7010401" y="333373"/>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Isosceles Triangle 19">
              <a:extLst>
                <a:ext uri="{FF2B5EF4-FFF2-40B4-BE49-F238E27FC236}">
                  <a16:creationId xmlns:a16="http://schemas.microsoft.com/office/drawing/2014/main" id="{0D3A4133-F65A-104F-71C3-3D29F95234FD}"/>
                </a:ext>
              </a:extLst>
            </xdr:cNvPr>
            <xdr:cNvSpPr/>
          </xdr:nvSpPr>
          <xdr:spPr>
            <a:xfrm rot="5400000">
              <a:off x="7000876"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F2F20B1C-C0C8-DA44-DE03-DFA016CA4100}"/>
                </a:ext>
              </a:extLst>
            </xdr:cNvPr>
            <xdr:cNvSpPr/>
          </xdr:nvSpPr>
          <xdr:spPr>
            <a:xfrm>
              <a:off x="8096249"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8C2C98D3-29F9-59AC-4AAA-82202CC2FDEB}"/>
                </a:ext>
              </a:extLst>
            </xdr:cNvPr>
            <xdr:cNvSpPr/>
          </xdr:nvSpPr>
          <xdr:spPr>
            <a:xfrm>
              <a:off x="8105774"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B1649C0D-E930-AB4B-75AF-54A098F3BFB7}"/>
                </a:ext>
              </a:extLst>
            </xdr:cNvPr>
            <xdr:cNvSpPr/>
          </xdr:nvSpPr>
          <xdr:spPr>
            <a:xfrm>
              <a:off x="9534525" y="0"/>
              <a:ext cx="1552575" cy="36195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3C73ED3B-0C1A-6B36-CA93-A066C4B35B7C}"/>
                </a:ext>
              </a:extLst>
            </xdr:cNvPr>
            <xdr:cNvSpPr/>
          </xdr:nvSpPr>
          <xdr:spPr>
            <a:xfrm>
              <a:off x="9534525" y="371475"/>
              <a:ext cx="1552575" cy="32385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F08FAB7C-CE81-BC0C-B75C-9B361BCBBCE9}"/>
                </a:ext>
              </a:extLst>
            </xdr:cNvPr>
            <xdr:cNvSpPr/>
          </xdr:nvSpPr>
          <xdr:spPr>
            <a:xfrm>
              <a:off x="9553574" y="695325"/>
              <a:ext cx="2990851"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5E808FA0-26B1-3482-9113-2D531378B2AF}"/>
                </a:ext>
              </a:extLst>
            </xdr:cNvPr>
            <xdr:cNvSpPr/>
          </xdr:nvSpPr>
          <xdr:spPr>
            <a:xfrm>
              <a:off x="11106149" y="0"/>
              <a:ext cx="1447801" cy="6858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Isosceles Triangle 26">
              <a:extLst>
                <a:ext uri="{FF2B5EF4-FFF2-40B4-BE49-F238E27FC236}">
                  <a16:creationId xmlns:a16="http://schemas.microsoft.com/office/drawing/2014/main" id="{1CAC2BEC-5F15-4560-9063-96D18404746B}"/>
                </a:ext>
              </a:extLst>
            </xdr:cNvPr>
            <xdr:cNvSpPr/>
          </xdr:nvSpPr>
          <xdr:spPr>
            <a:xfrm rot="10800000">
              <a:off x="11058523" y="0"/>
              <a:ext cx="1485901" cy="676274"/>
            </a:xfrm>
            <a:prstGeom prst="triangle">
              <a:avLst>
                <a:gd name="adj" fmla="val 48057"/>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A2C00E5B-6816-D832-3F59-29C3F2B2EB9E}"/>
                </a:ext>
              </a:extLst>
            </xdr:cNvPr>
            <xdr:cNvSpPr/>
          </xdr:nvSpPr>
          <xdr:spPr>
            <a:xfrm>
              <a:off x="12553949"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fLocksText="0">
          <xdr:nvSpPr>
            <xdr:cNvPr id="29" name="Rectangle 28">
              <a:extLst>
                <a:ext uri="{FF2B5EF4-FFF2-40B4-BE49-F238E27FC236}">
                  <a16:creationId xmlns:a16="http://schemas.microsoft.com/office/drawing/2014/main" id="{84E40CD0-C77D-D2D0-444C-6935B9FC8A4C}"/>
                </a:ext>
              </a:extLst>
            </xdr:cNvPr>
            <xdr:cNvSpPr/>
          </xdr:nvSpPr>
          <xdr:spPr>
            <a:xfrm>
              <a:off x="12563474"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Partial Circle 29">
              <a:extLst>
                <a:ext uri="{FF2B5EF4-FFF2-40B4-BE49-F238E27FC236}">
                  <a16:creationId xmlns:a16="http://schemas.microsoft.com/office/drawing/2014/main" id="{485CCC94-ABF9-E4B2-44F6-054C43D60176}"/>
                </a:ext>
              </a:extLst>
            </xdr:cNvPr>
            <xdr:cNvSpPr/>
          </xdr:nvSpPr>
          <xdr:spPr>
            <a:xfrm rot="10800000">
              <a:off x="11553822" y="695325"/>
              <a:ext cx="1981202" cy="704850"/>
            </a:xfrm>
            <a:prstGeom prst="pie">
              <a:avLst>
                <a:gd name="adj1" fmla="val 5466102"/>
                <a:gd name="adj2" fmla="val 162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1" name="Isosceles Triangle 30">
              <a:extLst>
                <a:ext uri="{FF2B5EF4-FFF2-40B4-BE49-F238E27FC236}">
                  <a16:creationId xmlns:a16="http://schemas.microsoft.com/office/drawing/2014/main" id="{81632BA1-777C-CAD5-DAD0-B2CD7E673230}"/>
                </a:ext>
              </a:extLst>
            </xdr:cNvPr>
            <xdr:cNvSpPr/>
          </xdr:nvSpPr>
          <xdr:spPr>
            <a:xfrm rot="5400000">
              <a:off x="14373226" y="-381002"/>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Isosceles Triangle 31">
              <a:extLst>
                <a:ext uri="{FF2B5EF4-FFF2-40B4-BE49-F238E27FC236}">
                  <a16:creationId xmlns:a16="http://schemas.microsoft.com/office/drawing/2014/main" id="{110FB591-F5CC-B40D-842B-7E2ABF6C36A0}"/>
                </a:ext>
              </a:extLst>
            </xdr:cNvPr>
            <xdr:cNvSpPr/>
          </xdr:nvSpPr>
          <xdr:spPr>
            <a:xfrm rot="5400000">
              <a:off x="14382751" y="314323"/>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Isosceles Triangle 32">
              <a:extLst>
                <a:ext uri="{FF2B5EF4-FFF2-40B4-BE49-F238E27FC236}">
                  <a16:creationId xmlns:a16="http://schemas.microsoft.com/office/drawing/2014/main" id="{AC45F228-BDE7-B673-ACD1-4A26AB491CF7}"/>
                </a:ext>
              </a:extLst>
            </xdr:cNvPr>
            <xdr:cNvSpPr/>
          </xdr:nvSpPr>
          <xdr:spPr>
            <a:xfrm rot="16200000">
              <a:off x="14392276" y="-381002"/>
              <a:ext cx="704850" cy="1466854"/>
            </a:xfrm>
            <a:prstGeom prst="triangle">
              <a:avLst>
                <a:gd name="adj" fmla="val 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Isosceles Triangle 33">
              <a:extLst>
                <a:ext uri="{FF2B5EF4-FFF2-40B4-BE49-F238E27FC236}">
                  <a16:creationId xmlns:a16="http://schemas.microsoft.com/office/drawing/2014/main" id="{B37C11C7-F941-BC49-F95F-82545625C9B6}"/>
                </a:ext>
              </a:extLst>
            </xdr:cNvPr>
            <xdr:cNvSpPr/>
          </xdr:nvSpPr>
          <xdr:spPr>
            <a:xfrm rot="16200000">
              <a:off x="14382751" y="333376"/>
              <a:ext cx="704850" cy="1466854"/>
            </a:xfrm>
            <a:prstGeom prst="triangle">
              <a:avLst>
                <a:gd name="adj" fmla="val 1351"/>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1ED79AEF-F4A7-AD87-F939-BC3DBE2B3C02}"/>
                </a:ext>
              </a:extLst>
            </xdr:cNvPr>
            <xdr:cNvSpPr/>
          </xdr:nvSpPr>
          <xdr:spPr>
            <a:xfrm>
              <a:off x="15459074" y="0"/>
              <a:ext cx="1504951" cy="704850"/>
            </a:xfrm>
            <a:prstGeom prst="rect">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Isosceles Triangle 35">
              <a:extLst>
                <a:ext uri="{FF2B5EF4-FFF2-40B4-BE49-F238E27FC236}">
                  <a16:creationId xmlns:a16="http://schemas.microsoft.com/office/drawing/2014/main" id="{55D603B4-6CA9-6147-E6C5-DD970491ACE4}"/>
                </a:ext>
              </a:extLst>
            </xdr:cNvPr>
            <xdr:cNvSpPr/>
          </xdr:nvSpPr>
          <xdr:spPr>
            <a:xfrm rot="5400000">
              <a:off x="15859126" y="323851"/>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Isosceles Triangle 36">
              <a:extLst>
                <a:ext uri="{FF2B5EF4-FFF2-40B4-BE49-F238E27FC236}">
                  <a16:creationId xmlns:a16="http://schemas.microsoft.com/office/drawing/2014/main" id="{675B0B4D-0266-14F5-65BD-D0D80BD8556D}"/>
                </a:ext>
              </a:extLst>
            </xdr:cNvPr>
            <xdr:cNvSpPr/>
          </xdr:nvSpPr>
          <xdr:spPr>
            <a:xfrm rot="16200000">
              <a:off x="15887701"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 name="Group 37">
              <a:extLst>
                <a:ext uri="{FF2B5EF4-FFF2-40B4-BE49-F238E27FC236}">
                  <a16:creationId xmlns:a16="http://schemas.microsoft.com/office/drawing/2014/main" id="{9CDA5E04-2187-FD67-A8B8-CD967C5D0650}"/>
                </a:ext>
              </a:extLst>
            </xdr:cNvPr>
            <xdr:cNvGrpSpPr/>
          </xdr:nvGrpSpPr>
          <xdr:grpSpPr>
            <a:xfrm>
              <a:off x="5162549" y="809625"/>
              <a:ext cx="1362075" cy="247650"/>
              <a:chOff x="942975" y="381000"/>
              <a:chExt cx="1143000" cy="219075"/>
            </a:xfrm>
          </xdr:grpSpPr>
          <xdr:sp macro="" textlink="">
            <xdr:nvSpPr>
              <xdr:cNvPr id="43" name="Oval 42">
                <a:extLst>
                  <a:ext uri="{FF2B5EF4-FFF2-40B4-BE49-F238E27FC236}">
                    <a16:creationId xmlns:a16="http://schemas.microsoft.com/office/drawing/2014/main" id="{0EF29E69-CE8A-ECC2-6525-4A63190AA9E5}"/>
                  </a:ext>
                </a:extLst>
              </xdr:cNvPr>
              <xdr:cNvSpPr/>
            </xdr:nvSpPr>
            <xdr:spPr>
              <a:xfrm>
                <a:off x="1584325" y="39052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Oval 43">
                <a:extLst>
                  <a:ext uri="{FF2B5EF4-FFF2-40B4-BE49-F238E27FC236}">
                    <a16:creationId xmlns:a16="http://schemas.microsoft.com/office/drawing/2014/main" id="{28638DEC-9811-FCD8-4645-ECD089C22814}"/>
                  </a:ext>
                </a:extLst>
              </xdr:cNvPr>
              <xdr:cNvSpPr/>
            </xdr:nvSpPr>
            <xdr:spPr>
              <a:xfrm>
                <a:off x="1905000" y="3810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Oval 44">
                <a:extLst>
                  <a:ext uri="{FF2B5EF4-FFF2-40B4-BE49-F238E27FC236}">
                    <a16:creationId xmlns:a16="http://schemas.microsoft.com/office/drawing/2014/main" id="{A0361834-A0CD-31BC-FEFC-C4758DC67216}"/>
                  </a:ext>
                </a:extLst>
              </xdr:cNvPr>
              <xdr:cNvSpPr/>
            </xdr:nvSpPr>
            <xdr:spPr>
              <a:xfrm>
                <a:off x="942975" y="4191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Oval 45">
                <a:extLst>
                  <a:ext uri="{FF2B5EF4-FFF2-40B4-BE49-F238E27FC236}">
                    <a16:creationId xmlns:a16="http://schemas.microsoft.com/office/drawing/2014/main" id="{1E42FC7F-CFA0-1730-064D-4E934A64E306}"/>
                  </a:ext>
                </a:extLst>
              </xdr:cNvPr>
              <xdr:cNvSpPr/>
            </xdr:nvSpPr>
            <xdr:spPr>
              <a:xfrm>
                <a:off x="1263650" y="40957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Rounded Corners 38">
              <a:extLst>
                <a:ext uri="{FF2B5EF4-FFF2-40B4-BE49-F238E27FC236}">
                  <a16:creationId xmlns:a16="http://schemas.microsoft.com/office/drawing/2014/main" id="{D9A8F945-184F-DDC4-3A77-AEBEB5496457}"/>
                </a:ext>
              </a:extLst>
            </xdr:cNvPr>
            <xdr:cNvSpPr/>
          </xdr:nvSpPr>
          <xdr:spPr>
            <a:xfrm>
              <a:off x="0" y="0"/>
              <a:ext cx="16943522" cy="11151289"/>
            </a:xfrm>
            <a:prstGeom prst="roundRect">
              <a:avLst>
                <a:gd name="adj" fmla="val 4451"/>
              </a:avLst>
            </a:prstGeom>
            <a:noFill/>
            <a:ln w="3841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Isosceles Triangle 39">
              <a:extLst>
                <a:ext uri="{FF2B5EF4-FFF2-40B4-BE49-F238E27FC236}">
                  <a16:creationId xmlns:a16="http://schemas.microsoft.com/office/drawing/2014/main" id="{7D74BA66-B9A8-A4D8-5E0F-A831D01C31FF}"/>
                </a:ext>
              </a:extLst>
            </xdr:cNvPr>
            <xdr:cNvSpPr/>
          </xdr:nvSpPr>
          <xdr:spPr>
            <a:xfrm rot="5400000">
              <a:off x="1627" y="10677992"/>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Isosceles Triangle 40">
              <a:extLst>
                <a:ext uri="{FF2B5EF4-FFF2-40B4-BE49-F238E27FC236}">
                  <a16:creationId xmlns:a16="http://schemas.microsoft.com/office/drawing/2014/main" id="{E3BCD325-6278-CF0B-04E3-CB8900C6F573}"/>
                </a:ext>
              </a:extLst>
            </xdr:cNvPr>
            <xdr:cNvSpPr/>
          </xdr:nvSpPr>
          <xdr:spPr>
            <a:xfrm>
              <a:off x="16483054" y="10649652"/>
              <a:ext cx="670775" cy="66132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Isosceles Triangle 41">
              <a:extLst>
                <a:ext uri="{FF2B5EF4-FFF2-40B4-BE49-F238E27FC236}">
                  <a16:creationId xmlns:a16="http://schemas.microsoft.com/office/drawing/2014/main" id="{195E0D44-4C6C-8E61-ED97-75E61D3D300B}"/>
                </a:ext>
              </a:extLst>
            </xdr:cNvPr>
            <xdr:cNvSpPr/>
          </xdr:nvSpPr>
          <xdr:spPr>
            <a:xfrm rot="16200000">
              <a:off x="16479879" y="-1627"/>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Rounded Corners 3">
            <a:extLst>
              <a:ext uri="{FF2B5EF4-FFF2-40B4-BE49-F238E27FC236}">
                <a16:creationId xmlns:a16="http://schemas.microsoft.com/office/drawing/2014/main" id="{B57496E2-BC9D-BCD4-3436-7A33BF0AAB62}"/>
              </a:ext>
            </a:extLst>
          </xdr:cNvPr>
          <xdr:cNvSpPr/>
        </xdr:nvSpPr>
        <xdr:spPr>
          <a:xfrm>
            <a:off x="381000" y="520700"/>
            <a:ext cx="3009900" cy="10236200"/>
          </a:xfrm>
          <a:prstGeom prst="roundRect">
            <a:avLst>
              <a:gd name="adj" fmla="val 9091"/>
            </a:avLst>
          </a:prstGeom>
          <a:solidFill>
            <a:srgbClr val="211D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5" name="Group 4">
            <a:extLst>
              <a:ext uri="{FF2B5EF4-FFF2-40B4-BE49-F238E27FC236}">
                <a16:creationId xmlns:a16="http://schemas.microsoft.com/office/drawing/2014/main" id="{3A3874F2-AEA8-86DF-5201-5A275958AD79}"/>
              </a:ext>
            </a:extLst>
          </xdr:cNvPr>
          <xdr:cNvGrpSpPr/>
        </xdr:nvGrpSpPr>
        <xdr:grpSpPr>
          <a:xfrm>
            <a:off x="9563100" y="660400"/>
            <a:ext cx="3358740" cy="1078836"/>
            <a:chOff x="9563100" y="660400"/>
            <a:chExt cx="3358740" cy="1078836"/>
          </a:xfrm>
        </xdr:grpSpPr>
        <xdr:sp macro="" textlink="">
          <xdr:nvSpPr>
            <xdr:cNvPr id="7" name="TextBox 6">
              <a:extLst>
                <a:ext uri="{FF2B5EF4-FFF2-40B4-BE49-F238E27FC236}">
                  <a16:creationId xmlns:a16="http://schemas.microsoft.com/office/drawing/2014/main" id="{8EE38BB3-1239-27CD-8D21-4770E3EDD435}"/>
                </a:ext>
              </a:extLst>
            </xdr:cNvPr>
            <xdr:cNvSpPr txBox="1"/>
          </xdr:nvSpPr>
          <xdr:spPr>
            <a:xfrm>
              <a:off x="9990795" y="735936"/>
              <a:ext cx="2931045"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Adobe Hebrew" panose="02040503050201020203" pitchFamily="18" charset="-79"/>
                  <a:cs typeface="Adobe Hebrew" panose="02040503050201020203" pitchFamily="18" charset="-79"/>
                </a:rPr>
                <a:t>Akash Kumar</a:t>
              </a:r>
              <a:r>
                <a:rPr lang="en-US" sz="1800" b="1" baseline="0">
                  <a:solidFill>
                    <a:schemeClr val="bg1"/>
                  </a:solidFill>
                  <a:latin typeface="Adobe Hebrew" panose="02040503050201020203" pitchFamily="18" charset="-79"/>
                  <a:cs typeface="Adobe Hebrew" panose="02040503050201020203" pitchFamily="18" charset="-79"/>
                </a:rPr>
                <a:t> Agarwal</a:t>
              </a:r>
            </a:p>
            <a:p>
              <a:pPr algn="l"/>
              <a:r>
                <a:rPr lang="en-US" sz="1400" b="1" baseline="0">
                  <a:solidFill>
                    <a:schemeClr val="bg1"/>
                  </a:solidFill>
                  <a:latin typeface="Adobe Hebrew" panose="02040503050201020203" pitchFamily="18" charset="-79"/>
                  <a:cs typeface="Adobe Hebrew" panose="02040503050201020203" pitchFamily="18" charset="-79"/>
                </a:rPr>
                <a:t>Gernal Manager</a:t>
              </a:r>
            </a:p>
            <a:p>
              <a:pPr algn="l"/>
              <a:endParaRPr lang="en-US" sz="1800" b="1">
                <a:solidFill>
                  <a:schemeClr val="bg1"/>
                </a:solidFill>
                <a:latin typeface="Adobe Hebrew" panose="02040503050201020203" pitchFamily="18" charset="-79"/>
                <a:cs typeface="Adobe Hebrew" panose="02040503050201020203" pitchFamily="18" charset="-79"/>
              </a:endParaRPr>
            </a:p>
          </xdr:txBody>
        </xdr:sp>
        <xdr:pic>
          <xdr:nvPicPr>
            <xdr:cNvPr id="8" name="Picture 7">
              <a:extLst>
                <a:ext uri="{FF2B5EF4-FFF2-40B4-BE49-F238E27FC236}">
                  <a16:creationId xmlns:a16="http://schemas.microsoft.com/office/drawing/2014/main" id="{7A54622C-D102-A024-9129-1775D0DD48A6}"/>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4538" b="97855" l="8725" r="96835">
                          <a14:foregroundMark x1="46878" y1="9076" x2="71514" y2="10314"/>
                          <a14:foregroundMark x1="71514" y1="10314" x2="71343" y2="10974"/>
                          <a14:foregroundMark x1="45509" y1="4620" x2="53464" y2="2723"/>
                          <a14:foregroundMark x1="53464" y1="2723" x2="68007" y2="4620"/>
                          <a14:foregroundMark x1="68007" y1="4620" x2="73567" y2="11056"/>
                          <a14:foregroundMark x1="73567" y1="11056" x2="74594" y2="15264"/>
                          <a14:foregroundMark x1="76903" y1="18234" x2="77074" y2="22112"/>
                          <a14:foregroundMark x1="79983" y1="65347" x2="81608" y2="82261"/>
                          <a14:foregroundMark x1="81608" y1="82261" x2="74080" y2="98927"/>
                          <a14:foregroundMark x1="74080" y1="98927" x2="70402" y2="92739"/>
                          <a14:foregroundMark x1="70402" y1="92739" x2="82464" y2="73102"/>
                          <a14:foregroundMark x1="82464" y1="73102" x2="83062" y2="72772"/>
                          <a14:foregroundMark x1="81694" y1="55693" x2="97690" y2="82261"/>
                          <a14:foregroundMark x1="97690" y1="82261" x2="86484" y2="96287"/>
                          <a14:foregroundMark x1="86484" y1="96287" x2="62275" y2="95627"/>
                          <a14:foregroundMark x1="91873" y1="62376" x2="96920" y2="92327"/>
                          <a14:foregroundMark x1="39179" y1="66254" x2="21471" y2="93564"/>
                          <a14:foregroundMark x1="20274" y1="82426" x2="16852" y2="97855"/>
                          <a14:foregroundMark x1="77502" y1="75413" x2="71086" y2="80611"/>
                          <a14:foregroundMark x1="9056" y1="93948" x2="8725" y2="95050"/>
                          <a14:foregroundMark x1="9456" y1="92614" x2="9346" y2="92981"/>
                          <a14:foregroundMark x1="42601" y1="7096" x2="36270" y2="11964"/>
                          <a14:foregroundMark x1="36270" y1="11964" x2="36698" y2="20050"/>
                          <a14:foregroundMark x1="36698" y1="20050" x2="35928" y2="22277"/>
                          <a14:foregroundMark x1="39350" y1="26898" x2="39130" y2="28592"/>
                          <a14:foregroundMark x1="39383" y1="44299" x2="42515" y2="49010"/>
                          <a14:foregroundMark x1="42515" y1="49010" x2="43199" y2="49587"/>
                          <a14:backgroundMark x1="18392" y1="66502" x2="5304" y2="95792"/>
                          <a14:backgroundMark x1="15654" y1="77063" x2="10436" y2="92904"/>
                          <a14:backgroundMark x1="10436" y1="92904" x2="10864" y2="98597"/>
                          <a14:backgroundMark x1="16253" y1="75578" x2="11976" y2="80776"/>
                          <a14:backgroundMark x1="15825" y1="85809" x2="15483" y2="89851"/>
                          <a14:backgroundMark x1="39521" y1="59076" x2="28229" y2="61304"/>
                          <a14:backgroundMark x1="39008" y1="59983" x2="36270" y2="60561"/>
                          <a14:backgroundMark x1="81523" y1="44967" x2="91446" y2="55941"/>
                          <a14:backgroundMark x1="91446" y1="55941" x2="93413" y2="57178"/>
                          <a14:backgroundMark x1="91702" y1="60149" x2="99230" y2="63614"/>
                          <a14:backgroundMark x1="99230" y1="63614" x2="99059" y2="62376"/>
                          <a14:backgroundMark x1="89564" y1="60149" x2="93670" y2="61799"/>
                          <a14:backgroundMark x1="36698" y1="28960" x2="36698" y2="42904"/>
                          <a14:backgroundMark x1="38238" y1="30116" x2="37468" y2="34736"/>
                          <a14:backgroundMark x1="38238" y1="29125" x2="39521" y2="30858"/>
                          <a14:backgroundMark x1="38751" y1="33416" x2="37639" y2="36221"/>
                          <a14:backgroundMark x1="38238" y1="41007" x2="37810" y2="45462"/>
                        </a14:backgroundRemoval>
                      </a14:imgEffect>
                      <a14:imgEffect>
                        <a14:brightnessContrast bright="40000"/>
                      </a14:imgEffect>
                    </a14:imgLayer>
                  </a14:imgProps>
                </a:ext>
                <a:ext uri="{28A0092B-C50C-407E-A947-70E740481C1C}">
                  <a14:useLocalDpi xmlns:a14="http://schemas.microsoft.com/office/drawing/2010/main" val="0"/>
                </a:ext>
              </a:extLst>
            </a:blip>
            <a:srcRect l="47781" t="-5072" r="-4122" b="22898"/>
            <a:stretch/>
          </xdr:blipFill>
          <xdr:spPr>
            <a:xfrm>
              <a:off x="9563100" y="660400"/>
              <a:ext cx="520700" cy="787400"/>
            </a:xfrm>
            <a:prstGeom prst="rect">
              <a:avLst/>
            </a:prstGeom>
          </xdr:spPr>
        </xdr:pic>
      </xdr:grpSp>
      <xdr:sp macro="" textlink="">
        <xdr:nvSpPr>
          <xdr:cNvPr id="6" name="Rectangle 5">
            <a:extLst>
              <a:ext uri="{FF2B5EF4-FFF2-40B4-BE49-F238E27FC236}">
                <a16:creationId xmlns:a16="http://schemas.microsoft.com/office/drawing/2014/main" id="{634ACEC5-E684-CC19-E0D7-977A261FD917}"/>
              </a:ext>
            </a:extLst>
          </xdr:cNvPr>
          <xdr:cNvSpPr/>
        </xdr:nvSpPr>
        <xdr:spPr>
          <a:xfrm>
            <a:off x="15240000" y="254000"/>
            <a:ext cx="1384299" cy="1256215"/>
          </a:xfrm>
          <a:prstGeom prst="rect">
            <a:avLst/>
          </a:prstGeom>
          <a:noFill/>
        </xdr:spPr>
        <xdr:txBody>
          <a:bodyPr wrap="square" lIns="91440" tIns="45720" rIns="91440" bIns="45720">
            <a:noAutofit/>
          </a:bodyPr>
          <a:lstStyle/>
          <a:p>
            <a:pPr algn="ctr"/>
            <a:r>
              <a:rPr lang="en-US" sz="8000" b="1" cap="none" spc="50">
                <a:ln w="0"/>
                <a:solidFill>
                  <a:schemeClr val="bg1"/>
                </a:solidFill>
                <a:effectLst>
                  <a:innerShdw blurRad="63500" dist="50800" dir="13500000">
                    <a:srgbClr val="000000">
                      <a:alpha val="50000"/>
                    </a:srgbClr>
                  </a:innerShdw>
                </a:effectLst>
                <a:latin typeface="Blackadder ITC" panose="04020505051007020D02" pitchFamily="82" charset="0"/>
              </a:rPr>
              <a:t>A</a:t>
            </a:r>
          </a:p>
        </xdr:txBody>
      </xdr:sp>
    </xdr:grpSp>
    <xdr:clientData/>
  </xdr:twoCellAnchor>
  <xdr:twoCellAnchor>
    <xdr:from>
      <xdr:col>10</xdr:col>
      <xdr:colOff>1330890</xdr:colOff>
      <xdr:row>6</xdr:row>
      <xdr:rowOff>78287</xdr:rowOff>
    </xdr:from>
    <xdr:to>
      <xdr:col>12</xdr:col>
      <xdr:colOff>156575</xdr:colOff>
      <xdr:row>8</xdr:row>
      <xdr:rowOff>156575</xdr:rowOff>
    </xdr:to>
    <xdr:sp macro="" textlink="">
      <xdr:nvSpPr>
        <xdr:cNvPr id="53" name="Rectangle: Rounded Corners 52">
          <a:extLst>
            <a:ext uri="{FF2B5EF4-FFF2-40B4-BE49-F238E27FC236}">
              <a16:creationId xmlns:a16="http://schemas.microsoft.com/office/drawing/2014/main" id="{60B524AF-DF63-4234-B565-B5D08F93A551}"/>
            </a:ext>
          </a:extLst>
        </xdr:cNvPr>
        <xdr:cNvSpPr/>
      </xdr:nvSpPr>
      <xdr:spPr>
        <a:xfrm>
          <a:off x="7398315" y="1564187"/>
          <a:ext cx="3331010" cy="57358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504956</xdr:colOff>
      <xdr:row>21</xdr:row>
      <xdr:rowOff>15390</xdr:rowOff>
    </xdr:from>
    <xdr:to>
      <xdr:col>6</xdr:col>
      <xdr:colOff>545012</xdr:colOff>
      <xdr:row>22</xdr:row>
      <xdr:rowOff>196365</xdr:rowOff>
    </xdr:to>
    <xdr:sp macro="" textlink="">
      <xdr:nvSpPr>
        <xdr:cNvPr id="54" name="Text Box 3">
          <a:hlinkClick xmlns:r="http://schemas.openxmlformats.org/officeDocument/2006/relationships" r:id="rId3"/>
          <a:extLst>
            <a:ext uri="{FF2B5EF4-FFF2-40B4-BE49-F238E27FC236}">
              <a16:creationId xmlns:a16="http://schemas.microsoft.com/office/drawing/2014/main" id="{96E08B08-8D3E-4EBE-98D0-12491C8AB4C3}"/>
            </a:ext>
          </a:extLst>
        </xdr:cNvPr>
        <xdr:cNvSpPr txBox="1">
          <a:spLocks noChangeArrowheads="1"/>
        </xdr:cNvSpPr>
      </xdr:nvSpPr>
      <xdr:spPr bwMode="auto">
        <a:xfrm>
          <a:off x="1114556" y="5216040"/>
          <a:ext cx="3088056" cy="428625"/>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Income &amp; Expenses</a:t>
          </a:r>
        </a:p>
      </xdr:txBody>
    </xdr:sp>
    <xdr:clientData/>
  </xdr:twoCellAnchor>
  <xdr:twoCellAnchor editAs="absolute">
    <xdr:from>
      <xdr:col>1</xdr:col>
      <xdr:colOff>504956</xdr:colOff>
      <xdr:row>23</xdr:row>
      <xdr:rowOff>81481</xdr:rowOff>
    </xdr:from>
    <xdr:to>
      <xdr:col>5</xdr:col>
      <xdr:colOff>39144</xdr:colOff>
      <xdr:row>25</xdr:row>
      <xdr:rowOff>14545</xdr:rowOff>
    </xdr:to>
    <xdr:sp macro="" textlink="">
      <xdr:nvSpPr>
        <xdr:cNvPr id="55" name="Text Box 3">
          <a:hlinkClick xmlns:r="http://schemas.openxmlformats.org/officeDocument/2006/relationships" r:id="rId4"/>
          <a:extLst>
            <a:ext uri="{FF2B5EF4-FFF2-40B4-BE49-F238E27FC236}">
              <a16:creationId xmlns:a16="http://schemas.microsoft.com/office/drawing/2014/main" id="{027F2DC5-B247-4D03-BB92-59F6E782474E}"/>
            </a:ext>
          </a:extLst>
        </xdr:cNvPr>
        <xdr:cNvSpPr txBox="1">
          <a:spLocks noChangeArrowheads="1"/>
        </xdr:cNvSpPr>
      </xdr:nvSpPr>
      <xdr:spPr bwMode="auto">
        <a:xfrm>
          <a:off x="1114556" y="5777431"/>
          <a:ext cx="1972588" cy="428364"/>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Assets &amp; Goals</a:t>
          </a:r>
        </a:p>
      </xdr:txBody>
    </xdr:sp>
    <xdr:clientData/>
  </xdr:twoCellAnchor>
  <xdr:twoCellAnchor editAs="absolute">
    <xdr:from>
      <xdr:col>1</xdr:col>
      <xdr:colOff>504956</xdr:colOff>
      <xdr:row>18</xdr:row>
      <xdr:rowOff>96067</xdr:rowOff>
    </xdr:from>
    <xdr:to>
      <xdr:col>6</xdr:col>
      <xdr:colOff>545012</xdr:colOff>
      <xdr:row>20</xdr:row>
      <xdr:rowOff>29131</xdr:rowOff>
    </xdr:to>
    <xdr:sp macro="" textlink="">
      <xdr:nvSpPr>
        <xdr:cNvPr id="56" name="Text Box 3">
          <a:hlinkClick xmlns:r="http://schemas.openxmlformats.org/officeDocument/2006/relationships" r:id="rId5"/>
          <a:extLst>
            <a:ext uri="{FF2B5EF4-FFF2-40B4-BE49-F238E27FC236}">
              <a16:creationId xmlns:a16="http://schemas.microsoft.com/office/drawing/2014/main" id="{FF6326C6-A21F-4698-8EA7-C99787A1461B}"/>
            </a:ext>
          </a:extLst>
        </xdr:cNvPr>
        <xdr:cNvSpPr txBox="1">
          <a:spLocks noChangeArrowheads="1"/>
        </xdr:cNvSpPr>
      </xdr:nvSpPr>
      <xdr:spPr bwMode="auto">
        <a:xfrm>
          <a:off x="1114556" y="4553767"/>
          <a:ext cx="3088056" cy="428364"/>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solidFill>
              <a:latin typeface="Agency FB" panose="020B0503020202020204" pitchFamily="34" charset="0"/>
              <a:cs typeface="Calibri"/>
            </a:rPr>
            <a:t>Dashbord</a:t>
          </a:r>
        </a:p>
      </xdr:txBody>
    </xdr:sp>
    <xdr:clientData/>
  </xdr:twoCellAnchor>
  <xdr:twoCellAnchor editAs="absolute">
    <xdr:from>
      <xdr:col>0</xdr:col>
      <xdr:colOff>534967</xdr:colOff>
      <xdr:row>21</xdr:row>
      <xdr:rowOff>27590</xdr:rowOff>
    </xdr:from>
    <xdr:to>
      <xdr:col>1</xdr:col>
      <xdr:colOff>326200</xdr:colOff>
      <xdr:row>22</xdr:row>
      <xdr:rowOff>184165</xdr:rowOff>
    </xdr:to>
    <xdr:pic>
      <xdr:nvPicPr>
        <xdr:cNvPr id="57" name="Graphic 56" descr="Transfer with solid fill">
          <a:extLst>
            <a:ext uri="{FF2B5EF4-FFF2-40B4-BE49-F238E27FC236}">
              <a16:creationId xmlns:a16="http://schemas.microsoft.com/office/drawing/2014/main" id="{FBA5FCF9-8115-42C0-B6E1-D48CE9EA7A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5400000">
          <a:off x="533271" y="5229936"/>
          <a:ext cx="404225" cy="400833"/>
        </a:xfrm>
        <a:prstGeom prst="rect">
          <a:avLst/>
        </a:prstGeom>
      </xdr:spPr>
    </xdr:pic>
    <xdr:clientData/>
  </xdr:twoCellAnchor>
  <xdr:twoCellAnchor editAs="absolute">
    <xdr:from>
      <xdr:col>0</xdr:col>
      <xdr:colOff>430583</xdr:colOff>
      <xdr:row>23</xdr:row>
      <xdr:rowOff>61583</xdr:rowOff>
    </xdr:from>
    <xdr:to>
      <xdr:col>1</xdr:col>
      <xdr:colOff>326199</xdr:colOff>
      <xdr:row>25</xdr:row>
      <xdr:rowOff>34443</xdr:rowOff>
    </xdr:to>
    <xdr:pic>
      <xdr:nvPicPr>
        <xdr:cNvPr id="58" name="Graphic 57" descr="Target with solid fill">
          <a:extLst>
            <a:ext uri="{FF2B5EF4-FFF2-40B4-BE49-F238E27FC236}">
              <a16:creationId xmlns:a16="http://schemas.microsoft.com/office/drawing/2014/main" id="{1E9A538D-1CE4-44DF-A66C-BFEDFDFFDD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0583" y="5757533"/>
          <a:ext cx="505216" cy="468160"/>
        </a:xfrm>
        <a:prstGeom prst="rect">
          <a:avLst/>
        </a:prstGeom>
      </xdr:spPr>
    </xdr:pic>
    <xdr:clientData/>
  </xdr:twoCellAnchor>
  <xdr:twoCellAnchor editAs="absolute">
    <xdr:from>
      <xdr:col>0</xdr:col>
      <xdr:colOff>469727</xdr:colOff>
      <xdr:row>18</xdr:row>
      <xdr:rowOff>49551</xdr:rowOff>
    </xdr:from>
    <xdr:to>
      <xdr:col>1</xdr:col>
      <xdr:colOff>378392</xdr:colOff>
      <xdr:row>20</xdr:row>
      <xdr:rowOff>75647</xdr:rowOff>
    </xdr:to>
    <xdr:pic>
      <xdr:nvPicPr>
        <xdr:cNvPr id="59" name="Graphic 58" descr="Presentation with pie chart with solid fill">
          <a:extLst>
            <a:ext uri="{FF2B5EF4-FFF2-40B4-BE49-F238E27FC236}">
              <a16:creationId xmlns:a16="http://schemas.microsoft.com/office/drawing/2014/main" id="{A4B880A0-5A3A-47E9-88C1-C865290B97B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69727" y="4507251"/>
          <a:ext cx="518265" cy="521396"/>
        </a:xfrm>
        <a:prstGeom prst="rect">
          <a:avLst/>
        </a:prstGeom>
      </xdr:spPr>
    </xdr:pic>
    <xdr:clientData/>
  </xdr:twoCellAnchor>
  <xdr:twoCellAnchor editAs="absolute">
    <xdr:from>
      <xdr:col>1</xdr:col>
      <xdr:colOff>52185</xdr:colOff>
      <xdr:row>34</xdr:row>
      <xdr:rowOff>169626</xdr:rowOff>
    </xdr:from>
    <xdr:to>
      <xdr:col>5</xdr:col>
      <xdr:colOff>138562</xdr:colOff>
      <xdr:row>38</xdr:row>
      <xdr:rowOff>106221</xdr:rowOff>
    </xdr:to>
    <xdr:sp macro="" textlink="">
      <xdr:nvSpPr>
        <xdr:cNvPr id="60" name="Text Box 3">
          <a:extLst>
            <a:ext uri="{FF2B5EF4-FFF2-40B4-BE49-F238E27FC236}">
              <a16:creationId xmlns:a16="http://schemas.microsoft.com/office/drawing/2014/main" id="{38A9A868-92F9-4834-8B6D-3DB70AE2929B}"/>
            </a:ext>
          </a:extLst>
        </xdr:cNvPr>
        <xdr:cNvSpPr txBox="1">
          <a:spLocks noChangeArrowheads="1"/>
        </xdr:cNvSpPr>
      </xdr:nvSpPr>
      <xdr:spPr bwMode="auto">
        <a:xfrm>
          <a:off x="661785" y="8589726"/>
          <a:ext cx="2524777" cy="927195"/>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800" b="1" i="0" u="none" strike="noStrike" baseline="0">
              <a:solidFill>
                <a:schemeClr val="bg1"/>
              </a:solidFill>
              <a:latin typeface="Agency FB" panose="020B0503020202020204" pitchFamily="34" charset="0"/>
              <a:cs typeface="Calibri"/>
            </a:rPr>
            <a:t>Prosnal Finance Monitering System</a:t>
          </a:r>
        </a:p>
      </xdr:txBody>
    </xdr:sp>
    <xdr:clientData/>
  </xdr:twoCellAnchor>
  <xdr:twoCellAnchor editAs="absolute">
    <xdr:from>
      <xdr:col>1</xdr:col>
      <xdr:colOff>39139</xdr:colOff>
      <xdr:row>37</xdr:row>
      <xdr:rowOff>130470</xdr:rowOff>
    </xdr:from>
    <xdr:to>
      <xdr:col>5</xdr:col>
      <xdr:colOff>125516</xdr:colOff>
      <xdr:row>41</xdr:row>
      <xdr:rowOff>67064</xdr:rowOff>
    </xdr:to>
    <xdr:sp macro="" textlink="">
      <xdr:nvSpPr>
        <xdr:cNvPr id="61" name="Text Box 3">
          <a:extLst>
            <a:ext uri="{FF2B5EF4-FFF2-40B4-BE49-F238E27FC236}">
              <a16:creationId xmlns:a16="http://schemas.microsoft.com/office/drawing/2014/main" id="{BB2CA13A-0F0B-4EA0-830E-53D2D6E119D5}"/>
            </a:ext>
          </a:extLst>
        </xdr:cNvPr>
        <xdr:cNvSpPr txBox="1">
          <a:spLocks noChangeArrowheads="1"/>
        </xdr:cNvSpPr>
      </xdr:nvSpPr>
      <xdr:spPr bwMode="auto">
        <a:xfrm>
          <a:off x="648739" y="9293520"/>
          <a:ext cx="2524777" cy="927194"/>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400" b="1" i="0" u="none" strike="noStrike" baseline="0">
              <a:solidFill>
                <a:schemeClr val="bg1"/>
              </a:solidFill>
              <a:latin typeface="Agency FB" panose="020B0503020202020204" pitchFamily="34" charset="0"/>
              <a:cs typeface="Calibri"/>
            </a:rPr>
            <a:t>a.k.agarwal395@gmail.com</a:t>
          </a:r>
        </a:p>
      </xdr:txBody>
    </xdr:sp>
    <xdr:clientData/>
  </xdr:twoCellAnchor>
  <xdr:twoCellAnchor>
    <xdr:from>
      <xdr:col>11</xdr:col>
      <xdr:colOff>753138</xdr:colOff>
      <xdr:row>9</xdr:row>
      <xdr:rowOff>233292</xdr:rowOff>
    </xdr:from>
    <xdr:to>
      <xdr:col>12</xdr:col>
      <xdr:colOff>248443</xdr:colOff>
      <xdr:row>11</xdr:row>
      <xdr:rowOff>155005</xdr:rowOff>
    </xdr:to>
    <xdr:sp macro="" textlink="'Assets &amp; goal Dashbord'!#REF!">
      <xdr:nvSpPr>
        <xdr:cNvPr id="72" name="TextBox 71">
          <a:extLst>
            <a:ext uri="{FF2B5EF4-FFF2-40B4-BE49-F238E27FC236}">
              <a16:creationId xmlns:a16="http://schemas.microsoft.com/office/drawing/2014/main" id="{71FFDECA-3675-494F-B1E1-334C19C49E77}"/>
            </a:ext>
          </a:extLst>
        </xdr:cNvPr>
        <xdr:cNvSpPr txBox="1"/>
      </xdr:nvSpPr>
      <xdr:spPr>
        <a:xfrm>
          <a:off x="8935113" y="2462142"/>
          <a:ext cx="188608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29BF57-677E-43E9-84C4-DBCD6E1DCE86}" type="TxLink">
            <a:rPr lang="en-US" sz="1400" b="1" i="0" u="none" strike="noStrike">
              <a:solidFill>
                <a:srgbClr val="A6A6A6"/>
              </a:solidFill>
              <a:latin typeface="Calibri"/>
              <a:cs typeface="Calibri"/>
            </a:rPr>
            <a:pPr/>
            <a:t> </a:t>
          </a:fld>
          <a:endParaRPr lang="en-IN" sz="1600" b="1"/>
        </a:p>
      </xdr:txBody>
    </xdr:sp>
    <xdr:clientData/>
  </xdr:twoCellAnchor>
  <xdr:twoCellAnchor>
    <xdr:from>
      <xdr:col>14</xdr:col>
      <xdr:colOff>665446</xdr:colOff>
      <xdr:row>33</xdr:row>
      <xdr:rowOff>234863</xdr:rowOff>
    </xdr:from>
    <xdr:to>
      <xdr:col>16</xdr:col>
      <xdr:colOff>260959</xdr:colOff>
      <xdr:row>41</xdr:row>
      <xdr:rowOff>78289</xdr:rowOff>
    </xdr:to>
    <xdr:sp macro="" textlink="">
      <xdr:nvSpPr>
        <xdr:cNvPr id="80" name="Rectangle: Rounded Corners 79">
          <a:extLst>
            <a:ext uri="{FF2B5EF4-FFF2-40B4-BE49-F238E27FC236}">
              <a16:creationId xmlns:a16="http://schemas.microsoft.com/office/drawing/2014/main" id="{8D668B82-E4B7-4770-94FB-95ED2A16F295}"/>
            </a:ext>
          </a:extLst>
        </xdr:cNvPr>
        <xdr:cNvSpPr/>
      </xdr:nvSpPr>
      <xdr:spPr>
        <a:xfrm>
          <a:off x="15314896" y="8407313"/>
          <a:ext cx="1748163" cy="1824626"/>
        </a:xfrm>
        <a:prstGeom prst="roundRect">
          <a:avLst>
            <a:gd name="adj" fmla="val 10238"/>
          </a:avLst>
        </a:prstGeom>
        <a:solidFill>
          <a:srgbClr val="211D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1096028</xdr:colOff>
      <xdr:row>33</xdr:row>
      <xdr:rowOff>217639</xdr:rowOff>
    </xdr:from>
    <xdr:to>
      <xdr:col>14</xdr:col>
      <xdr:colOff>609069</xdr:colOff>
      <xdr:row>41</xdr:row>
      <xdr:rowOff>61065</xdr:rowOff>
    </xdr:to>
    <xdr:sp macro="" textlink="">
      <xdr:nvSpPr>
        <xdr:cNvPr id="81" name="Rectangle: Rounded Corners 80">
          <a:extLst>
            <a:ext uri="{FF2B5EF4-FFF2-40B4-BE49-F238E27FC236}">
              <a16:creationId xmlns:a16="http://schemas.microsoft.com/office/drawing/2014/main" id="{2E8D6E4B-02BE-4B30-BC6F-9FB650892F8D}"/>
            </a:ext>
          </a:extLst>
        </xdr:cNvPr>
        <xdr:cNvSpPr/>
      </xdr:nvSpPr>
      <xdr:spPr>
        <a:xfrm>
          <a:off x="13811903" y="8390089"/>
          <a:ext cx="1446616" cy="1824626"/>
        </a:xfrm>
        <a:prstGeom prst="roundRect">
          <a:avLst>
            <a:gd name="adj" fmla="val 7381"/>
          </a:avLst>
        </a:prstGeom>
        <a:solidFill>
          <a:srgbClr val="5CC6C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1735378</xdr:colOff>
      <xdr:row>33</xdr:row>
      <xdr:rowOff>226511</xdr:rowOff>
    </xdr:from>
    <xdr:to>
      <xdr:col>13</xdr:col>
      <xdr:colOff>1035468</xdr:colOff>
      <xdr:row>41</xdr:row>
      <xdr:rowOff>69937</xdr:rowOff>
    </xdr:to>
    <xdr:sp macro="" textlink="">
      <xdr:nvSpPr>
        <xdr:cNvPr id="82" name="Rectangle: Rounded Corners 81">
          <a:extLst>
            <a:ext uri="{FF2B5EF4-FFF2-40B4-BE49-F238E27FC236}">
              <a16:creationId xmlns:a16="http://schemas.microsoft.com/office/drawing/2014/main" id="{FFBBCE1B-B4B4-4D55-9C65-1773CAFD03FB}"/>
            </a:ext>
          </a:extLst>
        </xdr:cNvPr>
        <xdr:cNvSpPr/>
      </xdr:nvSpPr>
      <xdr:spPr>
        <a:xfrm>
          <a:off x="12308128" y="8398961"/>
          <a:ext cx="1443215" cy="1824626"/>
        </a:xfrm>
        <a:prstGeom prst="roundRect">
          <a:avLst>
            <a:gd name="adj" fmla="val 8810"/>
          </a:avLst>
        </a:prstGeom>
        <a:solidFill>
          <a:srgbClr val="F2617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169623</xdr:colOff>
      <xdr:row>34</xdr:row>
      <xdr:rowOff>520</xdr:rowOff>
    </xdr:from>
    <xdr:to>
      <xdr:col>12</xdr:col>
      <xdr:colOff>1670632</xdr:colOff>
      <xdr:row>41</xdr:row>
      <xdr:rowOff>91857</xdr:rowOff>
    </xdr:to>
    <xdr:sp macro="" textlink="">
      <xdr:nvSpPr>
        <xdr:cNvPr id="83" name="Rectangle: Rounded Corners 82">
          <a:extLst>
            <a:ext uri="{FF2B5EF4-FFF2-40B4-BE49-F238E27FC236}">
              <a16:creationId xmlns:a16="http://schemas.microsoft.com/office/drawing/2014/main" id="{0A9C09F1-C885-4CCA-B51F-DD94AC77B660}"/>
            </a:ext>
          </a:extLst>
        </xdr:cNvPr>
        <xdr:cNvSpPr/>
      </xdr:nvSpPr>
      <xdr:spPr>
        <a:xfrm>
          <a:off x="10742373" y="8420620"/>
          <a:ext cx="1501009" cy="1824887"/>
        </a:xfrm>
        <a:prstGeom prst="roundRect">
          <a:avLst>
            <a:gd name="adj" fmla="val 6667"/>
          </a:avLst>
        </a:prstGeom>
        <a:solidFill>
          <a:srgbClr val="CC840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1109075</xdr:colOff>
      <xdr:row>34</xdr:row>
      <xdr:rowOff>22441</xdr:rowOff>
    </xdr:from>
    <xdr:to>
      <xdr:col>12</xdr:col>
      <xdr:colOff>100698</xdr:colOff>
      <xdr:row>41</xdr:row>
      <xdr:rowOff>113778</xdr:rowOff>
    </xdr:to>
    <xdr:sp macro="" textlink="">
      <xdr:nvSpPr>
        <xdr:cNvPr id="84" name="Rectangle: Rounded Corners 83">
          <a:extLst>
            <a:ext uri="{FF2B5EF4-FFF2-40B4-BE49-F238E27FC236}">
              <a16:creationId xmlns:a16="http://schemas.microsoft.com/office/drawing/2014/main" id="{3BAEC03A-33E6-4E87-BA7D-D9E91E4BCED2}"/>
            </a:ext>
          </a:extLst>
        </xdr:cNvPr>
        <xdr:cNvSpPr/>
      </xdr:nvSpPr>
      <xdr:spPr>
        <a:xfrm>
          <a:off x="9291050" y="8442541"/>
          <a:ext cx="1382398" cy="1824887"/>
        </a:xfrm>
        <a:prstGeom prst="roundRect">
          <a:avLst>
            <a:gd name="adj" fmla="val 6667"/>
          </a:avLst>
        </a:prstGeom>
        <a:solidFill>
          <a:srgbClr val="FDCA6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1065765</xdr:colOff>
      <xdr:row>34</xdr:row>
      <xdr:rowOff>243740</xdr:rowOff>
    </xdr:from>
    <xdr:to>
      <xdr:col>12</xdr:col>
      <xdr:colOff>8881</xdr:colOff>
      <xdr:row>36</xdr:row>
      <xdr:rowOff>165453</xdr:rowOff>
    </xdr:to>
    <xdr:sp macro="" textlink="">
      <xdr:nvSpPr>
        <xdr:cNvPr id="85" name="TextBox 84">
          <a:extLst>
            <a:ext uri="{FF2B5EF4-FFF2-40B4-BE49-F238E27FC236}">
              <a16:creationId xmlns:a16="http://schemas.microsoft.com/office/drawing/2014/main" id="{8B024F38-7206-40EF-8107-FF7C2EC13C18}"/>
            </a:ext>
          </a:extLst>
        </xdr:cNvPr>
        <xdr:cNvSpPr txBox="1"/>
      </xdr:nvSpPr>
      <xdr:spPr>
        <a:xfrm>
          <a:off x="9247740" y="8663840"/>
          <a:ext cx="1333891"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Housing</a:t>
          </a:r>
        </a:p>
      </xdr:txBody>
    </xdr:sp>
    <xdr:clientData/>
  </xdr:twoCellAnchor>
  <xdr:twoCellAnchor>
    <xdr:from>
      <xdr:col>11</xdr:col>
      <xdr:colOff>1074638</xdr:colOff>
      <xdr:row>36</xdr:row>
      <xdr:rowOff>17749</xdr:rowOff>
    </xdr:from>
    <xdr:to>
      <xdr:col>12</xdr:col>
      <xdr:colOff>17754</xdr:colOff>
      <xdr:row>37</xdr:row>
      <xdr:rowOff>187374</xdr:rowOff>
    </xdr:to>
    <xdr:sp macro="" textlink="Sheet2!$B$3">
      <xdr:nvSpPr>
        <xdr:cNvPr id="86" name="TextBox 85">
          <a:extLst>
            <a:ext uri="{FF2B5EF4-FFF2-40B4-BE49-F238E27FC236}">
              <a16:creationId xmlns:a16="http://schemas.microsoft.com/office/drawing/2014/main" id="{493F40AA-4A9A-43CB-A04C-CF0C07AFD9FE}"/>
            </a:ext>
          </a:extLst>
        </xdr:cNvPr>
        <xdr:cNvSpPr txBox="1"/>
      </xdr:nvSpPr>
      <xdr:spPr>
        <a:xfrm>
          <a:off x="9256613" y="8933149"/>
          <a:ext cx="1333891" cy="41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77FEF1-D271-461C-B291-EBEE0119D1E2}" type="TxLink">
            <a:rPr lang="en-US" sz="1400" b="1" i="0" u="none" strike="noStrike">
              <a:solidFill>
                <a:schemeClr val="bg1"/>
              </a:solidFill>
              <a:latin typeface="Calibri"/>
              <a:cs typeface="Calibri"/>
            </a:rPr>
            <a:pPr/>
            <a:t>₹ 17,029.00</a:t>
          </a:fld>
          <a:endParaRPr lang="en-IN" sz="14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12</xdr:col>
      <xdr:colOff>148239</xdr:colOff>
      <xdr:row>35</xdr:row>
      <xdr:rowOff>17750</xdr:rowOff>
    </xdr:from>
    <xdr:to>
      <xdr:col>12</xdr:col>
      <xdr:colOff>1479129</xdr:colOff>
      <xdr:row>36</xdr:row>
      <xdr:rowOff>187374</xdr:rowOff>
    </xdr:to>
    <xdr:sp macro="" textlink="">
      <xdr:nvSpPr>
        <xdr:cNvPr id="87" name="TextBox 86">
          <a:extLst>
            <a:ext uri="{FF2B5EF4-FFF2-40B4-BE49-F238E27FC236}">
              <a16:creationId xmlns:a16="http://schemas.microsoft.com/office/drawing/2014/main" id="{0ABB4809-EE40-4087-9318-A9AF2D3DEB08}"/>
            </a:ext>
          </a:extLst>
        </xdr:cNvPr>
        <xdr:cNvSpPr txBox="1"/>
      </xdr:nvSpPr>
      <xdr:spPr>
        <a:xfrm>
          <a:off x="10720989" y="8685500"/>
          <a:ext cx="1330890"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Fooding</a:t>
          </a:r>
        </a:p>
      </xdr:txBody>
    </xdr:sp>
    <xdr:clientData/>
  </xdr:twoCellAnchor>
  <xdr:twoCellAnchor>
    <xdr:from>
      <xdr:col>12</xdr:col>
      <xdr:colOff>157113</xdr:colOff>
      <xdr:row>35</xdr:row>
      <xdr:rowOff>209293</xdr:rowOff>
    </xdr:from>
    <xdr:to>
      <xdr:col>12</xdr:col>
      <xdr:colOff>1488003</xdr:colOff>
      <xdr:row>37</xdr:row>
      <xdr:rowOff>131007</xdr:rowOff>
    </xdr:to>
    <xdr:sp macro="" textlink="Sheet2!$B$2">
      <xdr:nvSpPr>
        <xdr:cNvPr id="88" name="TextBox 87">
          <a:extLst>
            <a:ext uri="{FF2B5EF4-FFF2-40B4-BE49-F238E27FC236}">
              <a16:creationId xmlns:a16="http://schemas.microsoft.com/office/drawing/2014/main" id="{4F934488-6744-4B17-90B5-1932375E6226}"/>
            </a:ext>
          </a:extLst>
        </xdr:cNvPr>
        <xdr:cNvSpPr txBox="1"/>
      </xdr:nvSpPr>
      <xdr:spPr>
        <a:xfrm>
          <a:off x="10729863" y="8877043"/>
          <a:ext cx="1330890"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6E94C-AC0A-45AB-83F6-2A5465052312}" type="TxLink">
            <a:rPr lang="en-US" sz="1400" b="1" i="0" u="none" strike="noStrike">
              <a:solidFill>
                <a:schemeClr val="bg1"/>
              </a:solidFill>
              <a:latin typeface="Calibri"/>
              <a:cs typeface="Calibri"/>
            </a:rPr>
            <a:pPr/>
            <a:t>₹ 10,218.00</a:t>
          </a:fld>
          <a:endParaRPr lang="en-IN" sz="18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12</xdr:col>
      <xdr:colOff>1722876</xdr:colOff>
      <xdr:row>34</xdr:row>
      <xdr:rowOff>235388</xdr:rowOff>
    </xdr:from>
    <xdr:to>
      <xdr:col>13</xdr:col>
      <xdr:colOff>913903</xdr:colOff>
      <xdr:row>36</xdr:row>
      <xdr:rowOff>157101</xdr:rowOff>
    </xdr:to>
    <xdr:sp macro="" textlink="">
      <xdr:nvSpPr>
        <xdr:cNvPr id="89" name="TextBox 88">
          <a:extLst>
            <a:ext uri="{FF2B5EF4-FFF2-40B4-BE49-F238E27FC236}">
              <a16:creationId xmlns:a16="http://schemas.microsoft.com/office/drawing/2014/main" id="{0A2DAB44-6C69-43CB-A180-10EEA1C7BD95}"/>
            </a:ext>
          </a:extLst>
        </xdr:cNvPr>
        <xdr:cNvSpPr txBox="1"/>
      </xdr:nvSpPr>
      <xdr:spPr>
        <a:xfrm>
          <a:off x="12295626" y="8655488"/>
          <a:ext cx="1334152"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Loan</a:t>
          </a:r>
        </a:p>
      </xdr:txBody>
    </xdr:sp>
    <xdr:clientData/>
  </xdr:twoCellAnchor>
  <xdr:twoCellAnchor>
    <xdr:from>
      <xdr:col>12</xdr:col>
      <xdr:colOff>1705655</xdr:colOff>
      <xdr:row>35</xdr:row>
      <xdr:rowOff>244261</xdr:rowOff>
    </xdr:from>
    <xdr:to>
      <xdr:col>13</xdr:col>
      <xdr:colOff>896682</xdr:colOff>
      <xdr:row>37</xdr:row>
      <xdr:rowOff>165975</xdr:rowOff>
    </xdr:to>
    <xdr:sp macro="" textlink="Sheet2!B4">
      <xdr:nvSpPr>
        <xdr:cNvPr id="90" name="TextBox 89">
          <a:extLst>
            <a:ext uri="{FF2B5EF4-FFF2-40B4-BE49-F238E27FC236}">
              <a16:creationId xmlns:a16="http://schemas.microsoft.com/office/drawing/2014/main" id="{19A684E8-6587-4FBD-87F4-11E2C307F10F}"/>
            </a:ext>
          </a:extLst>
        </xdr:cNvPr>
        <xdr:cNvSpPr txBox="1"/>
      </xdr:nvSpPr>
      <xdr:spPr>
        <a:xfrm>
          <a:off x="12278405" y="8912011"/>
          <a:ext cx="1334152"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F8190B-DA68-4A6B-8DD5-0848A6733184}" type="TxLink">
            <a:rPr lang="en-US" sz="1400" b="1" i="0" u="none" strike="noStrike">
              <a:solidFill>
                <a:schemeClr val="bg1"/>
              </a:solidFill>
              <a:latin typeface="Calibri"/>
              <a:cs typeface="Calibri"/>
            </a:rPr>
            <a:pPr/>
            <a:t>₹ 221,000.00</a:t>
          </a:fld>
          <a:endParaRPr lang="en-IN" sz="24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13</xdr:col>
      <xdr:colOff>1079355</xdr:colOff>
      <xdr:row>34</xdr:row>
      <xdr:rowOff>218165</xdr:rowOff>
    </xdr:from>
    <xdr:to>
      <xdr:col>14</xdr:col>
      <xdr:colOff>479149</xdr:colOff>
      <xdr:row>36</xdr:row>
      <xdr:rowOff>139878</xdr:rowOff>
    </xdr:to>
    <xdr:sp macro="" textlink="">
      <xdr:nvSpPr>
        <xdr:cNvPr id="91" name="TextBox 90">
          <a:extLst>
            <a:ext uri="{FF2B5EF4-FFF2-40B4-BE49-F238E27FC236}">
              <a16:creationId xmlns:a16="http://schemas.microsoft.com/office/drawing/2014/main" id="{C01CC4B3-C21B-4994-ACA5-DFB5666DFE90}"/>
            </a:ext>
          </a:extLst>
        </xdr:cNvPr>
        <xdr:cNvSpPr txBox="1"/>
      </xdr:nvSpPr>
      <xdr:spPr>
        <a:xfrm>
          <a:off x="13795230" y="8638265"/>
          <a:ext cx="1333369"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Personal</a:t>
          </a:r>
        </a:p>
      </xdr:txBody>
    </xdr:sp>
    <xdr:clientData/>
  </xdr:twoCellAnchor>
  <xdr:twoCellAnchor>
    <xdr:from>
      <xdr:col>13</xdr:col>
      <xdr:colOff>1088230</xdr:colOff>
      <xdr:row>35</xdr:row>
      <xdr:rowOff>227037</xdr:rowOff>
    </xdr:from>
    <xdr:to>
      <xdr:col>14</xdr:col>
      <xdr:colOff>488024</xdr:colOff>
      <xdr:row>37</xdr:row>
      <xdr:rowOff>148751</xdr:rowOff>
    </xdr:to>
    <xdr:sp macro="" textlink="Sheet2!B5">
      <xdr:nvSpPr>
        <xdr:cNvPr id="92" name="TextBox 91">
          <a:extLst>
            <a:ext uri="{FF2B5EF4-FFF2-40B4-BE49-F238E27FC236}">
              <a16:creationId xmlns:a16="http://schemas.microsoft.com/office/drawing/2014/main" id="{52676E1E-692D-402A-B7F4-1BEF73B39406}"/>
            </a:ext>
          </a:extLst>
        </xdr:cNvPr>
        <xdr:cNvSpPr txBox="1"/>
      </xdr:nvSpPr>
      <xdr:spPr>
        <a:xfrm>
          <a:off x="13804105" y="8894787"/>
          <a:ext cx="133336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4A5C55-1066-4CDE-9068-0DC31D829C72}" type="TxLink">
            <a:rPr lang="en-US" sz="1400" b="1" i="0" u="none" strike="noStrike">
              <a:solidFill>
                <a:schemeClr val="bg1"/>
              </a:solidFill>
              <a:latin typeface="Calibri"/>
              <a:cs typeface="Calibri"/>
            </a:rPr>
            <a:pPr/>
            <a:t>₹ 34,715.00</a:t>
          </a:fld>
          <a:endParaRPr lang="en-IN" sz="32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14</xdr:col>
      <xdr:colOff>670702</xdr:colOff>
      <xdr:row>35</xdr:row>
      <xdr:rowOff>5221</xdr:rowOff>
    </xdr:from>
    <xdr:to>
      <xdr:col>16</xdr:col>
      <xdr:colOff>404487</xdr:colOff>
      <xdr:row>36</xdr:row>
      <xdr:rowOff>174845</xdr:rowOff>
    </xdr:to>
    <xdr:sp macro="" textlink="">
      <xdr:nvSpPr>
        <xdr:cNvPr id="93" name="TextBox 92">
          <a:extLst>
            <a:ext uri="{FF2B5EF4-FFF2-40B4-BE49-F238E27FC236}">
              <a16:creationId xmlns:a16="http://schemas.microsoft.com/office/drawing/2014/main" id="{11D74EC2-32E3-4320-8554-01AEAA954C2B}"/>
            </a:ext>
          </a:extLst>
        </xdr:cNvPr>
        <xdr:cNvSpPr txBox="1"/>
      </xdr:nvSpPr>
      <xdr:spPr>
        <a:xfrm>
          <a:off x="15320152" y="8672971"/>
          <a:ext cx="1886435"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Transportation</a:t>
          </a:r>
        </a:p>
      </xdr:txBody>
    </xdr:sp>
    <xdr:clientData/>
  </xdr:twoCellAnchor>
  <xdr:twoCellAnchor>
    <xdr:from>
      <xdr:col>14</xdr:col>
      <xdr:colOff>679577</xdr:colOff>
      <xdr:row>36</xdr:row>
      <xdr:rowOff>1046</xdr:rowOff>
    </xdr:from>
    <xdr:to>
      <xdr:col>15</xdr:col>
      <xdr:colOff>470809</xdr:colOff>
      <xdr:row>37</xdr:row>
      <xdr:rowOff>170671</xdr:rowOff>
    </xdr:to>
    <xdr:sp macro="" textlink="Sheet2!B6">
      <xdr:nvSpPr>
        <xdr:cNvPr id="94" name="TextBox 93">
          <a:extLst>
            <a:ext uri="{FF2B5EF4-FFF2-40B4-BE49-F238E27FC236}">
              <a16:creationId xmlns:a16="http://schemas.microsoft.com/office/drawing/2014/main" id="{D7AE192D-9D1C-4E69-A89D-E0F1BF598CA7}"/>
            </a:ext>
          </a:extLst>
        </xdr:cNvPr>
        <xdr:cNvSpPr txBox="1"/>
      </xdr:nvSpPr>
      <xdr:spPr>
        <a:xfrm>
          <a:off x="15329027" y="8916446"/>
          <a:ext cx="1334282" cy="41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742F78-4B74-48FB-82EB-977B174A9139}" type="TxLink">
            <a:rPr lang="en-US" sz="1400" b="1" i="0" u="none" strike="noStrike">
              <a:solidFill>
                <a:schemeClr val="bg1"/>
              </a:solidFill>
              <a:latin typeface="Calibri"/>
              <a:cs typeface="Calibri"/>
            </a:rPr>
            <a:pPr/>
            <a:t>₹ 7,037.00</a:t>
          </a:fld>
          <a:endParaRPr lang="en-IN" sz="40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11</xdr:col>
      <xdr:colOff>1161794</xdr:colOff>
      <xdr:row>31</xdr:row>
      <xdr:rowOff>222334</xdr:rowOff>
    </xdr:from>
    <xdr:to>
      <xdr:col>12</xdr:col>
      <xdr:colOff>657099</xdr:colOff>
      <xdr:row>33</xdr:row>
      <xdr:rowOff>144047</xdr:rowOff>
    </xdr:to>
    <xdr:sp macro="" textlink="">
      <xdr:nvSpPr>
        <xdr:cNvPr id="95" name="TextBox 94">
          <a:extLst>
            <a:ext uri="{FF2B5EF4-FFF2-40B4-BE49-F238E27FC236}">
              <a16:creationId xmlns:a16="http://schemas.microsoft.com/office/drawing/2014/main" id="{EABA22B5-A8FD-4BF5-B73A-E26DA39F1910}"/>
            </a:ext>
          </a:extLst>
        </xdr:cNvPr>
        <xdr:cNvSpPr txBox="1"/>
      </xdr:nvSpPr>
      <xdr:spPr>
        <a:xfrm>
          <a:off x="9343769" y="7899484"/>
          <a:ext cx="188608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Spendings</a:t>
          </a:r>
        </a:p>
      </xdr:txBody>
    </xdr:sp>
    <xdr:clientData/>
  </xdr:twoCellAnchor>
  <xdr:twoCellAnchor>
    <xdr:from>
      <xdr:col>6</xdr:col>
      <xdr:colOff>35501</xdr:colOff>
      <xdr:row>32</xdr:row>
      <xdr:rowOff>61583</xdr:rowOff>
    </xdr:from>
    <xdr:to>
      <xdr:col>9</xdr:col>
      <xdr:colOff>209300</xdr:colOff>
      <xdr:row>33</xdr:row>
      <xdr:rowOff>231207</xdr:rowOff>
    </xdr:to>
    <xdr:sp macro="" textlink="">
      <xdr:nvSpPr>
        <xdr:cNvPr id="96" name="TextBox 95">
          <a:extLst>
            <a:ext uri="{FF2B5EF4-FFF2-40B4-BE49-F238E27FC236}">
              <a16:creationId xmlns:a16="http://schemas.microsoft.com/office/drawing/2014/main" id="{6E4A253F-34BB-4D53-BB1F-C32DCA963C75}"/>
            </a:ext>
          </a:extLst>
        </xdr:cNvPr>
        <xdr:cNvSpPr txBox="1"/>
      </xdr:nvSpPr>
      <xdr:spPr>
        <a:xfrm>
          <a:off x="3693101" y="7986383"/>
          <a:ext cx="1869249"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none"/>
            <a:t>Income Source</a:t>
          </a:r>
        </a:p>
      </xdr:txBody>
    </xdr:sp>
    <xdr:clientData/>
  </xdr:twoCellAnchor>
  <xdr:twoCellAnchor>
    <xdr:from>
      <xdr:col>6</xdr:col>
      <xdr:colOff>104383</xdr:colOff>
      <xdr:row>33</xdr:row>
      <xdr:rowOff>208767</xdr:rowOff>
    </xdr:from>
    <xdr:to>
      <xdr:col>11</xdr:col>
      <xdr:colOff>717637</xdr:colOff>
      <xdr:row>33</xdr:row>
      <xdr:rowOff>221815</xdr:rowOff>
    </xdr:to>
    <xdr:cxnSp macro="">
      <xdr:nvCxnSpPr>
        <xdr:cNvPr id="97" name="Straight Connector 96">
          <a:extLst>
            <a:ext uri="{FF2B5EF4-FFF2-40B4-BE49-F238E27FC236}">
              <a16:creationId xmlns:a16="http://schemas.microsoft.com/office/drawing/2014/main" id="{8D58F1C3-AAD7-4F0F-BF70-07EC80F1E21C}"/>
            </a:ext>
          </a:extLst>
        </xdr:cNvPr>
        <xdr:cNvCxnSpPr/>
      </xdr:nvCxnSpPr>
      <xdr:spPr>
        <a:xfrm>
          <a:off x="3761983" y="8381217"/>
          <a:ext cx="5137629" cy="13048"/>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1871094</xdr:colOff>
      <xdr:row>32</xdr:row>
      <xdr:rowOff>148742</xdr:rowOff>
    </xdr:from>
    <xdr:to>
      <xdr:col>11</xdr:col>
      <xdr:colOff>1640406</xdr:colOff>
      <xdr:row>34</xdr:row>
      <xdr:rowOff>70455</xdr:rowOff>
    </xdr:to>
    <xdr:sp macro="" textlink="">
      <xdr:nvSpPr>
        <xdr:cNvPr id="98" name="TextBox 97">
          <a:extLst>
            <a:ext uri="{FF2B5EF4-FFF2-40B4-BE49-F238E27FC236}">
              <a16:creationId xmlns:a16="http://schemas.microsoft.com/office/drawing/2014/main" id="{B7A78F9B-36CD-458A-A57B-73B9FFEB7C00}"/>
            </a:ext>
          </a:extLst>
        </xdr:cNvPr>
        <xdr:cNvSpPr txBox="1"/>
      </xdr:nvSpPr>
      <xdr:spPr>
        <a:xfrm>
          <a:off x="7938519" y="8073542"/>
          <a:ext cx="1883862"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u="none">
              <a:solidFill>
                <a:schemeClr val="bg1">
                  <a:lumMod val="65000"/>
                </a:schemeClr>
              </a:solidFill>
            </a:rPr>
            <a:t>View All</a:t>
          </a:r>
        </a:p>
      </xdr:txBody>
    </xdr:sp>
    <xdr:clientData/>
  </xdr:twoCellAnchor>
  <xdr:twoCellAnchor>
    <xdr:from>
      <xdr:col>7</xdr:col>
      <xdr:colOff>82996</xdr:colOff>
      <xdr:row>34</xdr:row>
      <xdr:rowOff>135739</xdr:rowOff>
    </xdr:from>
    <xdr:to>
      <xdr:col>9</xdr:col>
      <xdr:colOff>317859</xdr:colOff>
      <xdr:row>36</xdr:row>
      <xdr:rowOff>57452</xdr:rowOff>
    </xdr:to>
    <xdr:sp macro="" textlink="Sheet2!D2">
      <xdr:nvSpPr>
        <xdr:cNvPr id="99" name="TextBox 98">
          <a:extLst>
            <a:ext uri="{FF2B5EF4-FFF2-40B4-BE49-F238E27FC236}">
              <a16:creationId xmlns:a16="http://schemas.microsoft.com/office/drawing/2014/main" id="{63042E01-BB75-4B71-B2B7-4C47B4AB7C0C}"/>
            </a:ext>
          </a:extLst>
        </xdr:cNvPr>
        <xdr:cNvSpPr txBox="1"/>
      </xdr:nvSpPr>
      <xdr:spPr>
        <a:xfrm>
          <a:off x="4350196" y="8555839"/>
          <a:ext cx="1320713"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5A6080-8207-4B88-91B9-9C8B2C6A9EBA}" type="TxLink">
            <a:rPr lang="en-US" sz="1600" b="0" i="0" u="none" strike="noStrike">
              <a:solidFill>
                <a:schemeClr val="bg1">
                  <a:lumMod val="65000"/>
                </a:schemeClr>
              </a:solidFill>
              <a:latin typeface="Calibri"/>
              <a:cs typeface="Calibri"/>
            </a:rPr>
            <a:pPr/>
            <a:t>Main income</a:t>
          </a:fld>
          <a:endParaRPr lang="en-IN" sz="16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7</xdr:col>
      <xdr:colOff>13580</xdr:colOff>
      <xdr:row>38</xdr:row>
      <xdr:rowOff>26623</xdr:rowOff>
    </xdr:from>
    <xdr:to>
      <xdr:col>9</xdr:col>
      <xdr:colOff>248443</xdr:colOff>
      <xdr:row>39</xdr:row>
      <xdr:rowOff>196247</xdr:rowOff>
    </xdr:to>
    <xdr:sp macro="" textlink="Sheet2!D3">
      <xdr:nvSpPr>
        <xdr:cNvPr id="100" name="TextBox 99">
          <a:extLst>
            <a:ext uri="{FF2B5EF4-FFF2-40B4-BE49-F238E27FC236}">
              <a16:creationId xmlns:a16="http://schemas.microsoft.com/office/drawing/2014/main" id="{8B340BFE-B2FA-4F8A-A1A4-28AC2E993C10}"/>
            </a:ext>
          </a:extLst>
        </xdr:cNvPr>
        <xdr:cNvSpPr txBox="1"/>
      </xdr:nvSpPr>
      <xdr:spPr>
        <a:xfrm>
          <a:off x="4280780" y="9437323"/>
          <a:ext cx="1320713"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4084B5-5EFE-4DAB-BD81-B05FB4408AF4}" type="TxLink">
            <a:rPr lang="en-US" sz="1600" b="0" i="0" u="none" strike="noStrike">
              <a:solidFill>
                <a:schemeClr val="bg1">
                  <a:lumMod val="65000"/>
                </a:schemeClr>
              </a:solidFill>
              <a:latin typeface="Calibri"/>
              <a:cs typeface="Calibri"/>
            </a:rPr>
            <a:pPr/>
            <a:t>Side income</a:t>
          </a:fld>
          <a:endParaRPr lang="en-IN" sz="24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7</xdr:col>
      <xdr:colOff>52731</xdr:colOff>
      <xdr:row>36</xdr:row>
      <xdr:rowOff>525</xdr:rowOff>
    </xdr:from>
    <xdr:to>
      <xdr:col>9</xdr:col>
      <xdr:colOff>287594</xdr:colOff>
      <xdr:row>37</xdr:row>
      <xdr:rowOff>170150</xdr:rowOff>
    </xdr:to>
    <xdr:sp macro="" textlink="Sheet2!E2">
      <xdr:nvSpPr>
        <xdr:cNvPr id="101" name="TextBox 100">
          <a:extLst>
            <a:ext uri="{FF2B5EF4-FFF2-40B4-BE49-F238E27FC236}">
              <a16:creationId xmlns:a16="http://schemas.microsoft.com/office/drawing/2014/main" id="{31B9AF92-27B5-4DB2-AE2B-B92A9BC73E4C}"/>
            </a:ext>
          </a:extLst>
        </xdr:cNvPr>
        <xdr:cNvSpPr txBox="1"/>
      </xdr:nvSpPr>
      <xdr:spPr>
        <a:xfrm>
          <a:off x="4319931" y="8915925"/>
          <a:ext cx="1320713" cy="41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7DD3DE-C52A-4995-8019-60ED30ED4AF9}" type="TxLink">
            <a:rPr lang="en-US" sz="1600" b="0" i="0" u="none" strike="noStrike">
              <a:solidFill>
                <a:srgbClr val="000000"/>
              </a:solidFill>
              <a:latin typeface="Calibri"/>
              <a:cs typeface="Calibri"/>
            </a:rPr>
            <a:pPr/>
            <a:t>₹ 162,000.00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6</xdr:col>
      <xdr:colOff>609611</xdr:colOff>
      <xdr:row>39</xdr:row>
      <xdr:rowOff>152927</xdr:rowOff>
    </xdr:from>
    <xdr:to>
      <xdr:col>9</xdr:col>
      <xdr:colOff>231221</xdr:colOff>
      <xdr:row>41</xdr:row>
      <xdr:rowOff>74640</xdr:rowOff>
    </xdr:to>
    <xdr:sp macro="" textlink="Sheet2!E3">
      <xdr:nvSpPr>
        <xdr:cNvPr id="102" name="TextBox 101">
          <a:extLst>
            <a:ext uri="{FF2B5EF4-FFF2-40B4-BE49-F238E27FC236}">
              <a16:creationId xmlns:a16="http://schemas.microsoft.com/office/drawing/2014/main" id="{641BA5D4-8FE1-4CA8-858D-11257E7DD73E}"/>
            </a:ext>
          </a:extLst>
        </xdr:cNvPr>
        <xdr:cNvSpPr txBox="1"/>
      </xdr:nvSpPr>
      <xdr:spPr>
        <a:xfrm>
          <a:off x="4267211" y="9811277"/>
          <a:ext cx="131706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4852C9-C08F-4F6C-A66F-72F8334DF5C1}" type="TxLink">
            <a:rPr lang="en-US" sz="1600" b="0" i="0" u="none" strike="noStrike">
              <a:solidFill>
                <a:srgbClr val="000000"/>
              </a:solidFill>
              <a:latin typeface="Calibri"/>
              <a:cs typeface="Calibri"/>
            </a:rPr>
            <a:pPr/>
            <a:t>₹ 118,650.00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5</xdr:col>
      <xdr:colOff>600206</xdr:colOff>
      <xdr:row>34</xdr:row>
      <xdr:rowOff>208767</xdr:rowOff>
    </xdr:from>
    <xdr:to>
      <xdr:col>6</xdr:col>
      <xdr:colOff>587158</xdr:colOff>
      <xdr:row>37</xdr:row>
      <xdr:rowOff>26096</xdr:rowOff>
    </xdr:to>
    <xdr:sp macro="" textlink="">
      <xdr:nvSpPr>
        <xdr:cNvPr id="103" name="Rectangle: Rounded Corners 102">
          <a:extLst>
            <a:ext uri="{FF2B5EF4-FFF2-40B4-BE49-F238E27FC236}">
              <a16:creationId xmlns:a16="http://schemas.microsoft.com/office/drawing/2014/main" id="{A45F0601-E221-42D0-8C8C-EB16B4921C0E}"/>
            </a:ext>
          </a:extLst>
        </xdr:cNvPr>
        <xdr:cNvSpPr/>
      </xdr:nvSpPr>
      <xdr:spPr>
        <a:xfrm>
          <a:off x="3648206" y="8628867"/>
          <a:ext cx="596552" cy="560279"/>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596030</xdr:colOff>
      <xdr:row>38</xdr:row>
      <xdr:rowOff>34972</xdr:rowOff>
    </xdr:from>
    <xdr:to>
      <xdr:col>6</xdr:col>
      <xdr:colOff>582982</xdr:colOff>
      <xdr:row>40</xdr:row>
      <xdr:rowOff>100211</xdr:rowOff>
    </xdr:to>
    <xdr:sp macro="" textlink="">
      <xdr:nvSpPr>
        <xdr:cNvPr id="104" name="Rectangle: Rounded Corners 103">
          <a:extLst>
            <a:ext uri="{FF2B5EF4-FFF2-40B4-BE49-F238E27FC236}">
              <a16:creationId xmlns:a16="http://schemas.microsoft.com/office/drawing/2014/main" id="{D43DC244-EECE-4C5B-AC22-7A99094A59D9}"/>
            </a:ext>
          </a:extLst>
        </xdr:cNvPr>
        <xdr:cNvSpPr/>
      </xdr:nvSpPr>
      <xdr:spPr>
        <a:xfrm>
          <a:off x="3644030" y="9445672"/>
          <a:ext cx="596552" cy="560539"/>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559383</xdr:colOff>
      <xdr:row>34</xdr:row>
      <xdr:rowOff>157133</xdr:rowOff>
    </xdr:from>
    <xdr:to>
      <xdr:col>6</xdr:col>
      <xdr:colOff>572542</xdr:colOff>
      <xdr:row>37</xdr:row>
      <xdr:rowOff>40746</xdr:rowOff>
    </xdr:to>
    <xdr:pic>
      <xdr:nvPicPr>
        <xdr:cNvPr id="105" name="Graphic 104" descr="Money">
          <a:extLst>
            <a:ext uri="{FF2B5EF4-FFF2-40B4-BE49-F238E27FC236}">
              <a16:creationId xmlns:a16="http://schemas.microsoft.com/office/drawing/2014/main" id="{12B33CD9-3F6D-4525-945E-B71247CB79E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607383" y="8577233"/>
          <a:ext cx="622759" cy="626563"/>
        </a:xfrm>
        <a:prstGeom prst="rect">
          <a:avLst/>
        </a:prstGeom>
      </xdr:spPr>
    </xdr:pic>
    <xdr:clientData/>
  </xdr:twoCellAnchor>
  <xdr:twoCellAnchor editAs="oneCell">
    <xdr:from>
      <xdr:col>5</xdr:col>
      <xdr:colOff>613252</xdr:colOff>
      <xdr:row>38</xdr:row>
      <xdr:rowOff>13047</xdr:rowOff>
    </xdr:from>
    <xdr:to>
      <xdr:col>6</xdr:col>
      <xdr:colOff>574109</xdr:colOff>
      <xdr:row>40</xdr:row>
      <xdr:rowOff>91336</xdr:rowOff>
    </xdr:to>
    <xdr:pic>
      <xdr:nvPicPr>
        <xdr:cNvPr id="106" name="Graphic 105" descr="Coins">
          <a:extLst>
            <a:ext uri="{FF2B5EF4-FFF2-40B4-BE49-F238E27FC236}">
              <a16:creationId xmlns:a16="http://schemas.microsoft.com/office/drawing/2014/main" id="{BEDA9C8D-6FD8-401F-AFB9-2C01CE31A9A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661252" y="9423747"/>
          <a:ext cx="570457" cy="573589"/>
        </a:xfrm>
        <a:prstGeom prst="rect">
          <a:avLst/>
        </a:prstGeom>
      </xdr:spPr>
    </xdr:pic>
    <xdr:clientData/>
  </xdr:twoCellAnchor>
  <xdr:twoCellAnchor editAs="oneCell">
    <xdr:from>
      <xdr:col>11</xdr:col>
      <xdr:colOff>1174315</xdr:colOff>
      <xdr:row>38</xdr:row>
      <xdr:rowOff>13048</xdr:rowOff>
    </xdr:from>
    <xdr:to>
      <xdr:col>11</xdr:col>
      <xdr:colOff>2088715</xdr:colOff>
      <xdr:row>41</xdr:row>
      <xdr:rowOff>183715</xdr:rowOff>
    </xdr:to>
    <xdr:pic>
      <xdr:nvPicPr>
        <xdr:cNvPr id="107" name="Graphic 106" descr="Suburban scene">
          <a:extLst>
            <a:ext uri="{FF2B5EF4-FFF2-40B4-BE49-F238E27FC236}">
              <a16:creationId xmlns:a16="http://schemas.microsoft.com/office/drawing/2014/main" id="{9BE27D7B-1F47-42F3-95BD-5C847BC4D15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356290" y="9423748"/>
          <a:ext cx="914400" cy="913617"/>
        </a:xfrm>
        <a:prstGeom prst="rect">
          <a:avLst/>
        </a:prstGeom>
      </xdr:spPr>
    </xdr:pic>
    <xdr:clientData/>
  </xdr:twoCellAnchor>
  <xdr:twoCellAnchor editAs="oneCell">
    <xdr:from>
      <xdr:col>12</xdr:col>
      <xdr:colOff>234863</xdr:colOff>
      <xdr:row>38</xdr:row>
      <xdr:rowOff>1</xdr:rowOff>
    </xdr:from>
    <xdr:to>
      <xdr:col>12</xdr:col>
      <xdr:colOff>1149263</xdr:colOff>
      <xdr:row>41</xdr:row>
      <xdr:rowOff>170668</xdr:rowOff>
    </xdr:to>
    <xdr:pic>
      <xdr:nvPicPr>
        <xdr:cNvPr id="108" name="Graphic 107" descr="Person eating">
          <a:extLst>
            <a:ext uri="{FF2B5EF4-FFF2-40B4-BE49-F238E27FC236}">
              <a16:creationId xmlns:a16="http://schemas.microsoft.com/office/drawing/2014/main" id="{F4747B65-E25C-4DC9-8E43-6847ED2D37C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807613" y="9410701"/>
          <a:ext cx="914400" cy="913617"/>
        </a:xfrm>
        <a:prstGeom prst="rect">
          <a:avLst/>
        </a:prstGeom>
      </xdr:spPr>
    </xdr:pic>
    <xdr:clientData/>
  </xdr:twoCellAnchor>
  <xdr:twoCellAnchor editAs="oneCell">
    <xdr:from>
      <xdr:col>12</xdr:col>
      <xdr:colOff>1735377</xdr:colOff>
      <xdr:row>37</xdr:row>
      <xdr:rowOff>208768</xdr:rowOff>
    </xdr:from>
    <xdr:to>
      <xdr:col>13</xdr:col>
      <xdr:colOff>509914</xdr:colOff>
      <xdr:row>41</xdr:row>
      <xdr:rowOff>131524</xdr:rowOff>
    </xdr:to>
    <xdr:pic>
      <xdr:nvPicPr>
        <xdr:cNvPr id="109" name="Graphic 108" descr="Bank">
          <a:extLst>
            <a:ext uri="{FF2B5EF4-FFF2-40B4-BE49-F238E27FC236}">
              <a16:creationId xmlns:a16="http://schemas.microsoft.com/office/drawing/2014/main" id="{70583C71-1F5B-4E93-B78C-5D10382B6DA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308127" y="9371818"/>
          <a:ext cx="917662" cy="913356"/>
        </a:xfrm>
        <a:prstGeom prst="rect">
          <a:avLst/>
        </a:prstGeom>
      </xdr:spPr>
    </xdr:pic>
    <xdr:clientData/>
  </xdr:twoCellAnchor>
  <xdr:twoCellAnchor editAs="oneCell">
    <xdr:from>
      <xdr:col>13</xdr:col>
      <xdr:colOff>991643</xdr:colOff>
      <xdr:row>37</xdr:row>
      <xdr:rowOff>221816</xdr:rowOff>
    </xdr:from>
    <xdr:to>
      <xdr:col>13</xdr:col>
      <xdr:colOff>1906043</xdr:colOff>
      <xdr:row>41</xdr:row>
      <xdr:rowOff>144572</xdr:rowOff>
    </xdr:to>
    <xdr:pic>
      <xdr:nvPicPr>
        <xdr:cNvPr id="110" name="Graphic 109" descr="School boy">
          <a:extLst>
            <a:ext uri="{FF2B5EF4-FFF2-40B4-BE49-F238E27FC236}">
              <a16:creationId xmlns:a16="http://schemas.microsoft.com/office/drawing/2014/main" id="{380F0C66-048B-4157-92CA-224D48F42F4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707518" y="9384866"/>
          <a:ext cx="914400" cy="913356"/>
        </a:xfrm>
        <a:prstGeom prst="rect">
          <a:avLst/>
        </a:prstGeom>
      </xdr:spPr>
    </xdr:pic>
    <xdr:clientData/>
  </xdr:twoCellAnchor>
  <xdr:twoCellAnchor editAs="oneCell">
    <xdr:from>
      <xdr:col>14</xdr:col>
      <xdr:colOff>756781</xdr:colOff>
      <xdr:row>38</xdr:row>
      <xdr:rowOff>39145</xdr:rowOff>
    </xdr:from>
    <xdr:to>
      <xdr:col>15</xdr:col>
      <xdr:colOff>131523</xdr:colOff>
      <xdr:row>41</xdr:row>
      <xdr:rowOff>209812</xdr:rowOff>
    </xdr:to>
    <xdr:pic>
      <xdr:nvPicPr>
        <xdr:cNvPr id="111" name="Graphic 110" descr="Car">
          <a:extLst>
            <a:ext uri="{FF2B5EF4-FFF2-40B4-BE49-F238E27FC236}">
              <a16:creationId xmlns:a16="http://schemas.microsoft.com/office/drawing/2014/main" id="{C4D25F4C-78D5-4BCC-B043-1C4CF6FE28D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406231" y="9449845"/>
          <a:ext cx="917792" cy="913617"/>
        </a:xfrm>
        <a:prstGeom prst="rect">
          <a:avLst/>
        </a:prstGeom>
      </xdr:spPr>
    </xdr:pic>
    <xdr:clientData/>
  </xdr:twoCellAnchor>
  <xdr:twoCellAnchor editAs="absolute">
    <xdr:from>
      <xdr:col>1</xdr:col>
      <xdr:colOff>0</xdr:colOff>
      <xdr:row>26</xdr:row>
      <xdr:rowOff>65240</xdr:rowOff>
    </xdr:from>
    <xdr:to>
      <xdr:col>5</xdr:col>
      <xdr:colOff>151586</xdr:colOff>
      <xdr:row>34</xdr:row>
      <xdr:rowOff>221815</xdr:rowOff>
    </xdr:to>
    <mc:AlternateContent xmlns:mc="http://schemas.openxmlformats.org/markup-compatibility/2006">
      <mc:Choice xmlns:a14="http://schemas.microsoft.com/office/drawing/2010/main" Requires="a14">
        <xdr:graphicFrame macro="">
          <xdr:nvGraphicFramePr>
            <xdr:cNvPr id="128" name="Month 2">
              <a:extLst>
                <a:ext uri="{FF2B5EF4-FFF2-40B4-BE49-F238E27FC236}">
                  <a16:creationId xmlns:a16="http://schemas.microsoft.com/office/drawing/2014/main" id="{DF572C46-F81B-4B2C-862C-C4C24056C578}"/>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dr:sp macro="" textlink="">
          <xdr:nvSpPr>
            <xdr:cNvPr id="0" name=""/>
            <xdr:cNvSpPr>
              <a:spLocks noTextEdit="1"/>
            </xdr:cNvSpPr>
          </xdr:nvSpPr>
          <xdr:spPr>
            <a:xfrm>
              <a:off x="606136" y="6444104"/>
              <a:ext cx="2576132" cy="2119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338201</xdr:colOff>
      <xdr:row>6</xdr:row>
      <xdr:rowOff>104383</xdr:rowOff>
    </xdr:from>
    <xdr:to>
      <xdr:col>13</xdr:col>
      <xdr:colOff>1905000</xdr:colOff>
      <xdr:row>30</xdr:row>
      <xdr:rowOff>155539</xdr:rowOff>
    </xdr:to>
    <xdr:grpSp>
      <xdr:nvGrpSpPr>
        <xdr:cNvPr id="133" name="Group 132">
          <a:extLst>
            <a:ext uri="{FF2B5EF4-FFF2-40B4-BE49-F238E27FC236}">
              <a16:creationId xmlns:a16="http://schemas.microsoft.com/office/drawing/2014/main" id="{87EE97A1-9101-495E-A5CD-17387CA77F25}"/>
            </a:ext>
          </a:extLst>
        </xdr:cNvPr>
        <xdr:cNvGrpSpPr/>
      </xdr:nvGrpSpPr>
      <xdr:grpSpPr>
        <a:xfrm>
          <a:off x="3975019" y="1576428"/>
          <a:ext cx="10644413" cy="5939338"/>
          <a:chOff x="4110101" y="4352973"/>
          <a:chExt cx="5126725" cy="2205794"/>
        </a:xfrm>
        <a:effectLst>
          <a:outerShdw blurRad="50800" dist="38100" dir="8100000" algn="tr" rotWithShape="0">
            <a:prstClr val="black">
              <a:alpha val="40000"/>
            </a:prstClr>
          </a:outerShdw>
        </a:effectLst>
      </xdr:grpSpPr>
      <xdr:sp macro="" textlink="">
        <xdr:nvSpPr>
          <xdr:cNvPr id="134" name="Rectangle: Rounded Corners 133">
            <a:extLst>
              <a:ext uri="{FF2B5EF4-FFF2-40B4-BE49-F238E27FC236}">
                <a16:creationId xmlns:a16="http://schemas.microsoft.com/office/drawing/2014/main" id="{A2BF896F-9EF2-4E29-BF36-963D4EB83881}"/>
              </a:ext>
            </a:extLst>
          </xdr:cNvPr>
          <xdr:cNvSpPr/>
        </xdr:nvSpPr>
        <xdr:spPr>
          <a:xfrm>
            <a:off x="4110101" y="4352973"/>
            <a:ext cx="5125235" cy="2205794"/>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35" name="Chart 134">
            <a:extLst>
              <a:ext uri="{FF2B5EF4-FFF2-40B4-BE49-F238E27FC236}">
                <a16:creationId xmlns:a16="http://schemas.microsoft.com/office/drawing/2014/main" id="{EA606573-61F7-4F1B-BEBF-04B0CE59AAFF}"/>
              </a:ext>
            </a:extLst>
          </xdr:cNvPr>
          <xdr:cNvGraphicFramePr>
            <a:graphicFrameLocks/>
          </xdr:cNvGraphicFramePr>
        </xdr:nvGraphicFramePr>
        <xdr:xfrm>
          <a:off x="4140200" y="4597400"/>
          <a:ext cx="4964540" cy="1769906"/>
        </xdr:xfrm>
        <a:graphic>
          <a:graphicData uri="http://schemas.openxmlformats.org/drawingml/2006/chart">
            <c:chart xmlns:c="http://schemas.openxmlformats.org/drawingml/2006/chart" xmlns:r="http://schemas.openxmlformats.org/officeDocument/2006/relationships" r:id="rId26"/>
          </a:graphicData>
        </a:graphic>
      </xdr:graphicFrame>
      <xdr:sp macro="" textlink="">
        <xdr:nvSpPr>
          <xdr:cNvPr id="136" name="TextBox 135">
            <a:extLst>
              <a:ext uri="{FF2B5EF4-FFF2-40B4-BE49-F238E27FC236}">
                <a16:creationId xmlns:a16="http://schemas.microsoft.com/office/drawing/2014/main" id="{36B01B01-D18B-BF28-0C48-CC84FC12C281}"/>
              </a:ext>
            </a:extLst>
          </xdr:cNvPr>
          <xdr:cNvSpPr txBox="1"/>
        </xdr:nvSpPr>
        <xdr:spPr>
          <a:xfrm>
            <a:off x="4236057" y="4391073"/>
            <a:ext cx="5000769" cy="168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u="none">
                <a:solidFill>
                  <a:srgbClr val="00B050"/>
                </a:solidFill>
              </a:rPr>
              <a:t>Monthly Wise Income base on Sub</a:t>
            </a:r>
            <a:r>
              <a:rPr lang="en-IN" sz="2400" b="1" u="none" baseline="0">
                <a:solidFill>
                  <a:srgbClr val="00B050"/>
                </a:solidFill>
              </a:rPr>
              <a:t>-Categories</a:t>
            </a:r>
            <a:endParaRPr lang="en-IN" sz="2400" b="1" u="none">
              <a:solidFill>
                <a:srgbClr val="00B050"/>
              </a:solidFill>
            </a:endParaRPr>
          </a:p>
        </xdr:txBody>
      </xdr:sp>
    </xdr:grpSp>
    <xdr:clientData/>
  </xdr:twoCellAnchor>
  <xdr:twoCellAnchor>
    <xdr:from>
      <xdr:col>14</xdr:col>
      <xdr:colOff>299357</xdr:colOff>
      <xdr:row>7</xdr:row>
      <xdr:rowOff>204106</xdr:rowOff>
    </xdr:from>
    <xdr:to>
      <xdr:col>16</xdr:col>
      <xdr:colOff>312964</xdr:colOff>
      <xdr:row>11</xdr:row>
      <xdr:rowOff>40821</xdr:rowOff>
    </xdr:to>
    <xdr:sp macro="" textlink="">
      <xdr:nvSpPr>
        <xdr:cNvPr id="137" name="Rectangle: Rounded Corners 136">
          <a:extLst>
            <a:ext uri="{FF2B5EF4-FFF2-40B4-BE49-F238E27FC236}">
              <a16:creationId xmlns:a16="http://schemas.microsoft.com/office/drawing/2014/main" id="{7CF1EC64-A1FD-4029-B4B3-99B55BCE1837}"/>
            </a:ext>
          </a:extLst>
        </xdr:cNvPr>
        <xdr:cNvSpPr/>
      </xdr:nvSpPr>
      <xdr:spPr>
        <a:xfrm>
          <a:off x="14948807" y="1937656"/>
          <a:ext cx="2166257" cy="827315"/>
        </a:xfrm>
        <a:prstGeom prst="roundRect">
          <a:avLst>
            <a:gd name="adj" fmla="val 23591"/>
          </a:avLst>
        </a:prstGeom>
        <a:solidFill>
          <a:srgbClr val="FDCA6F"/>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302078</xdr:colOff>
      <xdr:row>11</xdr:row>
      <xdr:rowOff>108857</xdr:rowOff>
    </xdr:from>
    <xdr:to>
      <xdr:col>16</xdr:col>
      <xdr:colOff>315685</xdr:colOff>
      <xdr:row>14</xdr:row>
      <xdr:rowOff>220919</xdr:rowOff>
    </xdr:to>
    <xdr:sp macro="" textlink="">
      <xdr:nvSpPr>
        <xdr:cNvPr id="138" name="Rectangle: Rounded Corners 137">
          <a:extLst>
            <a:ext uri="{FF2B5EF4-FFF2-40B4-BE49-F238E27FC236}">
              <a16:creationId xmlns:a16="http://schemas.microsoft.com/office/drawing/2014/main" id="{7283C3D2-1D65-4F5E-AC86-74ABB3E8EF67}"/>
            </a:ext>
          </a:extLst>
        </xdr:cNvPr>
        <xdr:cNvSpPr/>
      </xdr:nvSpPr>
      <xdr:spPr>
        <a:xfrm>
          <a:off x="14951528" y="2833007"/>
          <a:ext cx="2166257" cy="855012"/>
        </a:xfrm>
        <a:prstGeom prst="roundRect">
          <a:avLst>
            <a:gd name="adj" fmla="val 23591"/>
          </a:avLst>
        </a:prstGeom>
        <a:solidFill>
          <a:srgbClr val="CC8403"/>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291193</xdr:colOff>
      <xdr:row>15</xdr:row>
      <xdr:rowOff>27214</xdr:rowOff>
    </xdr:from>
    <xdr:to>
      <xdr:col>16</xdr:col>
      <xdr:colOff>304800</xdr:colOff>
      <xdr:row>18</xdr:row>
      <xdr:rowOff>114785</xdr:rowOff>
    </xdr:to>
    <xdr:sp macro="" textlink="">
      <xdr:nvSpPr>
        <xdr:cNvPr id="139" name="Rectangle: Rounded Corners 138">
          <a:extLst>
            <a:ext uri="{FF2B5EF4-FFF2-40B4-BE49-F238E27FC236}">
              <a16:creationId xmlns:a16="http://schemas.microsoft.com/office/drawing/2014/main" id="{71F86BBE-4C78-4A6C-B59F-4C479770D6FE}"/>
            </a:ext>
          </a:extLst>
        </xdr:cNvPr>
        <xdr:cNvSpPr/>
      </xdr:nvSpPr>
      <xdr:spPr>
        <a:xfrm>
          <a:off x="14940643" y="3741964"/>
          <a:ext cx="2166257" cy="830521"/>
        </a:xfrm>
        <a:prstGeom prst="roundRect">
          <a:avLst>
            <a:gd name="adj" fmla="val 23591"/>
          </a:avLst>
        </a:prstGeom>
        <a:solidFill>
          <a:srgbClr val="F2617B"/>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266700</xdr:colOff>
      <xdr:row>18</xdr:row>
      <xdr:rowOff>171449</xdr:rowOff>
    </xdr:from>
    <xdr:to>
      <xdr:col>16</xdr:col>
      <xdr:colOff>280307</xdr:colOff>
      <xdr:row>22</xdr:row>
      <xdr:rowOff>27213</xdr:rowOff>
    </xdr:to>
    <xdr:sp macro="" textlink="">
      <xdr:nvSpPr>
        <xdr:cNvPr id="140" name="Rectangle: Rounded Corners 139">
          <a:extLst>
            <a:ext uri="{FF2B5EF4-FFF2-40B4-BE49-F238E27FC236}">
              <a16:creationId xmlns:a16="http://schemas.microsoft.com/office/drawing/2014/main" id="{0CF059AD-0ADF-4F3E-9D35-7F8B427E834E}"/>
            </a:ext>
          </a:extLst>
        </xdr:cNvPr>
        <xdr:cNvSpPr/>
      </xdr:nvSpPr>
      <xdr:spPr>
        <a:xfrm>
          <a:off x="14916150" y="4629149"/>
          <a:ext cx="2166257" cy="846364"/>
        </a:xfrm>
        <a:prstGeom prst="roundRect">
          <a:avLst>
            <a:gd name="adj" fmla="val 23591"/>
          </a:avLst>
        </a:prstGeom>
        <a:solidFill>
          <a:srgbClr val="5CC6C7"/>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269421</xdr:colOff>
      <xdr:row>22</xdr:row>
      <xdr:rowOff>122464</xdr:rowOff>
    </xdr:from>
    <xdr:to>
      <xdr:col>16</xdr:col>
      <xdr:colOff>283028</xdr:colOff>
      <xdr:row>25</xdr:row>
      <xdr:rowOff>188262</xdr:rowOff>
    </xdr:to>
    <xdr:sp macro="" textlink="">
      <xdr:nvSpPr>
        <xdr:cNvPr id="141" name="Rectangle: Rounded Corners 140">
          <a:extLst>
            <a:ext uri="{FF2B5EF4-FFF2-40B4-BE49-F238E27FC236}">
              <a16:creationId xmlns:a16="http://schemas.microsoft.com/office/drawing/2014/main" id="{DD00B7F1-6696-48CA-92F5-5D60AB36A7A9}"/>
            </a:ext>
          </a:extLst>
        </xdr:cNvPr>
        <xdr:cNvSpPr/>
      </xdr:nvSpPr>
      <xdr:spPr>
        <a:xfrm>
          <a:off x="14918871" y="5570764"/>
          <a:ext cx="2166257" cy="808748"/>
        </a:xfrm>
        <a:prstGeom prst="roundRect">
          <a:avLst>
            <a:gd name="adj" fmla="val 23591"/>
          </a:avLst>
        </a:prstGeom>
        <a:solidFill>
          <a:srgbClr val="211D25"/>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400497</xdr:colOff>
      <xdr:row>8</xdr:row>
      <xdr:rowOff>73008</xdr:rowOff>
    </xdr:from>
    <xdr:to>
      <xdr:col>15</xdr:col>
      <xdr:colOff>200863</xdr:colOff>
      <xdr:row>9</xdr:row>
      <xdr:rowOff>239651</xdr:rowOff>
    </xdr:to>
    <xdr:sp macro="" textlink="">
      <xdr:nvSpPr>
        <xdr:cNvPr id="142" name="TextBox 141">
          <a:extLst>
            <a:ext uri="{FF2B5EF4-FFF2-40B4-BE49-F238E27FC236}">
              <a16:creationId xmlns:a16="http://schemas.microsoft.com/office/drawing/2014/main" id="{A98E8397-146F-4DAA-8BAF-509E68489C1D}"/>
            </a:ext>
          </a:extLst>
        </xdr:cNvPr>
        <xdr:cNvSpPr txBox="1"/>
      </xdr:nvSpPr>
      <xdr:spPr>
        <a:xfrm>
          <a:off x="15049947" y="2054208"/>
          <a:ext cx="1343416" cy="41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Housing</a:t>
          </a:r>
        </a:p>
      </xdr:txBody>
    </xdr:sp>
    <xdr:clientData/>
  </xdr:twoCellAnchor>
  <xdr:twoCellAnchor>
    <xdr:from>
      <xdr:col>14</xdr:col>
      <xdr:colOff>409370</xdr:colOff>
      <xdr:row>9</xdr:row>
      <xdr:rowOff>70705</xdr:rowOff>
    </xdr:from>
    <xdr:to>
      <xdr:col>15</xdr:col>
      <xdr:colOff>209736</xdr:colOff>
      <xdr:row>10</xdr:row>
      <xdr:rowOff>240329</xdr:rowOff>
    </xdr:to>
    <xdr:sp macro="" textlink="Sheet2!B36">
      <xdr:nvSpPr>
        <xdr:cNvPr id="143" name="TextBox 142">
          <a:extLst>
            <a:ext uri="{FF2B5EF4-FFF2-40B4-BE49-F238E27FC236}">
              <a16:creationId xmlns:a16="http://schemas.microsoft.com/office/drawing/2014/main" id="{1C05243F-4D39-455D-852A-6507CF5C1B91}"/>
            </a:ext>
          </a:extLst>
        </xdr:cNvPr>
        <xdr:cNvSpPr txBox="1"/>
      </xdr:nvSpPr>
      <xdr:spPr>
        <a:xfrm>
          <a:off x="15058820" y="2299555"/>
          <a:ext cx="1343416"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8FD92D-DA4C-40CA-965E-1A20D18F89C5}" type="TxLink">
            <a:rPr lang="en-US" sz="1600" b="1" i="0" u="none" strike="noStrike">
              <a:solidFill>
                <a:schemeClr val="bg1"/>
              </a:solidFill>
              <a:latin typeface="Calibri"/>
              <a:cs typeface="Calibri"/>
            </a:rPr>
            <a:pPr/>
            <a:t>₹ 10,000.00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14</xdr:col>
      <xdr:colOff>455608</xdr:colOff>
      <xdr:row>11</xdr:row>
      <xdr:rowOff>176570</xdr:rowOff>
    </xdr:from>
    <xdr:to>
      <xdr:col>15</xdr:col>
      <xdr:colOff>248891</xdr:colOff>
      <xdr:row>13</xdr:row>
      <xdr:rowOff>101266</xdr:rowOff>
    </xdr:to>
    <xdr:sp macro="" textlink="">
      <xdr:nvSpPr>
        <xdr:cNvPr id="144" name="TextBox 143">
          <a:extLst>
            <a:ext uri="{FF2B5EF4-FFF2-40B4-BE49-F238E27FC236}">
              <a16:creationId xmlns:a16="http://schemas.microsoft.com/office/drawing/2014/main" id="{432AE93C-1C0A-48AF-A878-92D64C981BDF}"/>
            </a:ext>
          </a:extLst>
        </xdr:cNvPr>
        <xdr:cNvSpPr txBox="1"/>
      </xdr:nvSpPr>
      <xdr:spPr>
        <a:xfrm>
          <a:off x="15105058" y="2900720"/>
          <a:ext cx="1336333" cy="41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Fooding</a:t>
          </a:r>
        </a:p>
      </xdr:txBody>
    </xdr:sp>
    <xdr:clientData/>
  </xdr:twoCellAnchor>
  <xdr:twoCellAnchor editAs="oneCell">
    <xdr:from>
      <xdr:col>15</xdr:col>
      <xdr:colOff>114433</xdr:colOff>
      <xdr:row>8</xdr:row>
      <xdr:rowOff>10012</xdr:rowOff>
    </xdr:from>
    <xdr:to>
      <xdr:col>16</xdr:col>
      <xdr:colOff>190500</xdr:colOff>
      <xdr:row>10</xdr:row>
      <xdr:rowOff>201808</xdr:rowOff>
    </xdr:to>
    <xdr:pic>
      <xdr:nvPicPr>
        <xdr:cNvPr id="145" name="Graphic 144" descr="Suburban scene">
          <a:extLst>
            <a:ext uri="{FF2B5EF4-FFF2-40B4-BE49-F238E27FC236}">
              <a16:creationId xmlns:a16="http://schemas.microsoft.com/office/drawing/2014/main" id="{5B24B850-55B0-415A-88BB-106F53F1DBE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6306933" y="1991212"/>
          <a:ext cx="685667" cy="687096"/>
        </a:xfrm>
        <a:prstGeom prst="rect">
          <a:avLst/>
        </a:prstGeom>
      </xdr:spPr>
    </xdr:pic>
    <xdr:clientData/>
  </xdr:twoCellAnchor>
  <xdr:twoCellAnchor>
    <xdr:from>
      <xdr:col>14</xdr:col>
      <xdr:colOff>410044</xdr:colOff>
      <xdr:row>12</xdr:row>
      <xdr:rowOff>218444</xdr:rowOff>
    </xdr:from>
    <xdr:to>
      <xdr:col>15</xdr:col>
      <xdr:colOff>203327</xdr:colOff>
      <xdr:row>14</xdr:row>
      <xdr:rowOff>140158</xdr:rowOff>
    </xdr:to>
    <xdr:sp macro="" textlink="Sheet2!B35">
      <xdr:nvSpPr>
        <xdr:cNvPr id="146" name="TextBox 145">
          <a:extLst>
            <a:ext uri="{FF2B5EF4-FFF2-40B4-BE49-F238E27FC236}">
              <a16:creationId xmlns:a16="http://schemas.microsoft.com/office/drawing/2014/main" id="{5F3C86B7-D246-46AD-938C-0797EDC164CA}"/>
            </a:ext>
          </a:extLst>
        </xdr:cNvPr>
        <xdr:cNvSpPr txBox="1"/>
      </xdr:nvSpPr>
      <xdr:spPr>
        <a:xfrm>
          <a:off x="15059494" y="3190244"/>
          <a:ext cx="1336333"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311FAE-B463-4AA4-9DEE-8419ADF2EF0E}" type="TxLink">
            <a:rPr lang="en-US" sz="1600" b="1" i="0" u="none" strike="noStrike">
              <a:solidFill>
                <a:schemeClr val="bg1"/>
              </a:solidFill>
              <a:latin typeface="Calibri"/>
              <a:cs typeface="Calibri"/>
            </a:rPr>
            <a:pPr/>
            <a:t>₹ 920.00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202049</xdr:colOff>
      <xdr:row>11</xdr:row>
      <xdr:rowOff>233530</xdr:rowOff>
    </xdr:from>
    <xdr:to>
      <xdr:col>16</xdr:col>
      <xdr:colOff>204107</xdr:colOff>
      <xdr:row>14</xdr:row>
      <xdr:rowOff>107111</xdr:rowOff>
    </xdr:to>
    <xdr:pic>
      <xdr:nvPicPr>
        <xdr:cNvPr id="147" name="Graphic 146" descr="Person eating">
          <a:extLst>
            <a:ext uri="{FF2B5EF4-FFF2-40B4-BE49-F238E27FC236}">
              <a16:creationId xmlns:a16="http://schemas.microsoft.com/office/drawing/2014/main" id="{4180F729-19CC-475E-81A9-C54126EE004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6394549" y="2957680"/>
          <a:ext cx="611658" cy="616531"/>
        </a:xfrm>
        <a:prstGeom prst="rect">
          <a:avLst/>
        </a:prstGeom>
      </xdr:spPr>
    </xdr:pic>
    <xdr:clientData/>
  </xdr:twoCellAnchor>
  <xdr:twoCellAnchor>
    <xdr:from>
      <xdr:col>14</xdr:col>
      <xdr:colOff>479027</xdr:colOff>
      <xdr:row>15</xdr:row>
      <xdr:rowOff>119082</xdr:rowOff>
    </xdr:from>
    <xdr:to>
      <xdr:col>15</xdr:col>
      <xdr:colOff>282376</xdr:colOff>
      <xdr:row>17</xdr:row>
      <xdr:rowOff>40796</xdr:rowOff>
    </xdr:to>
    <xdr:sp macro="" textlink="">
      <xdr:nvSpPr>
        <xdr:cNvPr id="148" name="TextBox 147">
          <a:extLst>
            <a:ext uri="{FF2B5EF4-FFF2-40B4-BE49-F238E27FC236}">
              <a16:creationId xmlns:a16="http://schemas.microsoft.com/office/drawing/2014/main" id="{1D71AB6C-7FAD-4CE1-9D98-BFDB8B1DC9D2}"/>
            </a:ext>
          </a:extLst>
        </xdr:cNvPr>
        <xdr:cNvSpPr txBox="1"/>
      </xdr:nvSpPr>
      <xdr:spPr>
        <a:xfrm>
          <a:off x="15128477" y="3833832"/>
          <a:ext cx="134639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Loan</a:t>
          </a:r>
        </a:p>
      </xdr:txBody>
    </xdr:sp>
    <xdr:clientData/>
  </xdr:twoCellAnchor>
  <xdr:twoCellAnchor>
    <xdr:from>
      <xdr:col>14</xdr:col>
      <xdr:colOff>380167</xdr:colOff>
      <xdr:row>16</xdr:row>
      <xdr:rowOff>117330</xdr:rowOff>
    </xdr:from>
    <xdr:to>
      <xdr:col>15</xdr:col>
      <xdr:colOff>183516</xdr:colOff>
      <xdr:row>18</xdr:row>
      <xdr:rowOff>39044</xdr:rowOff>
    </xdr:to>
    <xdr:sp macro="" textlink="Sheet2!B37">
      <xdr:nvSpPr>
        <xdr:cNvPr id="149" name="TextBox 148">
          <a:extLst>
            <a:ext uri="{FF2B5EF4-FFF2-40B4-BE49-F238E27FC236}">
              <a16:creationId xmlns:a16="http://schemas.microsoft.com/office/drawing/2014/main" id="{02AFD717-B0A5-4978-8061-2B91B671117F}"/>
            </a:ext>
          </a:extLst>
        </xdr:cNvPr>
        <xdr:cNvSpPr txBox="1"/>
      </xdr:nvSpPr>
      <xdr:spPr>
        <a:xfrm>
          <a:off x="15029617" y="4079730"/>
          <a:ext cx="134639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E67991-586A-498D-982A-B5CE8B1CF1C8}" type="TxLink">
            <a:rPr lang="en-US" sz="1600" b="1" i="0" u="none" strike="noStrike">
              <a:solidFill>
                <a:schemeClr val="bg1"/>
              </a:solidFill>
              <a:latin typeface="Calibri"/>
              <a:cs typeface="Calibri"/>
            </a:rPr>
            <a:pPr/>
            <a:t>₹ 13,000.00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124141</xdr:colOff>
      <xdr:row>15</xdr:row>
      <xdr:rowOff>135301</xdr:rowOff>
    </xdr:from>
    <xdr:to>
      <xdr:col>16</xdr:col>
      <xdr:colOff>108857</xdr:colOff>
      <xdr:row>17</xdr:row>
      <xdr:rowOff>228277</xdr:rowOff>
    </xdr:to>
    <xdr:pic>
      <xdr:nvPicPr>
        <xdr:cNvPr id="150" name="Graphic 149" descr="Bank">
          <a:extLst>
            <a:ext uri="{FF2B5EF4-FFF2-40B4-BE49-F238E27FC236}">
              <a16:creationId xmlns:a16="http://schemas.microsoft.com/office/drawing/2014/main" id="{0E755F4E-402E-4E9A-98D7-97133E2BC75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6316641" y="3850051"/>
          <a:ext cx="594316" cy="588276"/>
        </a:xfrm>
        <a:prstGeom prst="rect">
          <a:avLst/>
        </a:prstGeom>
      </xdr:spPr>
    </xdr:pic>
    <xdr:clientData/>
  </xdr:twoCellAnchor>
  <xdr:twoCellAnchor>
    <xdr:from>
      <xdr:col>14</xdr:col>
      <xdr:colOff>451376</xdr:colOff>
      <xdr:row>19</xdr:row>
      <xdr:rowOff>6607</xdr:rowOff>
    </xdr:from>
    <xdr:to>
      <xdr:col>15</xdr:col>
      <xdr:colOff>245777</xdr:colOff>
      <xdr:row>20</xdr:row>
      <xdr:rowOff>173250</xdr:rowOff>
    </xdr:to>
    <xdr:sp macro="" textlink="">
      <xdr:nvSpPr>
        <xdr:cNvPr id="151" name="TextBox 150">
          <a:extLst>
            <a:ext uri="{FF2B5EF4-FFF2-40B4-BE49-F238E27FC236}">
              <a16:creationId xmlns:a16="http://schemas.microsoft.com/office/drawing/2014/main" id="{6877F1EC-B38A-485A-89AE-0DE3D411ECD3}"/>
            </a:ext>
          </a:extLst>
        </xdr:cNvPr>
        <xdr:cNvSpPr txBox="1"/>
      </xdr:nvSpPr>
      <xdr:spPr>
        <a:xfrm>
          <a:off x="15100826" y="4711957"/>
          <a:ext cx="1337451" cy="41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Personal</a:t>
          </a:r>
        </a:p>
      </xdr:txBody>
    </xdr:sp>
    <xdr:clientData/>
  </xdr:twoCellAnchor>
  <xdr:twoCellAnchor>
    <xdr:from>
      <xdr:col>14</xdr:col>
      <xdr:colOff>450925</xdr:colOff>
      <xdr:row>20</xdr:row>
      <xdr:rowOff>11197</xdr:rowOff>
    </xdr:from>
    <xdr:to>
      <xdr:col>15</xdr:col>
      <xdr:colOff>254274</xdr:colOff>
      <xdr:row>21</xdr:row>
      <xdr:rowOff>177839</xdr:rowOff>
    </xdr:to>
    <xdr:sp macro="" textlink="Sheet2!B38">
      <xdr:nvSpPr>
        <xdr:cNvPr id="152" name="TextBox 151">
          <a:extLst>
            <a:ext uri="{FF2B5EF4-FFF2-40B4-BE49-F238E27FC236}">
              <a16:creationId xmlns:a16="http://schemas.microsoft.com/office/drawing/2014/main" id="{7217A279-031B-4D07-93FD-9400CE1E2B35}"/>
            </a:ext>
          </a:extLst>
        </xdr:cNvPr>
        <xdr:cNvSpPr txBox="1"/>
      </xdr:nvSpPr>
      <xdr:spPr>
        <a:xfrm>
          <a:off x="15100375" y="4964197"/>
          <a:ext cx="1346399" cy="414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CE1195-02EB-408C-B5E6-223F0C56EBA6}" type="TxLink">
            <a:rPr lang="en-US" sz="1600" b="1" i="0" u="none" strike="noStrike">
              <a:solidFill>
                <a:schemeClr val="bg1"/>
              </a:solidFill>
              <a:latin typeface="Calibri"/>
              <a:cs typeface="Calibri"/>
            </a:rPr>
            <a:pPr/>
            <a:t>₹ 4,207.00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105127</xdr:colOff>
      <xdr:row>19</xdr:row>
      <xdr:rowOff>15193</xdr:rowOff>
    </xdr:from>
    <xdr:to>
      <xdr:col>16</xdr:col>
      <xdr:colOff>176893</xdr:colOff>
      <xdr:row>21</xdr:row>
      <xdr:rowOff>200499</xdr:rowOff>
    </xdr:to>
    <xdr:pic>
      <xdr:nvPicPr>
        <xdr:cNvPr id="153" name="Graphic 152" descr="School boy">
          <a:extLst>
            <a:ext uri="{FF2B5EF4-FFF2-40B4-BE49-F238E27FC236}">
              <a16:creationId xmlns:a16="http://schemas.microsoft.com/office/drawing/2014/main" id="{EAB1C13F-8E7E-4359-82AC-05376CEF5DA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6297627" y="4720543"/>
          <a:ext cx="681366" cy="680606"/>
        </a:xfrm>
        <a:prstGeom prst="rect">
          <a:avLst/>
        </a:prstGeom>
      </xdr:spPr>
    </xdr:pic>
    <xdr:clientData/>
  </xdr:twoCellAnchor>
  <xdr:twoCellAnchor>
    <xdr:from>
      <xdr:col>14</xdr:col>
      <xdr:colOff>368179</xdr:colOff>
      <xdr:row>22</xdr:row>
      <xdr:rowOff>150430</xdr:rowOff>
    </xdr:from>
    <xdr:to>
      <xdr:col>16</xdr:col>
      <xdr:colOff>101964</xdr:colOff>
      <xdr:row>24</xdr:row>
      <xdr:rowOff>75126</xdr:rowOff>
    </xdr:to>
    <xdr:sp macro="" textlink="">
      <xdr:nvSpPr>
        <xdr:cNvPr id="154" name="TextBox 153">
          <a:extLst>
            <a:ext uri="{FF2B5EF4-FFF2-40B4-BE49-F238E27FC236}">
              <a16:creationId xmlns:a16="http://schemas.microsoft.com/office/drawing/2014/main" id="{54FAD56C-37E5-485A-89AA-9F0469F246D2}"/>
            </a:ext>
          </a:extLst>
        </xdr:cNvPr>
        <xdr:cNvSpPr txBox="1"/>
      </xdr:nvSpPr>
      <xdr:spPr>
        <a:xfrm>
          <a:off x="15017629" y="5598730"/>
          <a:ext cx="1886435" cy="41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Transportation</a:t>
          </a:r>
        </a:p>
      </xdr:txBody>
    </xdr:sp>
    <xdr:clientData/>
  </xdr:twoCellAnchor>
  <xdr:twoCellAnchor>
    <xdr:from>
      <xdr:col>14</xdr:col>
      <xdr:colOff>399220</xdr:colOff>
      <xdr:row>23</xdr:row>
      <xdr:rowOff>136381</xdr:rowOff>
    </xdr:from>
    <xdr:to>
      <xdr:col>15</xdr:col>
      <xdr:colOff>202569</xdr:colOff>
      <xdr:row>25</xdr:row>
      <xdr:rowOff>58095</xdr:rowOff>
    </xdr:to>
    <xdr:sp macro="" textlink="Sheet2!B39">
      <xdr:nvSpPr>
        <xdr:cNvPr id="155" name="TextBox 154">
          <a:extLst>
            <a:ext uri="{FF2B5EF4-FFF2-40B4-BE49-F238E27FC236}">
              <a16:creationId xmlns:a16="http://schemas.microsoft.com/office/drawing/2014/main" id="{FE246D1D-05C0-4E52-8FED-6A24F76D360C}"/>
            </a:ext>
          </a:extLst>
        </xdr:cNvPr>
        <xdr:cNvSpPr txBox="1"/>
      </xdr:nvSpPr>
      <xdr:spPr>
        <a:xfrm>
          <a:off x="15048670" y="5832331"/>
          <a:ext cx="134639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770CCB-AD55-4107-A11C-1C6A75A881F8}" type="TxLink">
            <a:rPr lang="en-US" sz="1600" b="1" i="0" u="none" strike="noStrike">
              <a:solidFill>
                <a:schemeClr val="bg1"/>
              </a:solidFill>
              <a:latin typeface="Calibri"/>
              <a:cs typeface="Calibri"/>
            </a:rPr>
            <a:pPr/>
            <a:t>₹ 2,063.00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59647</xdr:colOff>
      <xdr:row>23</xdr:row>
      <xdr:rowOff>108857</xdr:rowOff>
    </xdr:from>
    <xdr:to>
      <xdr:col>16</xdr:col>
      <xdr:colOff>156839</xdr:colOff>
      <xdr:row>26</xdr:row>
      <xdr:rowOff>78221</xdr:rowOff>
    </xdr:to>
    <xdr:pic>
      <xdr:nvPicPr>
        <xdr:cNvPr id="156" name="Graphic 155" descr="Car">
          <a:extLst>
            <a:ext uri="{FF2B5EF4-FFF2-40B4-BE49-F238E27FC236}">
              <a16:creationId xmlns:a16="http://schemas.microsoft.com/office/drawing/2014/main" id="{6ACD0A00-6EC4-4633-835E-D24274888C3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6252147" y="5804807"/>
          <a:ext cx="706792" cy="712314"/>
        </a:xfrm>
        <a:prstGeom prst="rect">
          <a:avLst/>
        </a:prstGeom>
      </xdr:spPr>
    </xdr:pic>
    <xdr:clientData/>
  </xdr:twoCellAnchor>
  <xdr:twoCellAnchor>
    <xdr:from>
      <xdr:col>14</xdr:col>
      <xdr:colOff>210769</xdr:colOff>
      <xdr:row>5</xdr:row>
      <xdr:rowOff>219549</xdr:rowOff>
    </xdr:from>
    <xdr:to>
      <xdr:col>16</xdr:col>
      <xdr:colOff>122464</xdr:colOff>
      <xdr:row>7</xdr:row>
      <xdr:rowOff>141262</xdr:rowOff>
    </xdr:to>
    <xdr:sp macro="" textlink="">
      <xdr:nvSpPr>
        <xdr:cNvPr id="168" name="TextBox 167">
          <a:extLst>
            <a:ext uri="{FF2B5EF4-FFF2-40B4-BE49-F238E27FC236}">
              <a16:creationId xmlns:a16="http://schemas.microsoft.com/office/drawing/2014/main" id="{967D69CF-4BB7-4477-897B-18805BFF1210}"/>
            </a:ext>
          </a:extLst>
        </xdr:cNvPr>
        <xdr:cNvSpPr txBox="1"/>
      </xdr:nvSpPr>
      <xdr:spPr>
        <a:xfrm>
          <a:off x="14860219" y="1457799"/>
          <a:ext cx="2064345"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Monthly Spendings</a:t>
          </a:r>
        </a:p>
      </xdr:txBody>
    </xdr:sp>
    <xdr:clientData/>
  </xdr:twoCellAnchor>
  <xdr:twoCellAnchor>
    <xdr:from>
      <xdr:col>0</xdr:col>
      <xdr:colOff>476250</xdr:colOff>
      <xdr:row>3</xdr:row>
      <xdr:rowOff>168088</xdr:rowOff>
    </xdr:from>
    <xdr:to>
      <xdr:col>5</xdr:col>
      <xdr:colOff>186893</xdr:colOff>
      <xdr:row>14</xdr:row>
      <xdr:rowOff>186893</xdr:rowOff>
    </xdr:to>
    <xdr:grpSp>
      <xdr:nvGrpSpPr>
        <xdr:cNvPr id="169" name="Group 168">
          <a:extLst>
            <a:ext uri="{FF2B5EF4-FFF2-40B4-BE49-F238E27FC236}">
              <a16:creationId xmlns:a16="http://schemas.microsoft.com/office/drawing/2014/main" id="{5146DD6E-C9F8-445A-B1A3-F79EC9DAADA4}"/>
            </a:ext>
          </a:extLst>
        </xdr:cNvPr>
        <xdr:cNvGrpSpPr/>
      </xdr:nvGrpSpPr>
      <xdr:grpSpPr>
        <a:xfrm>
          <a:off x="476250" y="904111"/>
          <a:ext cx="2741325" cy="2717555"/>
          <a:chOff x="476250" y="924485"/>
          <a:chExt cx="2792261" cy="2792261"/>
        </a:xfrm>
      </xdr:grpSpPr>
      <xdr:pic>
        <xdr:nvPicPr>
          <xdr:cNvPr id="170" name="Picture 169">
            <a:extLst>
              <a:ext uri="{FF2B5EF4-FFF2-40B4-BE49-F238E27FC236}">
                <a16:creationId xmlns:a16="http://schemas.microsoft.com/office/drawing/2014/main" id="{2E26F246-B861-4D93-C5AB-F15A84A3F610}"/>
              </a:ext>
            </a:extLst>
          </xdr:cNvPr>
          <xdr:cNvPicPr>
            <a:picLocks noChangeAspect="1"/>
          </xdr:cNvPicPr>
        </xdr:nvPicPr>
        <xdr:blipFill>
          <a:blip xmlns:r="http://schemas.openxmlformats.org/officeDocument/2006/relationships" r:embed="rId32">
            <a:duotone>
              <a:prstClr val="black"/>
              <a:schemeClr val="accent1">
                <a:tint val="45000"/>
                <a:satMod val="400000"/>
              </a:schemeClr>
            </a:duotone>
            <a:alphaModFix/>
            <a:extLst>
              <a:ext uri="{28A0092B-C50C-407E-A947-70E740481C1C}">
                <a14:useLocalDpi xmlns:a14="http://schemas.microsoft.com/office/drawing/2010/main" val="0"/>
              </a:ext>
              <a:ext uri="{837473B0-CC2E-450A-ABE3-18F120FF3D39}">
                <a1611:picAttrSrcUrl xmlns:a1611="http://schemas.microsoft.com/office/drawing/2016/11/main" r:id="rId33"/>
              </a:ext>
            </a:extLst>
          </a:blip>
          <a:stretch>
            <a:fillRect/>
          </a:stretch>
        </xdr:blipFill>
        <xdr:spPr>
          <a:xfrm>
            <a:off x="476250" y="924485"/>
            <a:ext cx="2792261" cy="2792261"/>
          </a:xfrm>
          <a:prstGeom prst="rect">
            <a:avLst/>
          </a:prstGeom>
          <a:ln>
            <a:noFill/>
          </a:ln>
          <a:effectLst>
            <a:softEdge rad="112500"/>
          </a:effectLst>
        </xdr:spPr>
      </xdr:pic>
      <xdr:sp macro="" textlink="">
        <xdr:nvSpPr>
          <xdr:cNvPr id="171" name="TextBox 170">
            <a:extLst>
              <a:ext uri="{FF2B5EF4-FFF2-40B4-BE49-F238E27FC236}">
                <a16:creationId xmlns:a16="http://schemas.microsoft.com/office/drawing/2014/main" id="{DE66B017-3ED0-CCF9-FB67-01F150072694}"/>
              </a:ext>
            </a:extLst>
          </xdr:cNvPr>
          <xdr:cNvSpPr txBox="1"/>
        </xdr:nvSpPr>
        <xdr:spPr>
          <a:xfrm>
            <a:off x="1360343" y="1859995"/>
            <a:ext cx="1883079" cy="421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solidFill>
                  <a:schemeClr val="bg1"/>
                </a:solidFill>
              </a:rPr>
              <a:t>Net</a:t>
            </a:r>
            <a:r>
              <a:rPr lang="en-IN" sz="1800" b="1" u="sng" baseline="0">
                <a:solidFill>
                  <a:schemeClr val="bg1"/>
                </a:solidFill>
              </a:rPr>
              <a:t> Worth</a:t>
            </a:r>
            <a:endParaRPr lang="en-IN" sz="1800" b="1" u="sng">
              <a:solidFill>
                <a:schemeClr val="bg1"/>
              </a:solidFill>
            </a:endParaRPr>
          </a:p>
        </xdr:txBody>
      </xdr:sp>
      <xdr:sp macro="" textlink="Sheet2!G5">
        <xdr:nvSpPr>
          <xdr:cNvPr id="172" name="TextBox 171">
            <a:extLst>
              <a:ext uri="{FF2B5EF4-FFF2-40B4-BE49-F238E27FC236}">
                <a16:creationId xmlns:a16="http://schemas.microsoft.com/office/drawing/2014/main" id="{21E588D4-00A5-4654-FCCC-F899B867D13F}"/>
              </a:ext>
            </a:extLst>
          </xdr:cNvPr>
          <xdr:cNvSpPr txBox="1"/>
        </xdr:nvSpPr>
        <xdr:spPr>
          <a:xfrm>
            <a:off x="1213076" y="2269763"/>
            <a:ext cx="1616410" cy="40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4C511A-FC2B-467E-BCAB-F7BD47587030}" type="TxLink">
              <a:rPr lang="en-US" sz="1800" b="1" i="0" u="none" strike="noStrike">
                <a:solidFill>
                  <a:schemeClr val="bg1"/>
                </a:solidFill>
                <a:latin typeface="Calibri"/>
                <a:cs typeface="Calibri"/>
              </a:rPr>
              <a:pPr/>
              <a:t>₹ 541,451.00</a:t>
            </a:fld>
            <a:endParaRPr lang="en-IN" sz="1800" b="1">
              <a:solidFill>
                <a:schemeClr val="bg1"/>
              </a:solidFill>
            </a:endParaRPr>
          </a:p>
        </xdr:txBody>
      </xdr:sp>
    </xdr:grpSp>
    <xdr:clientData/>
  </xdr:twoCellAnchor>
  <xdr:twoCellAnchor editAs="oneCell">
    <xdr:from>
      <xdr:col>13</xdr:col>
      <xdr:colOff>717638</xdr:colOff>
      <xdr:row>6</xdr:row>
      <xdr:rowOff>156575</xdr:rowOff>
    </xdr:from>
    <xdr:to>
      <xdr:col>13</xdr:col>
      <xdr:colOff>1632038</xdr:colOff>
      <xdr:row>10</xdr:row>
      <xdr:rowOff>79331</xdr:rowOff>
    </xdr:to>
    <xdr:pic>
      <xdr:nvPicPr>
        <xdr:cNvPr id="174" name="Graphic 173" descr="Back with solid fill">
          <a:hlinkClick xmlns:r="http://schemas.openxmlformats.org/officeDocument/2006/relationships" r:id="rId5"/>
          <a:extLst>
            <a:ext uri="{FF2B5EF4-FFF2-40B4-BE49-F238E27FC236}">
              <a16:creationId xmlns:a16="http://schemas.microsoft.com/office/drawing/2014/main" id="{E5F9505B-F2EA-CB78-6499-86565E5235F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3465480" y="1644041"/>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420101</xdr:colOff>
      <xdr:row>44</xdr:row>
      <xdr:rowOff>168044</xdr:rowOff>
    </xdr:to>
    <xdr:grpSp>
      <xdr:nvGrpSpPr>
        <xdr:cNvPr id="2" name="Group 1">
          <a:extLst>
            <a:ext uri="{FF2B5EF4-FFF2-40B4-BE49-F238E27FC236}">
              <a16:creationId xmlns:a16="http://schemas.microsoft.com/office/drawing/2014/main" id="{6FEEF43C-5F09-4ACA-BC7F-C0CA66876D36}"/>
            </a:ext>
          </a:extLst>
        </xdr:cNvPr>
        <xdr:cNvGrpSpPr/>
      </xdr:nvGrpSpPr>
      <xdr:grpSpPr>
        <a:xfrm>
          <a:off x="0" y="0"/>
          <a:ext cx="17251950" cy="11076126"/>
          <a:chOff x="0" y="0"/>
          <a:chExt cx="17153829" cy="11344044"/>
        </a:xfrm>
      </xdr:grpSpPr>
      <xdr:grpSp>
        <xdr:nvGrpSpPr>
          <xdr:cNvPr id="3" name="Group 2">
            <a:extLst>
              <a:ext uri="{FF2B5EF4-FFF2-40B4-BE49-F238E27FC236}">
                <a16:creationId xmlns:a16="http://schemas.microsoft.com/office/drawing/2014/main" id="{1652731E-5019-62D4-0D3B-BF4EB1F27F21}"/>
              </a:ext>
            </a:extLst>
          </xdr:cNvPr>
          <xdr:cNvGrpSpPr/>
        </xdr:nvGrpSpPr>
        <xdr:grpSpPr>
          <a:xfrm>
            <a:off x="0" y="0"/>
            <a:ext cx="17153829" cy="11344044"/>
            <a:chOff x="0" y="0"/>
            <a:chExt cx="17153829" cy="11344044"/>
          </a:xfrm>
        </xdr:grpSpPr>
        <xdr:sp macro="" textlink="">
          <xdr:nvSpPr>
            <xdr:cNvPr id="9" name="Rectangle 8">
              <a:extLst>
                <a:ext uri="{FF2B5EF4-FFF2-40B4-BE49-F238E27FC236}">
                  <a16:creationId xmlns:a16="http://schemas.microsoft.com/office/drawing/2014/main" id="{AF39FFB6-8F31-2241-83B7-2F3F54299FB1}"/>
                </a:ext>
              </a:extLst>
            </xdr:cNvPr>
            <xdr:cNvSpPr/>
          </xdr:nvSpPr>
          <xdr:spPr>
            <a:xfrm>
              <a:off x="0" y="9525"/>
              <a:ext cx="2305050" cy="72390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F62AAFE8-D3C1-2795-15D4-E96484C722E2}"/>
                </a:ext>
              </a:extLst>
            </xdr:cNvPr>
            <xdr:cNvSpPr/>
          </xdr:nvSpPr>
          <xdr:spPr>
            <a:xfrm>
              <a:off x="0" y="733425"/>
              <a:ext cx="11239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C7FE1755-6309-F823-C69B-C4E19C49EF88}"/>
                </a:ext>
              </a:extLst>
            </xdr:cNvPr>
            <xdr:cNvSpPr/>
          </xdr:nvSpPr>
          <xdr:spPr>
            <a:xfrm>
              <a:off x="1114424" y="733425"/>
              <a:ext cx="2733675" cy="7239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F4E427C-E6E3-BCAF-BA97-FE000791123E}"/>
                </a:ext>
              </a:extLst>
            </xdr:cNvPr>
            <xdr:cNvSpPr/>
          </xdr:nvSpPr>
          <xdr:spPr>
            <a:xfrm>
              <a:off x="2305050" y="0"/>
              <a:ext cx="771525" cy="72390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3" name="Group 12">
              <a:extLst>
                <a:ext uri="{FF2B5EF4-FFF2-40B4-BE49-F238E27FC236}">
                  <a16:creationId xmlns:a16="http://schemas.microsoft.com/office/drawing/2014/main" id="{1905F02D-2E39-58E9-CA20-80179E690202}"/>
                </a:ext>
              </a:extLst>
            </xdr:cNvPr>
            <xdr:cNvGrpSpPr/>
          </xdr:nvGrpSpPr>
          <xdr:grpSpPr>
            <a:xfrm>
              <a:off x="266699" y="123825"/>
              <a:ext cx="1362075" cy="247650"/>
              <a:chOff x="942975" y="381000"/>
              <a:chExt cx="1143000" cy="219075"/>
            </a:xfrm>
          </xdr:grpSpPr>
          <xdr:sp macro="" textlink="">
            <xdr:nvSpPr>
              <xdr:cNvPr id="49" name="Oval 48">
                <a:extLst>
                  <a:ext uri="{FF2B5EF4-FFF2-40B4-BE49-F238E27FC236}">
                    <a16:creationId xmlns:a16="http://schemas.microsoft.com/office/drawing/2014/main" id="{58022D10-64AB-69F9-2F80-EDA478B4ED20}"/>
                  </a:ext>
                </a:extLst>
              </xdr:cNvPr>
              <xdr:cNvSpPr/>
            </xdr:nvSpPr>
            <xdr:spPr>
              <a:xfrm>
                <a:off x="1584325" y="39052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Oval 49">
                <a:extLst>
                  <a:ext uri="{FF2B5EF4-FFF2-40B4-BE49-F238E27FC236}">
                    <a16:creationId xmlns:a16="http://schemas.microsoft.com/office/drawing/2014/main" id="{6060D2CA-E82A-5F30-7F07-44CFB4549B38}"/>
                  </a:ext>
                </a:extLst>
              </xdr:cNvPr>
              <xdr:cNvSpPr/>
            </xdr:nvSpPr>
            <xdr:spPr>
              <a:xfrm>
                <a:off x="1905000" y="3810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Oval 50">
                <a:extLst>
                  <a:ext uri="{FF2B5EF4-FFF2-40B4-BE49-F238E27FC236}">
                    <a16:creationId xmlns:a16="http://schemas.microsoft.com/office/drawing/2014/main" id="{9709ABDF-0079-DE6E-7AB1-DB9CFB59E546}"/>
                  </a:ext>
                </a:extLst>
              </xdr:cNvPr>
              <xdr:cNvSpPr/>
            </xdr:nvSpPr>
            <xdr:spPr>
              <a:xfrm>
                <a:off x="942975" y="419100"/>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Oval 51">
                <a:extLst>
                  <a:ext uri="{FF2B5EF4-FFF2-40B4-BE49-F238E27FC236}">
                    <a16:creationId xmlns:a16="http://schemas.microsoft.com/office/drawing/2014/main" id="{7C76A4DD-A889-9373-D14F-B885E69DCDEF}"/>
                  </a:ext>
                </a:extLst>
              </xdr:cNvPr>
              <xdr:cNvSpPr/>
            </xdr:nvSpPr>
            <xdr:spPr>
              <a:xfrm>
                <a:off x="1263650" y="409575"/>
                <a:ext cx="180975" cy="180975"/>
              </a:xfrm>
              <a:prstGeom prst="ellipse">
                <a:avLst/>
              </a:prstGeom>
              <a:solidFill>
                <a:srgbClr val="F9F9F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4" name="Group 13">
              <a:extLst>
                <a:ext uri="{FF2B5EF4-FFF2-40B4-BE49-F238E27FC236}">
                  <a16:creationId xmlns:a16="http://schemas.microsoft.com/office/drawing/2014/main" id="{111916CD-AF74-88C2-DF70-216B18D723BC}"/>
                </a:ext>
              </a:extLst>
            </xdr:cNvPr>
            <xdr:cNvGrpSpPr/>
          </xdr:nvGrpSpPr>
          <xdr:grpSpPr>
            <a:xfrm>
              <a:off x="3076575" y="0"/>
              <a:ext cx="2714625" cy="723900"/>
              <a:chOff x="3076575" y="0"/>
              <a:chExt cx="2714625" cy="723900"/>
            </a:xfrm>
          </xdr:grpSpPr>
          <xdr:sp macro="" textlink="">
            <xdr:nvSpPr>
              <xdr:cNvPr id="47" name="Rectangle 46">
                <a:extLst>
                  <a:ext uri="{FF2B5EF4-FFF2-40B4-BE49-F238E27FC236}">
                    <a16:creationId xmlns:a16="http://schemas.microsoft.com/office/drawing/2014/main" id="{692BBDD6-F55D-2F63-26FB-F4412FC738DD}"/>
                  </a:ext>
                </a:extLst>
              </xdr:cNvPr>
              <xdr:cNvSpPr/>
            </xdr:nvSpPr>
            <xdr:spPr>
              <a:xfrm>
                <a:off x="3076575" y="0"/>
                <a:ext cx="1800225" cy="72390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Partial Circle 47">
                <a:extLst>
                  <a:ext uri="{FF2B5EF4-FFF2-40B4-BE49-F238E27FC236}">
                    <a16:creationId xmlns:a16="http://schemas.microsoft.com/office/drawing/2014/main" id="{A0A08889-2EE0-7141-FFD1-74A5096BA3D8}"/>
                  </a:ext>
                </a:extLst>
              </xdr:cNvPr>
              <xdr:cNvSpPr/>
            </xdr:nvSpPr>
            <xdr:spPr>
              <a:xfrm>
                <a:off x="3933825" y="0"/>
                <a:ext cx="1857375" cy="714375"/>
              </a:xfrm>
              <a:prstGeom prst="pie">
                <a:avLst>
                  <a:gd name="adj1" fmla="val 5440924"/>
                  <a:gd name="adj2" fmla="val 16200000"/>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15" name="Rectangle 14">
              <a:extLst>
                <a:ext uri="{FF2B5EF4-FFF2-40B4-BE49-F238E27FC236}">
                  <a16:creationId xmlns:a16="http://schemas.microsoft.com/office/drawing/2014/main" id="{471C5300-169C-EB7C-7B52-91F2EE083317}"/>
                </a:ext>
              </a:extLst>
            </xdr:cNvPr>
            <xdr:cNvSpPr/>
          </xdr:nvSpPr>
          <xdr:spPr>
            <a:xfrm>
              <a:off x="4857750" y="0"/>
              <a:ext cx="1733550" cy="723900"/>
            </a:xfrm>
            <a:prstGeom prst="rect">
              <a:avLst/>
            </a:prstGeom>
            <a:pattFill prst="wdDnDiag">
              <a:fgClr>
                <a:srgbClr val="F2617B"/>
              </a:fgClr>
              <a:bgClr>
                <a:srgbClr val="FDCA6F"/>
              </a:bgClr>
            </a:patt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Rectangle 15">
              <a:extLst>
                <a:ext uri="{FF2B5EF4-FFF2-40B4-BE49-F238E27FC236}">
                  <a16:creationId xmlns:a16="http://schemas.microsoft.com/office/drawing/2014/main" id="{A068B669-CCCD-3EE6-6442-1235D5ECCD19}"/>
                </a:ext>
              </a:extLst>
            </xdr:cNvPr>
            <xdr:cNvSpPr/>
          </xdr:nvSpPr>
          <xdr:spPr>
            <a:xfrm>
              <a:off x="3848099" y="714375"/>
              <a:ext cx="2752725"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Isosceles Triangle 16">
              <a:extLst>
                <a:ext uri="{FF2B5EF4-FFF2-40B4-BE49-F238E27FC236}">
                  <a16:creationId xmlns:a16="http://schemas.microsoft.com/office/drawing/2014/main" id="{D9421A6B-10AC-7AA6-B27E-6AA1DBD18818}"/>
                </a:ext>
              </a:extLst>
            </xdr:cNvPr>
            <xdr:cNvSpPr/>
          </xdr:nvSpPr>
          <xdr:spPr>
            <a:xfrm rot="5400000">
              <a:off x="6991351" y="-380999"/>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Isosceles Triangle 17">
              <a:extLst>
                <a:ext uri="{FF2B5EF4-FFF2-40B4-BE49-F238E27FC236}">
                  <a16:creationId xmlns:a16="http://schemas.microsoft.com/office/drawing/2014/main" id="{50D9DDF4-077C-6218-6D7D-86A1F93ACC20}"/>
                </a:ext>
              </a:extLst>
            </xdr:cNvPr>
            <xdr:cNvSpPr/>
          </xdr:nvSpPr>
          <xdr:spPr>
            <a:xfrm rot="16200000">
              <a:off x="7019926" y="-381002"/>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Isosceles Triangle 18">
              <a:extLst>
                <a:ext uri="{FF2B5EF4-FFF2-40B4-BE49-F238E27FC236}">
                  <a16:creationId xmlns:a16="http://schemas.microsoft.com/office/drawing/2014/main" id="{6849002B-3EDE-BC24-3785-FB1D15782A93}"/>
                </a:ext>
              </a:extLst>
            </xdr:cNvPr>
            <xdr:cNvSpPr/>
          </xdr:nvSpPr>
          <xdr:spPr>
            <a:xfrm rot="16200000">
              <a:off x="7010401" y="333373"/>
              <a:ext cx="704850" cy="1466854"/>
            </a:xfrm>
            <a:prstGeom prst="triangle">
              <a:avLst>
                <a:gd name="adj" fmla="val 1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Isosceles Triangle 19">
              <a:extLst>
                <a:ext uri="{FF2B5EF4-FFF2-40B4-BE49-F238E27FC236}">
                  <a16:creationId xmlns:a16="http://schemas.microsoft.com/office/drawing/2014/main" id="{DCE58F19-8E3E-FFD3-31F5-4A2C07362626}"/>
                </a:ext>
              </a:extLst>
            </xdr:cNvPr>
            <xdr:cNvSpPr/>
          </xdr:nvSpPr>
          <xdr:spPr>
            <a:xfrm rot="5400000">
              <a:off x="7000876"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2A949FB7-0AB3-9355-6955-0D7389E9B96D}"/>
                </a:ext>
              </a:extLst>
            </xdr:cNvPr>
            <xdr:cNvSpPr/>
          </xdr:nvSpPr>
          <xdr:spPr>
            <a:xfrm>
              <a:off x="8096249"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Rectangle 21">
              <a:extLst>
                <a:ext uri="{FF2B5EF4-FFF2-40B4-BE49-F238E27FC236}">
                  <a16:creationId xmlns:a16="http://schemas.microsoft.com/office/drawing/2014/main" id="{6F9BC9BB-9A94-D8DC-EE45-8A42DB15FDA7}"/>
                </a:ext>
              </a:extLst>
            </xdr:cNvPr>
            <xdr:cNvSpPr/>
          </xdr:nvSpPr>
          <xdr:spPr>
            <a:xfrm>
              <a:off x="8105774"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Rectangle 22">
              <a:extLst>
                <a:ext uri="{FF2B5EF4-FFF2-40B4-BE49-F238E27FC236}">
                  <a16:creationId xmlns:a16="http://schemas.microsoft.com/office/drawing/2014/main" id="{84690FC0-BD22-FAB7-4450-C59491F4BA51}"/>
                </a:ext>
              </a:extLst>
            </xdr:cNvPr>
            <xdr:cNvSpPr/>
          </xdr:nvSpPr>
          <xdr:spPr>
            <a:xfrm>
              <a:off x="9534525" y="0"/>
              <a:ext cx="1552575" cy="361950"/>
            </a:xfrm>
            <a:prstGeom prst="rect">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4" name="Rectangle 23">
              <a:extLst>
                <a:ext uri="{FF2B5EF4-FFF2-40B4-BE49-F238E27FC236}">
                  <a16:creationId xmlns:a16="http://schemas.microsoft.com/office/drawing/2014/main" id="{B917D575-250A-0225-D732-AE485F360C9C}"/>
                </a:ext>
              </a:extLst>
            </xdr:cNvPr>
            <xdr:cNvSpPr/>
          </xdr:nvSpPr>
          <xdr:spPr>
            <a:xfrm>
              <a:off x="9534525" y="371475"/>
              <a:ext cx="1552575" cy="323850"/>
            </a:xfrm>
            <a:prstGeom prst="rect">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B0F10FC3-489F-C0AA-50CD-3E776FDA2002}"/>
                </a:ext>
              </a:extLst>
            </xdr:cNvPr>
            <xdr:cNvSpPr/>
          </xdr:nvSpPr>
          <xdr:spPr>
            <a:xfrm>
              <a:off x="9553574" y="695325"/>
              <a:ext cx="2990851" cy="723900"/>
            </a:xfrm>
            <a:prstGeom prst="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376DEE7D-C621-04BD-CDE9-0DABE439960C}"/>
                </a:ext>
              </a:extLst>
            </xdr:cNvPr>
            <xdr:cNvSpPr/>
          </xdr:nvSpPr>
          <xdr:spPr>
            <a:xfrm>
              <a:off x="11106149" y="0"/>
              <a:ext cx="1447801" cy="685800"/>
            </a:xfrm>
            <a:prstGeom prst="rect">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Isosceles Triangle 26">
              <a:extLst>
                <a:ext uri="{FF2B5EF4-FFF2-40B4-BE49-F238E27FC236}">
                  <a16:creationId xmlns:a16="http://schemas.microsoft.com/office/drawing/2014/main" id="{B0B99948-AFBC-795A-23A6-EB41998A82E0}"/>
                </a:ext>
              </a:extLst>
            </xdr:cNvPr>
            <xdr:cNvSpPr/>
          </xdr:nvSpPr>
          <xdr:spPr>
            <a:xfrm rot="10800000">
              <a:off x="11058523" y="0"/>
              <a:ext cx="1485901" cy="676274"/>
            </a:xfrm>
            <a:prstGeom prst="triangle">
              <a:avLst>
                <a:gd name="adj" fmla="val 48057"/>
              </a:avLst>
            </a:prstGeom>
            <a:solidFill>
              <a:srgbClr val="26244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E8FFD8D5-0E09-1053-810D-E75604905679}"/>
                </a:ext>
              </a:extLst>
            </xdr:cNvPr>
            <xdr:cNvSpPr/>
          </xdr:nvSpPr>
          <xdr:spPr>
            <a:xfrm>
              <a:off x="12553949" y="685801"/>
              <a:ext cx="1447801" cy="723900"/>
            </a:xfrm>
            <a:prstGeom prst="rect">
              <a:avLst/>
            </a:prstGeom>
            <a:solidFill>
              <a:srgbClr val="FDCA6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fLocksText="0">
          <xdr:nvSpPr>
            <xdr:cNvPr id="29" name="Rectangle 28">
              <a:extLst>
                <a:ext uri="{FF2B5EF4-FFF2-40B4-BE49-F238E27FC236}">
                  <a16:creationId xmlns:a16="http://schemas.microsoft.com/office/drawing/2014/main" id="{D3B91079-0F47-15A2-C8DA-E0E94189FAEC}"/>
                </a:ext>
              </a:extLst>
            </xdr:cNvPr>
            <xdr:cNvSpPr/>
          </xdr:nvSpPr>
          <xdr:spPr>
            <a:xfrm>
              <a:off x="12563474" y="0"/>
              <a:ext cx="1447801" cy="704850"/>
            </a:xfrm>
            <a:prstGeom prst="rect">
              <a:avLst/>
            </a:prstGeom>
            <a:solidFill>
              <a:srgbClr val="5CC6C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Partial Circle 29">
              <a:extLst>
                <a:ext uri="{FF2B5EF4-FFF2-40B4-BE49-F238E27FC236}">
                  <a16:creationId xmlns:a16="http://schemas.microsoft.com/office/drawing/2014/main" id="{C3BF539F-85D0-0EB1-6A90-A964169FE391}"/>
                </a:ext>
              </a:extLst>
            </xdr:cNvPr>
            <xdr:cNvSpPr/>
          </xdr:nvSpPr>
          <xdr:spPr>
            <a:xfrm rot="10800000">
              <a:off x="11553822" y="695325"/>
              <a:ext cx="1981202" cy="704850"/>
            </a:xfrm>
            <a:prstGeom prst="pie">
              <a:avLst>
                <a:gd name="adj1" fmla="val 5466102"/>
                <a:gd name="adj2" fmla="val 1620000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31" name="Isosceles Triangle 30">
              <a:extLst>
                <a:ext uri="{FF2B5EF4-FFF2-40B4-BE49-F238E27FC236}">
                  <a16:creationId xmlns:a16="http://schemas.microsoft.com/office/drawing/2014/main" id="{E36BA155-E590-5385-0916-1B584100D325}"/>
                </a:ext>
              </a:extLst>
            </xdr:cNvPr>
            <xdr:cNvSpPr/>
          </xdr:nvSpPr>
          <xdr:spPr>
            <a:xfrm rot="5400000">
              <a:off x="14373226" y="-381002"/>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Isosceles Triangle 31">
              <a:extLst>
                <a:ext uri="{FF2B5EF4-FFF2-40B4-BE49-F238E27FC236}">
                  <a16:creationId xmlns:a16="http://schemas.microsoft.com/office/drawing/2014/main" id="{A9AE1672-9D77-8438-5143-A6CF17230F25}"/>
                </a:ext>
              </a:extLst>
            </xdr:cNvPr>
            <xdr:cNvSpPr/>
          </xdr:nvSpPr>
          <xdr:spPr>
            <a:xfrm rot="5400000">
              <a:off x="14382751" y="314323"/>
              <a:ext cx="704850" cy="1466854"/>
            </a:xfrm>
            <a:prstGeom prst="triangle">
              <a:avLst>
                <a:gd name="adj" fmla="val 0"/>
              </a:avLst>
            </a:prstGeom>
            <a:solidFill>
              <a:srgbClr val="F5DF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Isosceles Triangle 32">
              <a:extLst>
                <a:ext uri="{FF2B5EF4-FFF2-40B4-BE49-F238E27FC236}">
                  <a16:creationId xmlns:a16="http://schemas.microsoft.com/office/drawing/2014/main" id="{F2DD547A-6B7E-EC56-47D7-EF7E24E930C5}"/>
                </a:ext>
              </a:extLst>
            </xdr:cNvPr>
            <xdr:cNvSpPr/>
          </xdr:nvSpPr>
          <xdr:spPr>
            <a:xfrm rot="16200000">
              <a:off x="14392276" y="-381002"/>
              <a:ext cx="704850" cy="1466854"/>
            </a:xfrm>
            <a:prstGeom prst="triangle">
              <a:avLst>
                <a:gd name="adj" fmla="val 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Isosceles Triangle 33">
              <a:extLst>
                <a:ext uri="{FF2B5EF4-FFF2-40B4-BE49-F238E27FC236}">
                  <a16:creationId xmlns:a16="http://schemas.microsoft.com/office/drawing/2014/main" id="{87DBC9EE-95E1-405D-8463-979D39D95589}"/>
                </a:ext>
              </a:extLst>
            </xdr:cNvPr>
            <xdr:cNvSpPr/>
          </xdr:nvSpPr>
          <xdr:spPr>
            <a:xfrm rot="16200000">
              <a:off x="14382751" y="333376"/>
              <a:ext cx="704850" cy="1466854"/>
            </a:xfrm>
            <a:prstGeom prst="triangle">
              <a:avLst>
                <a:gd name="adj" fmla="val 1351"/>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47E2B4CF-5675-A0D9-779D-51E3FFA36BB9}"/>
                </a:ext>
              </a:extLst>
            </xdr:cNvPr>
            <xdr:cNvSpPr/>
          </xdr:nvSpPr>
          <xdr:spPr>
            <a:xfrm>
              <a:off x="15459074" y="0"/>
              <a:ext cx="1504951" cy="704850"/>
            </a:xfrm>
            <a:prstGeom prst="rect">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Isosceles Triangle 35">
              <a:extLst>
                <a:ext uri="{FF2B5EF4-FFF2-40B4-BE49-F238E27FC236}">
                  <a16:creationId xmlns:a16="http://schemas.microsoft.com/office/drawing/2014/main" id="{A66C3979-A6D3-6B10-6A06-6E61427895E0}"/>
                </a:ext>
              </a:extLst>
            </xdr:cNvPr>
            <xdr:cNvSpPr/>
          </xdr:nvSpPr>
          <xdr:spPr>
            <a:xfrm rot="5400000">
              <a:off x="15859126" y="323851"/>
              <a:ext cx="704850" cy="1466854"/>
            </a:xfrm>
            <a:prstGeom prst="triangle">
              <a:avLst>
                <a:gd name="adj" fmla="val 100000"/>
              </a:avLst>
            </a:prstGeom>
            <a:solidFill>
              <a:srgbClr val="F2617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Isosceles Triangle 36">
              <a:extLst>
                <a:ext uri="{FF2B5EF4-FFF2-40B4-BE49-F238E27FC236}">
                  <a16:creationId xmlns:a16="http://schemas.microsoft.com/office/drawing/2014/main" id="{13E964A6-2D33-557F-27E5-FE88DAEAF3E4}"/>
                </a:ext>
              </a:extLst>
            </xdr:cNvPr>
            <xdr:cNvSpPr/>
          </xdr:nvSpPr>
          <xdr:spPr>
            <a:xfrm rot="16200000">
              <a:off x="15887701" y="333376"/>
              <a:ext cx="704850" cy="1466854"/>
            </a:xfrm>
            <a:prstGeom prst="triangle">
              <a:avLst>
                <a:gd name="adj" fmla="val 100000"/>
              </a:avLst>
            </a:prstGeom>
            <a:solidFill>
              <a:srgbClr val="00284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8" name="Group 37">
              <a:extLst>
                <a:ext uri="{FF2B5EF4-FFF2-40B4-BE49-F238E27FC236}">
                  <a16:creationId xmlns:a16="http://schemas.microsoft.com/office/drawing/2014/main" id="{C38E2269-2A1B-EAEE-27BC-47F8FC8410BE}"/>
                </a:ext>
              </a:extLst>
            </xdr:cNvPr>
            <xdr:cNvGrpSpPr/>
          </xdr:nvGrpSpPr>
          <xdr:grpSpPr>
            <a:xfrm>
              <a:off x="5162549" y="809625"/>
              <a:ext cx="1362075" cy="247650"/>
              <a:chOff x="942975" y="381000"/>
              <a:chExt cx="1143000" cy="219075"/>
            </a:xfrm>
          </xdr:grpSpPr>
          <xdr:sp macro="" textlink="">
            <xdr:nvSpPr>
              <xdr:cNvPr id="43" name="Oval 42">
                <a:extLst>
                  <a:ext uri="{FF2B5EF4-FFF2-40B4-BE49-F238E27FC236}">
                    <a16:creationId xmlns:a16="http://schemas.microsoft.com/office/drawing/2014/main" id="{41C7B9D4-B848-0C73-6447-0FAA468301D6}"/>
                  </a:ext>
                </a:extLst>
              </xdr:cNvPr>
              <xdr:cNvSpPr/>
            </xdr:nvSpPr>
            <xdr:spPr>
              <a:xfrm>
                <a:off x="1584325" y="39052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Oval 43">
                <a:extLst>
                  <a:ext uri="{FF2B5EF4-FFF2-40B4-BE49-F238E27FC236}">
                    <a16:creationId xmlns:a16="http://schemas.microsoft.com/office/drawing/2014/main" id="{2FBEE73E-042E-4309-E1EE-89C9D5F7BE7B}"/>
                  </a:ext>
                </a:extLst>
              </xdr:cNvPr>
              <xdr:cNvSpPr/>
            </xdr:nvSpPr>
            <xdr:spPr>
              <a:xfrm>
                <a:off x="1905000" y="3810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Oval 44">
                <a:extLst>
                  <a:ext uri="{FF2B5EF4-FFF2-40B4-BE49-F238E27FC236}">
                    <a16:creationId xmlns:a16="http://schemas.microsoft.com/office/drawing/2014/main" id="{901947C9-9766-62F1-5E84-439D797C9755}"/>
                  </a:ext>
                </a:extLst>
              </xdr:cNvPr>
              <xdr:cNvSpPr/>
            </xdr:nvSpPr>
            <xdr:spPr>
              <a:xfrm>
                <a:off x="942975" y="419100"/>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Oval 45">
                <a:extLst>
                  <a:ext uri="{FF2B5EF4-FFF2-40B4-BE49-F238E27FC236}">
                    <a16:creationId xmlns:a16="http://schemas.microsoft.com/office/drawing/2014/main" id="{563C02AA-B3C0-2174-8E48-D9B7B641533D}"/>
                  </a:ext>
                </a:extLst>
              </xdr:cNvPr>
              <xdr:cNvSpPr/>
            </xdr:nvSpPr>
            <xdr:spPr>
              <a:xfrm>
                <a:off x="1263650" y="409575"/>
                <a:ext cx="180975" cy="180975"/>
              </a:xfrm>
              <a:prstGeom prst="ellipse">
                <a:avLst/>
              </a:prstGeom>
              <a:solidFill>
                <a:srgbClr val="00284F"/>
              </a:solidFill>
              <a:ln>
                <a:solidFill>
                  <a:srgbClr val="00284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9" name="Rectangle: Rounded Corners 38">
              <a:extLst>
                <a:ext uri="{FF2B5EF4-FFF2-40B4-BE49-F238E27FC236}">
                  <a16:creationId xmlns:a16="http://schemas.microsoft.com/office/drawing/2014/main" id="{498022B0-F721-547D-CEB3-589932BA18EA}"/>
                </a:ext>
              </a:extLst>
            </xdr:cNvPr>
            <xdr:cNvSpPr/>
          </xdr:nvSpPr>
          <xdr:spPr>
            <a:xfrm>
              <a:off x="0" y="0"/>
              <a:ext cx="16943522" cy="11151289"/>
            </a:xfrm>
            <a:prstGeom prst="roundRect">
              <a:avLst>
                <a:gd name="adj" fmla="val 4451"/>
              </a:avLst>
            </a:prstGeom>
            <a:noFill/>
            <a:ln w="384175">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Isosceles Triangle 39">
              <a:extLst>
                <a:ext uri="{FF2B5EF4-FFF2-40B4-BE49-F238E27FC236}">
                  <a16:creationId xmlns:a16="http://schemas.microsoft.com/office/drawing/2014/main" id="{6B89D649-2F41-B7A4-2E5C-78462C6B01AA}"/>
                </a:ext>
              </a:extLst>
            </xdr:cNvPr>
            <xdr:cNvSpPr/>
          </xdr:nvSpPr>
          <xdr:spPr>
            <a:xfrm rot="5400000">
              <a:off x="1627" y="10677992"/>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Isosceles Triangle 40">
              <a:extLst>
                <a:ext uri="{FF2B5EF4-FFF2-40B4-BE49-F238E27FC236}">
                  <a16:creationId xmlns:a16="http://schemas.microsoft.com/office/drawing/2014/main" id="{DAA7DDE2-B137-B3FD-5918-FB82F4F20AA3}"/>
                </a:ext>
              </a:extLst>
            </xdr:cNvPr>
            <xdr:cNvSpPr/>
          </xdr:nvSpPr>
          <xdr:spPr>
            <a:xfrm>
              <a:off x="16483054" y="10649652"/>
              <a:ext cx="670775" cy="66132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Isosceles Triangle 41">
              <a:extLst>
                <a:ext uri="{FF2B5EF4-FFF2-40B4-BE49-F238E27FC236}">
                  <a16:creationId xmlns:a16="http://schemas.microsoft.com/office/drawing/2014/main" id="{290644F9-0650-FFE9-72E6-322070F80703}"/>
                </a:ext>
              </a:extLst>
            </xdr:cNvPr>
            <xdr:cNvSpPr/>
          </xdr:nvSpPr>
          <xdr:spPr>
            <a:xfrm rot="16200000">
              <a:off x="16479879" y="-1627"/>
              <a:ext cx="664425" cy="667679"/>
            </a:xfrm>
            <a:prstGeom prst="triangle">
              <a:avLst>
                <a:gd name="adj" fmla="val 100000"/>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4" name="Rectangle: Rounded Corners 3">
            <a:extLst>
              <a:ext uri="{FF2B5EF4-FFF2-40B4-BE49-F238E27FC236}">
                <a16:creationId xmlns:a16="http://schemas.microsoft.com/office/drawing/2014/main" id="{895688BE-7EF6-2C0C-45EC-03BFF17117A2}"/>
              </a:ext>
            </a:extLst>
          </xdr:cNvPr>
          <xdr:cNvSpPr/>
        </xdr:nvSpPr>
        <xdr:spPr>
          <a:xfrm>
            <a:off x="381000" y="520700"/>
            <a:ext cx="3009900" cy="10236200"/>
          </a:xfrm>
          <a:prstGeom prst="roundRect">
            <a:avLst>
              <a:gd name="adj" fmla="val 9091"/>
            </a:avLst>
          </a:prstGeom>
          <a:solidFill>
            <a:srgbClr val="211D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5" name="Group 4">
            <a:extLst>
              <a:ext uri="{FF2B5EF4-FFF2-40B4-BE49-F238E27FC236}">
                <a16:creationId xmlns:a16="http://schemas.microsoft.com/office/drawing/2014/main" id="{8247A42C-F508-E9A4-1D98-429F2B4B61D6}"/>
              </a:ext>
            </a:extLst>
          </xdr:cNvPr>
          <xdr:cNvGrpSpPr/>
        </xdr:nvGrpSpPr>
        <xdr:grpSpPr>
          <a:xfrm>
            <a:off x="9563100" y="660400"/>
            <a:ext cx="3358740" cy="1078836"/>
            <a:chOff x="9563100" y="660400"/>
            <a:chExt cx="3358740" cy="1078836"/>
          </a:xfrm>
        </xdr:grpSpPr>
        <xdr:sp macro="" textlink="">
          <xdr:nvSpPr>
            <xdr:cNvPr id="7" name="TextBox 6">
              <a:extLst>
                <a:ext uri="{FF2B5EF4-FFF2-40B4-BE49-F238E27FC236}">
                  <a16:creationId xmlns:a16="http://schemas.microsoft.com/office/drawing/2014/main" id="{E4018B2E-66D1-C786-47C0-28047AC2A3BE}"/>
                </a:ext>
              </a:extLst>
            </xdr:cNvPr>
            <xdr:cNvSpPr txBox="1"/>
          </xdr:nvSpPr>
          <xdr:spPr>
            <a:xfrm>
              <a:off x="9990795" y="735936"/>
              <a:ext cx="2931045"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solidFill>
                    <a:schemeClr val="bg1"/>
                  </a:solidFill>
                  <a:latin typeface="Adobe Hebrew" panose="02040503050201020203" pitchFamily="18" charset="-79"/>
                  <a:cs typeface="Adobe Hebrew" panose="02040503050201020203" pitchFamily="18" charset="-79"/>
                </a:rPr>
                <a:t>Akash Kumar</a:t>
              </a:r>
              <a:r>
                <a:rPr lang="en-US" sz="1800" b="1" baseline="0">
                  <a:solidFill>
                    <a:schemeClr val="bg1"/>
                  </a:solidFill>
                  <a:latin typeface="Adobe Hebrew" panose="02040503050201020203" pitchFamily="18" charset="-79"/>
                  <a:cs typeface="Adobe Hebrew" panose="02040503050201020203" pitchFamily="18" charset="-79"/>
                </a:rPr>
                <a:t> Agarwal</a:t>
              </a:r>
            </a:p>
            <a:p>
              <a:pPr algn="l"/>
              <a:r>
                <a:rPr lang="en-US" sz="1400" b="1" baseline="0">
                  <a:solidFill>
                    <a:schemeClr val="bg1"/>
                  </a:solidFill>
                  <a:latin typeface="Adobe Hebrew" panose="02040503050201020203" pitchFamily="18" charset="-79"/>
                  <a:cs typeface="Adobe Hebrew" panose="02040503050201020203" pitchFamily="18" charset="-79"/>
                </a:rPr>
                <a:t>Gernal Manager</a:t>
              </a:r>
            </a:p>
            <a:p>
              <a:pPr algn="l"/>
              <a:endParaRPr lang="en-US" sz="1800" b="1">
                <a:solidFill>
                  <a:schemeClr val="bg1"/>
                </a:solidFill>
                <a:latin typeface="Adobe Hebrew" panose="02040503050201020203" pitchFamily="18" charset="-79"/>
                <a:cs typeface="Adobe Hebrew" panose="02040503050201020203" pitchFamily="18" charset="-79"/>
              </a:endParaRPr>
            </a:p>
          </xdr:txBody>
        </xdr:sp>
        <xdr:pic>
          <xdr:nvPicPr>
            <xdr:cNvPr id="8" name="Picture 7">
              <a:extLst>
                <a:ext uri="{FF2B5EF4-FFF2-40B4-BE49-F238E27FC236}">
                  <a16:creationId xmlns:a16="http://schemas.microsoft.com/office/drawing/2014/main" id="{8946F315-8B6A-D8C3-7D08-94CCDA47A68F}"/>
                </a:ext>
              </a:extLst>
            </xdr:cNvPr>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4538" b="97855" l="8725" r="96835">
                          <a14:foregroundMark x1="46878" y1="9076" x2="71514" y2="10314"/>
                          <a14:foregroundMark x1="71514" y1="10314" x2="71343" y2="10974"/>
                          <a14:foregroundMark x1="45509" y1="4620" x2="53464" y2="2723"/>
                          <a14:foregroundMark x1="53464" y1="2723" x2="68007" y2="4620"/>
                          <a14:foregroundMark x1="68007" y1="4620" x2="73567" y2="11056"/>
                          <a14:foregroundMark x1="73567" y1="11056" x2="74594" y2="15264"/>
                          <a14:foregroundMark x1="76903" y1="18234" x2="77074" y2="22112"/>
                          <a14:foregroundMark x1="79983" y1="65347" x2="81608" y2="82261"/>
                          <a14:foregroundMark x1="81608" y1="82261" x2="74080" y2="98927"/>
                          <a14:foregroundMark x1="74080" y1="98927" x2="70402" y2="92739"/>
                          <a14:foregroundMark x1="70402" y1="92739" x2="82464" y2="73102"/>
                          <a14:foregroundMark x1="82464" y1="73102" x2="83062" y2="72772"/>
                          <a14:foregroundMark x1="81694" y1="55693" x2="97690" y2="82261"/>
                          <a14:foregroundMark x1="97690" y1="82261" x2="86484" y2="96287"/>
                          <a14:foregroundMark x1="86484" y1="96287" x2="62275" y2="95627"/>
                          <a14:foregroundMark x1="91873" y1="62376" x2="96920" y2="92327"/>
                          <a14:foregroundMark x1="39179" y1="66254" x2="21471" y2="93564"/>
                          <a14:foregroundMark x1="20274" y1="82426" x2="16852" y2="97855"/>
                          <a14:foregroundMark x1="77502" y1="75413" x2="71086" y2="80611"/>
                          <a14:foregroundMark x1="9056" y1="93948" x2="8725" y2="95050"/>
                          <a14:foregroundMark x1="9456" y1="92614" x2="9346" y2="92981"/>
                          <a14:foregroundMark x1="42601" y1="7096" x2="36270" y2="11964"/>
                          <a14:foregroundMark x1="36270" y1="11964" x2="36698" y2="20050"/>
                          <a14:foregroundMark x1="36698" y1="20050" x2="35928" y2="22277"/>
                          <a14:foregroundMark x1="39350" y1="26898" x2="39130" y2="28592"/>
                          <a14:foregroundMark x1="39383" y1="44299" x2="42515" y2="49010"/>
                          <a14:foregroundMark x1="42515" y1="49010" x2="43199" y2="49587"/>
                          <a14:backgroundMark x1="18392" y1="66502" x2="5304" y2="95792"/>
                          <a14:backgroundMark x1="15654" y1="77063" x2="10436" y2="92904"/>
                          <a14:backgroundMark x1="10436" y1="92904" x2="10864" y2="98597"/>
                          <a14:backgroundMark x1="16253" y1="75578" x2="11976" y2="80776"/>
                          <a14:backgroundMark x1="15825" y1="85809" x2="15483" y2="89851"/>
                          <a14:backgroundMark x1="39521" y1="59076" x2="28229" y2="61304"/>
                          <a14:backgroundMark x1="39008" y1="59983" x2="36270" y2="60561"/>
                          <a14:backgroundMark x1="81523" y1="44967" x2="91446" y2="55941"/>
                          <a14:backgroundMark x1="91446" y1="55941" x2="93413" y2="57178"/>
                          <a14:backgroundMark x1="91702" y1="60149" x2="99230" y2="63614"/>
                          <a14:backgroundMark x1="99230" y1="63614" x2="99059" y2="62376"/>
                          <a14:backgroundMark x1="89564" y1="60149" x2="93670" y2="61799"/>
                          <a14:backgroundMark x1="36698" y1="28960" x2="36698" y2="42904"/>
                          <a14:backgroundMark x1="38238" y1="30116" x2="37468" y2="34736"/>
                          <a14:backgroundMark x1="38238" y1="29125" x2="39521" y2="30858"/>
                          <a14:backgroundMark x1="38751" y1="33416" x2="37639" y2="36221"/>
                          <a14:backgroundMark x1="38238" y1="41007" x2="37810" y2="45462"/>
                        </a14:backgroundRemoval>
                      </a14:imgEffect>
                      <a14:imgEffect>
                        <a14:brightnessContrast bright="40000"/>
                      </a14:imgEffect>
                    </a14:imgLayer>
                  </a14:imgProps>
                </a:ext>
                <a:ext uri="{28A0092B-C50C-407E-A947-70E740481C1C}">
                  <a14:useLocalDpi xmlns:a14="http://schemas.microsoft.com/office/drawing/2010/main" val="0"/>
                </a:ext>
              </a:extLst>
            </a:blip>
            <a:srcRect l="47781" t="-5072" r="-4122" b="22898"/>
            <a:stretch/>
          </xdr:blipFill>
          <xdr:spPr>
            <a:xfrm>
              <a:off x="9563100" y="660400"/>
              <a:ext cx="520700" cy="787400"/>
            </a:xfrm>
            <a:prstGeom prst="rect">
              <a:avLst/>
            </a:prstGeom>
          </xdr:spPr>
        </xdr:pic>
      </xdr:grpSp>
      <xdr:sp macro="" textlink="">
        <xdr:nvSpPr>
          <xdr:cNvPr id="6" name="Rectangle 5">
            <a:extLst>
              <a:ext uri="{FF2B5EF4-FFF2-40B4-BE49-F238E27FC236}">
                <a16:creationId xmlns:a16="http://schemas.microsoft.com/office/drawing/2014/main" id="{41703BFD-C508-1DA8-66ED-40F183D2A400}"/>
              </a:ext>
            </a:extLst>
          </xdr:cNvPr>
          <xdr:cNvSpPr/>
        </xdr:nvSpPr>
        <xdr:spPr>
          <a:xfrm>
            <a:off x="15240000" y="254000"/>
            <a:ext cx="1384299" cy="1256215"/>
          </a:xfrm>
          <a:prstGeom prst="rect">
            <a:avLst/>
          </a:prstGeom>
          <a:noFill/>
        </xdr:spPr>
        <xdr:txBody>
          <a:bodyPr wrap="square" lIns="91440" tIns="45720" rIns="91440" bIns="45720">
            <a:noAutofit/>
          </a:bodyPr>
          <a:lstStyle/>
          <a:p>
            <a:pPr algn="ctr"/>
            <a:r>
              <a:rPr lang="en-US" sz="8000" b="1" cap="none" spc="50">
                <a:ln w="0"/>
                <a:solidFill>
                  <a:schemeClr val="bg1"/>
                </a:solidFill>
                <a:effectLst>
                  <a:innerShdw blurRad="63500" dist="50800" dir="13500000">
                    <a:srgbClr val="000000">
                      <a:alpha val="50000"/>
                    </a:srgbClr>
                  </a:innerShdw>
                </a:effectLst>
                <a:latin typeface="Blackadder ITC" panose="04020505051007020D02" pitchFamily="82" charset="0"/>
              </a:rPr>
              <a:t>A</a:t>
            </a:r>
          </a:p>
        </xdr:txBody>
      </xdr:sp>
    </xdr:grpSp>
    <xdr:clientData/>
  </xdr:twoCellAnchor>
  <xdr:twoCellAnchor>
    <xdr:from>
      <xdr:col>10</xdr:col>
      <xdr:colOff>1330890</xdr:colOff>
      <xdr:row>6</xdr:row>
      <xdr:rowOff>78287</xdr:rowOff>
    </xdr:from>
    <xdr:to>
      <xdr:col>12</xdr:col>
      <xdr:colOff>156575</xdr:colOff>
      <xdr:row>8</xdr:row>
      <xdr:rowOff>156575</xdr:rowOff>
    </xdr:to>
    <xdr:sp macro="" textlink="">
      <xdr:nvSpPr>
        <xdr:cNvPr id="53" name="Rectangle: Rounded Corners 52">
          <a:extLst>
            <a:ext uri="{FF2B5EF4-FFF2-40B4-BE49-F238E27FC236}">
              <a16:creationId xmlns:a16="http://schemas.microsoft.com/office/drawing/2014/main" id="{10F77DD9-9DB0-48A0-8732-F3C80BAFEA56}"/>
            </a:ext>
          </a:extLst>
        </xdr:cNvPr>
        <xdr:cNvSpPr/>
      </xdr:nvSpPr>
      <xdr:spPr>
        <a:xfrm>
          <a:off x="7398315" y="1564187"/>
          <a:ext cx="3331010" cy="57358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504956</xdr:colOff>
      <xdr:row>21</xdr:row>
      <xdr:rowOff>15390</xdr:rowOff>
    </xdr:from>
    <xdr:to>
      <xdr:col>6</xdr:col>
      <xdr:colOff>545012</xdr:colOff>
      <xdr:row>22</xdr:row>
      <xdr:rowOff>196365</xdr:rowOff>
    </xdr:to>
    <xdr:sp macro="" textlink="">
      <xdr:nvSpPr>
        <xdr:cNvPr id="54" name="Text Box 3">
          <a:hlinkClick xmlns:r="http://schemas.openxmlformats.org/officeDocument/2006/relationships" r:id="rId3"/>
          <a:extLst>
            <a:ext uri="{FF2B5EF4-FFF2-40B4-BE49-F238E27FC236}">
              <a16:creationId xmlns:a16="http://schemas.microsoft.com/office/drawing/2014/main" id="{AE8138ED-9C91-43E1-BB97-30F9CB792E93}"/>
            </a:ext>
          </a:extLst>
        </xdr:cNvPr>
        <xdr:cNvSpPr txBox="1">
          <a:spLocks noChangeArrowheads="1"/>
        </xdr:cNvSpPr>
      </xdr:nvSpPr>
      <xdr:spPr bwMode="auto">
        <a:xfrm>
          <a:off x="1114556" y="5216040"/>
          <a:ext cx="3088056" cy="428625"/>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Income &amp; Expenses</a:t>
          </a:r>
        </a:p>
      </xdr:txBody>
    </xdr:sp>
    <xdr:clientData/>
  </xdr:twoCellAnchor>
  <xdr:twoCellAnchor editAs="absolute">
    <xdr:from>
      <xdr:col>1</xdr:col>
      <xdr:colOff>504956</xdr:colOff>
      <xdr:row>23</xdr:row>
      <xdr:rowOff>81481</xdr:rowOff>
    </xdr:from>
    <xdr:to>
      <xdr:col>5</xdr:col>
      <xdr:colOff>39144</xdr:colOff>
      <xdr:row>25</xdr:row>
      <xdr:rowOff>14545</xdr:rowOff>
    </xdr:to>
    <xdr:sp macro="" textlink="">
      <xdr:nvSpPr>
        <xdr:cNvPr id="55" name="Text Box 3">
          <a:hlinkClick xmlns:r="http://schemas.openxmlformats.org/officeDocument/2006/relationships" r:id="rId4"/>
          <a:extLst>
            <a:ext uri="{FF2B5EF4-FFF2-40B4-BE49-F238E27FC236}">
              <a16:creationId xmlns:a16="http://schemas.microsoft.com/office/drawing/2014/main" id="{810A31A3-B5E8-45BA-BA67-00792A834819}"/>
            </a:ext>
          </a:extLst>
        </xdr:cNvPr>
        <xdr:cNvSpPr txBox="1">
          <a:spLocks noChangeArrowheads="1"/>
        </xdr:cNvSpPr>
      </xdr:nvSpPr>
      <xdr:spPr bwMode="auto">
        <a:xfrm>
          <a:off x="1114556" y="5777431"/>
          <a:ext cx="1972588" cy="428364"/>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lumMod val="75000"/>
                </a:schemeClr>
              </a:solidFill>
              <a:latin typeface="Agency FB" panose="020B0503020202020204" pitchFamily="34" charset="0"/>
              <a:cs typeface="Calibri"/>
            </a:rPr>
            <a:t>Assets &amp; Goals</a:t>
          </a:r>
        </a:p>
      </xdr:txBody>
    </xdr:sp>
    <xdr:clientData/>
  </xdr:twoCellAnchor>
  <xdr:twoCellAnchor editAs="absolute">
    <xdr:from>
      <xdr:col>1</xdr:col>
      <xdr:colOff>504956</xdr:colOff>
      <xdr:row>18</xdr:row>
      <xdr:rowOff>96067</xdr:rowOff>
    </xdr:from>
    <xdr:to>
      <xdr:col>6</xdr:col>
      <xdr:colOff>545012</xdr:colOff>
      <xdr:row>20</xdr:row>
      <xdr:rowOff>29131</xdr:rowOff>
    </xdr:to>
    <xdr:sp macro="" textlink="">
      <xdr:nvSpPr>
        <xdr:cNvPr id="56" name="Text Box 3">
          <a:hlinkClick xmlns:r="http://schemas.openxmlformats.org/officeDocument/2006/relationships" r:id="rId5"/>
          <a:extLst>
            <a:ext uri="{FF2B5EF4-FFF2-40B4-BE49-F238E27FC236}">
              <a16:creationId xmlns:a16="http://schemas.microsoft.com/office/drawing/2014/main" id="{F049ECEE-7DE3-46BB-ABDE-18635A51A0A9}"/>
            </a:ext>
          </a:extLst>
        </xdr:cNvPr>
        <xdr:cNvSpPr txBox="1">
          <a:spLocks noChangeArrowheads="1"/>
        </xdr:cNvSpPr>
      </xdr:nvSpPr>
      <xdr:spPr bwMode="auto">
        <a:xfrm>
          <a:off x="1114556" y="4553767"/>
          <a:ext cx="3088056" cy="428364"/>
        </a:xfrm>
        <a:prstGeom prst="rect">
          <a:avLst/>
        </a:prstGeom>
        <a:noFill/>
        <a:ln w="9525">
          <a:noFill/>
          <a:miter lim="800000"/>
          <a:headEnd/>
          <a:tailEnd/>
        </a:ln>
      </xdr:spPr>
      <xdr:txBody>
        <a:bodyPr vertOverflow="clip" wrap="square" lIns="27432" tIns="22860" rIns="0" bIns="0" anchor="ctr" upright="1"/>
        <a:lstStyle/>
        <a:p>
          <a:pPr algn="l" rtl="0">
            <a:defRPr sz="1000"/>
          </a:pPr>
          <a:r>
            <a:rPr lang="en-US" sz="1800" b="1" i="0" u="none" strike="noStrike" baseline="0">
              <a:solidFill>
                <a:schemeClr val="bg1"/>
              </a:solidFill>
              <a:latin typeface="Agency FB" panose="020B0503020202020204" pitchFamily="34" charset="0"/>
              <a:cs typeface="Calibri"/>
            </a:rPr>
            <a:t>Dashbord</a:t>
          </a:r>
        </a:p>
      </xdr:txBody>
    </xdr:sp>
    <xdr:clientData/>
  </xdr:twoCellAnchor>
  <xdr:twoCellAnchor editAs="absolute">
    <xdr:from>
      <xdr:col>0</xdr:col>
      <xdr:colOff>534967</xdr:colOff>
      <xdr:row>21</xdr:row>
      <xdr:rowOff>27590</xdr:rowOff>
    </xdr:from>
    <xdr:to>
      <xdr:col>1</xdr:col>
      <xdr:colOff>326200</xdr:colOff>
      <xdr:row>22</xdr:row>
      <xdr:rowOff>184165</xdr:rowOff>
    </xdr:to>
    <xdr:pic>
      <xdr:nvPicPr>
        <xdr:cNvPr id="57" name="Graphic 56" descr="Transfer with solid fill">
          <a:extLst>
            <a:ext uri="{FF2B5EF4-FFF2-40B4-BE49-F238E27FC236}">
              <a16:creationId xmlns:a16="http://schemas.microsoft.com/office/drawing/2014/main" id="{4CD68FED-D866-447F-9BC0-DE9FED85842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5400000">
          <a:off x="533271" y="5229936"/>
          <a:ext cx="404225" cy="400833"/>
        </a:xfrm>
        <a:prstGeom prst="rect">
          <a:avLst/>
        </a:prstGeom>
      </xdr:spPr>
    </xdr:pic>
    <xdr:clientData/>
  </xdr:twoCellAnchor>
  <xdr:twoCellAnchor editAs="absolute">
    <xdr:from>
      <xdr:col>0</xdr:col>
      <xdr:colOff>430583</xdr:colOff>
      <xdr:row>23</xdr:row>
      <xdr:rowOff>61583</xdr:rowOff>
    </xdr:from>
    <xdr:to>
      <xdr:col>1</xdr:col>
      <xdr:colOff>326199</xdr:colOff>
      <xdr:row>25</xdr:row>
      <xdr:rowOff>34443</xdr:rowOff>
    </xdr:to>
    <xdr:pic>
      <xdr:nvPicPr>
        <xdr:cNvPr id="58" name="Graphic 57" descr="Target with solid fill">
          <a:extLst>
            <a:ext uri="{FF2B5EF4-FFF2-40B4-BE49-F238E27FC236}">
              <a16:creationId xmlns:a16="http://schemas.microsoft.com/office/drawing/2014/main" id="{D138E990-6A35-4B75-9F40-F10C45D5A88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430583" y="5757533"/>
          <a:ext cx="505216" cy="468160"/>
        </a:xfrm>
        <a:prstGeom prst="rect">
          <a:avLst/>
        </a:prstGeom>
      </xdr:spPr>
    </xdr:pic>
    <xdr:clientData/>
  </xdr:twoCellAnchor>
  <xdr:twoCellAnchor editAs="absolute">
    <xdr:from>
      <xdr:col>0</xdr:col>
      <xdr:colOff>469727</xdr:colOff>
      <xdr:row>18</xdr:row>
      <xdr:rowOff>49551</xdr:rowOff>
    </xdr:from>
    <xdr:to>
      <xdr:col>1</xdr:col>
      <xdr:colOff>378392</xdr:colOff>
      <xdr:row>20</xdr:row>
      <xdr:rowOff>75647</xdr:rowOff>
    </xdr:to>
    <xdr:pic>
      <xdr:nvPicPr>
        <xdr:cNvPr id="59" name="Graphic 58" descr="Presentation with pie chart with solid fill">
          <a:extLst>
            <a:ext uri="{FF2B5EF4-FFF2-40B4-BE49-F238E27FC236}">
              <a16:creationId xmlns:a16="http://schemas.microsoft.com/office/drawing/2014/main" id="{1E9B0E4A-470F-47C3-80AA-CF7A89F3E3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69727" y="4507251"/>
          <a:ext cx="518265" cy="521396"/>
        </a:xfrm>
        <a:prstGeom prst="rect">
          <a:avLst/>
        </a:prstGeom>
      </xdr:spPr>
    </xdr:pic>
    <xdr:clientData/>
  </xdr:twoCellAnchor>
  <xdr:twoCellAnchor editAs="absolute">
    <xdr:from>
      <xdr:col>1</xdr:col>
      <xdr:colOff>52185</xdr:colOff>
      <xdr:row>34</xdr:row>
      <xdr:rowOff>169626</xdr:rowOff>
    </xdr:from>
    <xdr:to>
      <xdr:col>5</xdr:col>
      <xdr:colOff>138562</xdr:colOff>
      <xdr:row>38</xdr:row>
      <xdr:rowOff>106221</xdr:rowOff>
    </xdr:to>
    <xdr:sp macro="" textlink="">
      <xdr:nvSpPr>
        <xdr:cNvPr id="60" name="Text Box 3">
          <a:extLst>
            <a:ext uri="{FF2B5EF4-FFF2-40B4-BE49-F238E27FC236}">
              <a16:creationId xmlns:a16="http://schemas.microsoft.com/office/drawing/2014/main" id="{43DD9CF1-3CC5-4F0E-A354-1C3D138A2250}"/>
            </a:ext>
          </a:extLst>
        </xdr:cNvPr>
        <xdr:cNvSpPr txBox="1">
          <a:spLocks noChangeArrowheads="1"/>
        </xdr:cNvSpPr>
      </xdr:nvSpPr>
      <xdr:spPr bwMode="auto">
        <a:xfrm>
          <a:off x="661785" y="8589726"/>
          <a:ext cx="2524777" cy="927195"/>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800" b="1" i="0" u="none" strike="noStrike" baseline="0">
              <a:solidFill>
                <a:schemeClr val="bg1"/>
              </a:solidFill>
              <a:latin typeface="Agency FB" panose="020B0503020202020204" pitchFamily="34" charset="0"/>
              <a:cs typeface="Calibri"/>
            </a:rPr>
            <a:t>Prosnal Finance Monitering System</a:t>
          </a:r>
        </a:p>
      </xdr:txBody>
    </xdr:sp>
    <xdr:clientData/>
  </xdr:twoCellAnchor>
  <xdr:twoCellAnchor editAs="absolute">
    <xdr:from>
      <xdr:col>1</xdr:col>
      <xdr:colOff>39139</xdr:colOff>
      <xdr:row>37</xdr:row>
      <xdr:rowOff>130470</xdr:rowOff>
    </xdr:from>
    <xdr:to>
      <xdr:col>5</xdr:col>
      <xdr:colOff>125516</xdr:colOff>
      <xdr:row>41</xdr:row>
      <xdr:rowOff>67064</xdr:rowOff>
    </xdr:to>
    <xdr:sp macro="" textlink="">
      <xdr:nvSpPr>
        <xdr:cNvPr id="61" name="Text Box 3">
          <a:extLst>
            <a:ext uri="{FF2B5EF4-FFF2-40B4-BE49-F238E27FC236}">
              <a16:creationId xmlns:a16="http://schemas.microsoft.com/office/drawing/2014/main" id="{79CF491A-0A2B-447D-B2AD-CDFF2A630A1D}"/>
            </a:ext>
          </a:extLst>
        </xdr:cNvPr>
        <xdr:cNvSpPr txBox="1">
          <a:spLocks noChangeArrowheads="1"/>
        </xdr:cNvSpPr>
      </xdr:nvSpPr>
      <xdr:spPr bwMode="auto">
        <a:xfrm>
          <a:off x="648739" y="9293520"/>
          <a:ext cx="2524777" cy="927194"/>
        </a:xfrm>
        <a:prstGeom prst="rect">
          <a:avLst/>
        </a:prstGeom>
        <a:noFill/>
        <a:ln w="9525">
          <a:noFill/>
          <a:miter lim="800000"/>
          <a:headEnd/>
          <a:tailEnd/>
        </a:ln>
      </xdr:spPr>
      <xdr:txBody>
        <a:bodyPr vertOverflow="clip" wrap="square" lIns="27432" tIns="22860" rIns="0" bIns="0" anchor="ctr" upright="1"/>
        <a:lstStyle/>
        <a:p>
          <a:pPr algn="ctr" rtl="0">
            <a:defRPr sz="1000"/>
          </a:pPr>
          <a:r>
            <a:rPr lang="en-US" sz="1400" b="1" i="0" u="none" strike="noStrike" baseline="0">
              <a:solidFill>
                <a:schemeClr val="bg1"/>
              </a:solidFill>
              <a:latin typeface="Agency FB" panose="020B0503020202020204" pitchFamily="34" charset="0"/>
              <a:cs typeface="Calibri"/>
            </a:rPr>
            <a:t>a.k.agarwal395@gmail.com</a:t>
          </a:r>
        </a:p>
      </xdr:txBody>
    </xdr:sp>
    <xdr:clientData/>
  </xdr:twoCellAnchor>
  <xdr:twoCellAnchor>
    <xdr:from>
      <xdr:col>11</xdr:col>
      <xdr:colOff>753138</xdr:colOff>
      <xdr:row>9</xdr:row>
      <xdr:rowOff>233292</xdr:rowOff>
    </xdr:from>
    <xdr:to>
      <xdr:col>12</xdr:col>
      <xdr:colOff>248443</xdr:colOff>
      <xdr:row>11</xdr:row>
      <xdr:rowOff>155005</xdr:rowOff>
    </xdr:to>
    <xdr:sp macro="" textlink="'Assets &amp; goal Dashbord'!#REF!">
      <xdr:nvSpPr>
        <xdr:cNvPr id="72" name="TextBox 71">
          <a:extLst>
            <a:ext uri="{FF2B5EF4-FFF2-40B4-BE49-F238E27FC236}">
              <a16:creationId xmlns:a16="http://schemas.microsoft.com/office/drawing/2014/main" id="{AD614FD0-3E01-4926-A984-E617E7D07348}"/>
            </a:ext>
          </a:extLst>
        </xdr:cNvPr>
        <xdr:cNvSpPr txBox="1"/>
      </xdr:nvSpPr>
      <xdr:spPr>
        <a:xfrm>
          <a:off x="8935113" y="2462142"/>
          <a:ext cx="188608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29BF57-677E-43E9-84C4-DBCD6E1DCE86}" type="TxLink">
            <a:rPr lang="en-US" sz="1400" b="1" i="0" u="none" strike="noStrike">
              <a:solidFill>
                <a:srgbClr val="A6A6A6"/>
              </a:solidFill>
              <a:latin typeface="Calibri"/>
              <a:cs typeface="Calibri"/>
            </a:rPr>
            <a:pPr/>
            <a:t> </a:t>
          </a:fld>
          <a:endParaRPr lang="en-IN" sz="1600" b="1"/>
        </a:p>
      </xdr:txBody>
    </xdr:sp>
    <xdr:clientData/>
  </xdr:twoCellAnchor>
  <xdr:twoCellAnchor>
    <xdr:from>
      <xdr:col>11</xdr:col>
      <xdr:colOff>696769</xdr:colOff>
      <xdr:row>10</xdr:row>
      <xdr:rowOff>222593</xdr:rowOff>
    </xdr:from>
    <xdr:to>
      <xdr:col>12</xdr:col>
      <xdr:colOff>192074</xdr:colOff>
      <xdr:row>12</xdr:row>
      <xdr:rowOff>144306</xdr:rowOff>
    </xdr:to>
    <xdr:sp macro="" textlink="'Assets &amp; goal Dashbord'!#REF!">
      <xdr:nvSpPr>
        <xdr:cNvPr id="73" name="TextBox 72">
          <a:extLst>
            <a:ext uri="{FF2B5EF4-FFF2-40B4-BE49-F238E27FC236}">
              <a16:creationId xmlns:a16="http://schemas.microsoft.com/office/drawing/2014/main" id="{86EDA68D-9FFC-4D78-866F-8C9FC6B5C3A7}"/>
            </a:ext>
          </a:extLst>
        </xdr:cNvPr>
        <xdr:cNvSpPr txBox="1"/>
      </xdr:nvSpPr>
      <xdr:spPr>
        <a:xfrm>
          <a:off x="8878744" y="2699093"/>
          <a:ext cx="188608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F14118-3C44-4CD1-84FD-C294D31084E1}" type="TxLink">
            <a:rPr lang="en-US" sz="1400" b="1" i="0" u="none" strike="noStrike">
              <a:solidFill>
                <a:srgbClr val="000000"/>
              </a:solidFill>
              <a:latin typeface="Calibri"/>
              <a:cs typeface="Calibri"/>
            </a:rPr>
            <a:pPr/>
            <a:t> </a:t>
          </a:fld>
          <a:endParaRPr lang="en-IN" sz="1600" b="1"/>
        </a:p>
      </xdr:txBody>
    </xdr:sp>
    <xdr:clientData/>
  </xdr:twoCellAnchor>
  <xdr:twoCellAnchor>
    <xdr:from>
      <xdr:col>14</xdr:col>
      <xdr:colOff>665446</xdr:colOff>
      <xdr:row>33</xdr:row>
      <xdr:rowOff>234863</xdr:rowOff>
    </xdr:from>
    <xdr:to>
      <xdr:col>16</xdr:col>
      <xdr:colOff>260959</xdr:colOff>
      <xdr:row>41</xdr:row>
      <xdr:rowOff>78289</xdr:rowOff>
    </xdr:to>
    <xdr:sp macro="" textlink="">
      <xdr:nvSpPr>
        <xdr:cNvPr id="80" name="Rectangle: Rounded Corners 79">
          <a:extLst>
            <a:ext uri="{FF2B5EF4-FFF2-40B4-BE49-F238E27FC236}">
              <a16:creationId xmlns:a16="http://schemas.microsoft.com/office/drawing/2014/main" id="{D3112055-4768-43E8-94B3-F78105883AB1}"/>
            </a:ext>
          </a:extLst>
        </xdr:cNvPr>
        <xdr:cNvSpPr/>
      </xdr:nvSpPr>
      <xdr:spPr>
        <a:xfrm>
          <a:off x="15314896" y="8407313"/>
          <a:ext cx="1748163" cy="1824626"/>
        </a:xfrm>
        <a:prstGeom prst="roundRect">
          <a:avLst>
            <a:gd name="adj" fmla="val 10238"/>
          </a:avLst>
        </a:prstGeom>
        <a:solidFill>
          <a:srgbClr val="211D2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1096028</xdr:colOff>
      <xdr:row>33</xdr:row>
      <xdr:rowOff>217639</xdr:rowOff>
    </xdr:from>
    <xdr:to>
      <xdr:col>14</xdr:col>
      <xdr:colOff>609069</xdr:colOff>
      <xdr:row>41</xdr:row>
      <xdr:rowOff>61065</xdr:rowOff>
    </xdr:to>
    <xdr:sp macro="" textlink="">
      <xdr:nvSpPr>
        <xdr:cNvPr id="81" name="Rectangle: Rounded Corners 80">
          <a:extLst>
            <a:ext uri="{FF2B5EF4-FFF2-40B4-BE49-F238E27FC236}">
              <a16:creationId xmlns:a16="http://schemas.microsoft.com/office/drawing/2014/main" id="{8858F723-5DC8-4F5D-B8CF-F4627C42FDF1}"/>
            </a:ext>
          </a:extLst>
        </xdr:cNvPr>
        <xdr:cNvSpPr/>
      </xdr:nvSpPr>
      <xdr:spPr>
        <a:xfrm>
          <a:off x="13811903" y="8390089"/>
          <a:ext cx="1446616" cy="1824626"/>
        </a:xfrm>
        <a:prstGeom prst="roundRect">
          <a:avLst>
            <a:gd name="adj" fmla="val 7381"/>
          </a:avLst>
        </a:prstGeom>
        <a:solidFill>
          <a:srgbClr val="5CC6C7"/>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1735378</xdr:colOff>
      <xdr:row>33</xdr:row>
      <xdr:rowOff>226511</xdr:rowOff>
    </xdr:from>
    <xdr:to>
      <xdr:col>13</xdr:col>
      <xdr:colOff>1035468</xdr:colOff>
      <xdr:row>41</xdr:row>
      <xdr:rowOff>69937</xdr:rowOff>
    </xdr:to>
    <xdr:sp macro="" textlink="">
      <xdr:nvSpPr>
        <xdr:cNvPr id="82" name="Rectangle: Rounded Corners 81">
          <a:extLst>
            <a:ext uri="{FF2B5EF4-FFF2-40B4-BE49-F238E27FC236}">
              <a16:creationId xmlns:a16="http://schemas.microsoft.com/office/drawing/2014/main" id="{79D90C3D-57CB-441B-96C2-28BD5E119919}"/>
            </a:ext>
          </a:extLst>
        </xdr:cNvPr>
        <xdr:cNvSpPr/>
      </xdr:nvSpPr>
      <xdr:spPr>
        <a:xfrm>
          <a:off x="12308128" y="8398961"/>
          <a:ext cx="1443215" cy="1824626"/>
        </a:xfrm>
        <a:prstGeom prst="roundRect">
          <a:avLst>
            <a:gd name="adj" fmla="val 8810"/>
          </a:avLst>
        </a:prstGeom>
        <a:solidFill>
          <a:srgbClr val="F2617B"/>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169623</xdr:colOff>
      <xdr:row>34</xdr:row>
      <xdr:rowOff>520</xdr:rowOff>
    </xdr:from>
    <xdr:to>
      <xdr:col>12</xdr:col>
      <xdr:colOff>1670632</xdr:colOff>
      <xdr:row>41</xdr:row>
      <xdr:rowOff>91857</xdr:rowOff>
    </xdr:to>
    <xdr:sp macro="" textlink="">
      <xdr:nvSpPr>
        <xdr:cNvPr id="83" name="Rectangle: Rounded Corners 82">
          <a:extLst>
            <a:ext uri="{FF2B5EF4-FFF2-40B4-BE49-F238E27FC236}">
              <a16:creationId xmlns:a16="http://schemas.microsoft.com/office/drawing/2014/main" id="{0CC0042E-100B-45A4-81DF-BAC3DA4D5095}"/>
            </a:ext>
          </a:extLst>
        </xdr:cNvPr>
        <xdr:cNvSpPr/>
      </xdr:nvSpPr>
      <xdr:spPr>
        <a:xfrm>
          <a:off x="10742373" y="8420620"/>
          <a:ext cx="1501009" cy="1824887"/>
        </a:xfrm>
        <a:prstGeom prst="roundRect">
          <a:avLst>
            <a:gd name="adj" fmla="val 6667"/>
          </a:avLst>
        </a:prstGeom>
        <a:solidFill>
          <a:srgbClr val="CC840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1109075</xdr:colOff>
      <xdr:row>34</xdr:row>
      <xdr:rowOff>22441</xdr:rowOff>
    </xdr:from>
    <xdr:to>
      <xdr:col>12</xdr:col>
      <xdr:colOff>100698</xdr:colOff>
      <xdr:row>41</xdr:row>
      <xdr:rowOff>113778</xdr:rowOff>
    </xdr:to>
    <xdr:sp macro="" textlink="">
      <xdr:nvSpPr>
        <xdr:cNvPr id="84" name="Rectangle: Rounded Corners 83">
          <a:extLst>
            <a:ext uri="{FF2B5EF4-FFF2-40B4-BE49-F238E27FC236}">
              <a16:creationId xmlns:a16="http://schemas.microsoft.com/office/drawing/2014/main" id="{9BDCEC47-8EF6-4DE1-8D45-595484E9B2D5}"/>
            </a:ext>
          </a:extLst>
        </xdr:cNvPr>
        <xdr:cNvSpPr/>
      </xdr:nvSpPr>
      <xdr:spPr>
        <a:xfrm>
          <a:off x="9291050" y="8442541"/>
          <a:ext cx="1382398" cy="1824887"/>
        </a:xfrm>
        <a:prstGeom prst="roundRect">
          <a:avLst>
            <a:gd name="adj" fmla="val 6667"/>
          </a:avLst>
        </a:prstGeom>
        <a:solidFill>
          <a:srgbClr val="FDCA6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1065765</xdr:colOff>
      <xdr:row>34</xdr:row>
      <xdr:rowOff>243740</xdr:rowOff>
    </xdr:from>
    <xdr:to>
      <xdr:col>12</xdr:col>
      <xdr:colOff>8881</xdr:colOff>
      <xdr:row>36</xdr:row>
      <xdr:rowOff>165453</xdr:rowOff>
    </xdr:to>
    <xdr:sp macro="" textlink="">
      <xdr:nvSpPr>
        <xdr:cNvPr id="85" name="TextBox 84">
          <a:extLst>
            <a:ext uri="{FF2B5EF4-FFF2-40B4-BE49-F238E27FC236}">
              <a16:creationId xmlns:a16="http://schemas.microsoft.com/office/drawing/2014/main" id="{1A77EFC7-E5F7-4965-8EBD-B7BFB14491D8}"/>
            </a:ext>
          </a:extLst>
        </xdr:cNvPr>
        <xdr:cNvSpPr txBox="1"/>
      </xdr:nvSpPr>
      <xdr:spPr>
        <a:xfrm>
          <a:off x="9247740" y="8663840"/>
          <a:ext cx="1333891"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Housing</a:t>
          </a:r>
        </a:p>
      </xdr:txBody>
    </xdr:sp>
    <xdr:clientData/>
  </xdr:twoCellAnchor>
  <xdr:twoCellAnchor>
    <xdr:from>
      <xdr:col>11</xdr:col>
      <xdr:colOff>1074638</xdr:colOff>
      <xdr:row>36</xdr:row>
      <xdr:rowOff>17749</xdr:rowOff>
    </xdr:from>
    <xdr:to>
      <xdr:col>12</xdr:col>
      <xdr:colOff>17754</xdr:colOff>
      <xdr:row>37</xdr:row>
      <xdr:rowOff>187374</xdr:rowOff>
    </xdr:to>
    <xdr:sp macro="" textlink="Sheet2!$B$3">
      <xdr:nvSpPr>
        <xdr:cNvPr id="86" name="TextBox 85">
          <a:extLst>
            <a:ext uri="{FF2B5EF4-FFF2-40B4-BE49-F238E27FC236}">
              <a16:creationId xmlns:a16="http://schemas.microsoft.com/office/drawing/2014/main" id="{2B463E3F-C131-4358-9018-E9D4B6F8DDA4}"/>
            </a:ext>
          </a:extLst>
        </xdr:cNvPr>
        <xdr:cNvSpPr txBox="1"/>
      </xdr:nvSpPr>
      <xdr:spPr>
        <a:xfrm>
          <a:off x="9256613" y="8933149"/>
          <a:ext cx="1333891" cy="41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77FEF1-D271-461C-B291-EBEE0119D1E2}" type="TxLink">
            <a:rPr lang="en-US" sz="1400" b="1" i="0" u="none" strike="noStrike">
              <a:solidFill>
                <a:schemeClr val="bg1"/>
              </a:solidFill>
              <a:latin typeface="Calibri"/>
              <a:cs typeface="Calibri"/>
            </a:rPr>
            <a:pPr/>
            <a:t>₹ 17,029.00</a:t>
          </a:fld>
          <a:endParaRPr lang="en-IN" sz="14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12</xdr:col>
      <xdr:colOff>148239</xdr:colOff>
      <xdr:row>35</xdr:row>
      <xdr:rowOff>17750</xdr:rowOff>
    </xdr:from>
    <xdr:to>
      <xdr:col>12</xdr:col>
      <xdr:colOff>1479129</xdr:colOff>
      <xdr:row>36</xdr:row>
      <xdr:rowOff>187374</xdr:rowOff>
    </xdr:to>
    <xdr:sp macro="" textlink="">
      <xdr:nvSpPr>
        <xdr:cNvPr id="87" name="TextBox 86">
          <a:extLst>
            <a:ext uri="{FF2B5EF4-FFF2-40B4-BE49-F238E27FC236}">
              <a16:creationId xmlns:a16="http://schemas.microsoft.com/office/drawing/2014/main" id="{1B73DA79-E5EF-424E-82E6-AD1731914EC7}"/>
            </a:ext>
          </a:extLst>
        </xdr:cNvPr>
        <xdr:cNvSpPr txBox="1"/>
      </xdr:nvSpPr>
      <xdr:spPr>
        <a:xfrm>
          <a:off x="10720989" y="8685500"/>
          <a:ext cx="1330890"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Fooding</a:t>
          </a:r>
        </a:p>
      </xdr:txBody>
    </xdr:sp>
    <xdr:clientData/>
  </xdr:twoCellAnchor>
  <xdr:twoCellAnchor>
    <xdr:from>
      <xdr:col>12</xdr:col>
      <xdr:colOff>157113</xdr:colOff>
      <xdr:row>35</xdr:row>
      <xdr:rowOff>209293</xdr:rowOff>
    </xdr:from>
    <xdr:to>
      <xdr:col>12</xdr:col>
      <xdr:colOff>1488003</xdr:colOff>
      <xdr:row>37</xdr:row>
      <xdr:rowOff>131007</xdr:rowOff>
    </xdr:to>
    <xdr:sp macro="" textlink="Sheet2!$B$2">
      <xdr:nvSpPr>
        <xdr:cNvPr id="88" name="TextBox 87">
          <a:extLst>
            <a:ext uri="{FF2B5EF4-FFF2-40B4-BE49-F238E27FC236}">
              <a16:creationId xmlns:a16="http://schemas.microsoft.com/office/drawing/2014/main" id="{FFD2C80E-F663-4B55-A997-53D8D39A5D80}"/>
            </a:ext>
          </a:extLst>
        </xdr:cNvPr>
        <xdr:cNvSpPr txBox="1"/>
      </xdr:nvSpPr>
      <xdr:spPr>
        <a:xfrm>
          <a:off x="10729863" y="8877043"/>
          <a:ext cx="1330890"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6E94C-AC0A-45AB-83F6-2A5465052312}" type="TxLink">
            <a:rPr lang="en-US" sz="1400" b="1" i="0" u="none" strike="noStrike">
              <a:solidFill>
                <a:schemeClr val="bg1"/>
              </a:solidFill>
              <a:latin typeface="Calibri"/>
              <a:cs typeface="Calibri"/>
            </a:rPr>
            <a:pPr/>
            <a:t>₹ 10,218.00</a:t>
          </a:fld>
          <a:endParaRPr lang="en-IN" sz="18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12</xdr:col>
      <xdr:colOff>1722876</xdr:colOff>
      <xdr:row>34</xdr:row>
      <xdr:rowOff>235388</xdr:rowOff>
    </xdr:from>
    <xdr:to>
      <xdr:col>13</xdr:col>
      <xdr:colOff>913903</xdr:colOff>
      <xdr:row>36</xdr:row>
      <xdr:rowOff>157101</xdr:rowOff>
    </xdr:to>
    <xdr:sp macro="" textlink="">
      <xdr:nvSpPr>
        <xdr:cNvPr id="89" name="TextBox 88">
          <a:extLst>
            <a:ext uri="{FF2B5EF4-FFF2-40B4-BE49-F238E27FC236}">
              <a16:creationId xmlns:a16="http://schemas.microsoft.com/office/drawing/2014/main" id="{393DD3EA-8277-42E0-BBB1-CA752AC5556C}"/>
            </a:ext>
          </a:extLst>
        </xdr:cNvPr>
        <xdr:cNvSpPr txBox="1"/>
      </xdr:nvSpPr>
      <xdr:spPr>
        <a:xfrm>
          <a:off x="12295626" y="8655488"/>
          <a:ext cx="1334152"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Loan</a:t>
          </a:r>
        </a:p>
      </xdr:txBody>
    </xdr:sp>
    <xdr:clientData/>
  </xdr:twoCellAnchor>
  <xdr:twoCellAnchor>
    <xdr:from>
      <xdr:col>12</xdr:col>
      <xdr:colOff>1705655</xdr:colOff>
      <xdr:row>35</xdr:row>
      <xdr:rowOff>244261</xdr:rowOff>
    </xdr:from>
    <xdr:to>
      <xdr:col>13</xdr:col>
      <xdr:colOff>896682</xdr:colOff>
      <xdr:row>37</xdr:row>
      <xdr:rowOff>165975</xdr:rowOff>
    </xdr:to>
    <xdr:sp macro="" textlink="Sheet2!B4">
      <xdr:nvSpPr>
        <xdr:cNvPr id="90" name="TextBox 89">
          <a:extLst>
            <a:ext uri="{FF2B5EF4-FFF2-40B4-BE49-F238E27FC236}">
              <a16:creationId xmlns:a16="http://schemas.microsoft.com/office/drawing/2014/main" id="{8BE5DC9E-5F6E-4EBA-95CE-4D9F71AF9421}"/>
            </a:ext>
          </a:extLst>
        </xdr:cNvPr>
        <xdr:cNvSpPr txBox="1"/>
      </xdr:nvSpPr>
      <xdr:spPr>
        <a:xfrm>
          <a:off x="12278405" y="8912011"/>
          <a:ext cx="1334152"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BF8190B-DA68-4A6B-8DD5-0848A6733184}" type="TxLink">
            <a:rPr lang="en-US" sz="1400" b="1" i="0" u="none" strike="noStrike">
              <a:solidFill>
                <a:schemeClr val="bg1"/>
              </a:solidFill>
              <a:latin typeface="Calibri"/>
              <a:cs typeface="Calibri"/>
            </a:rPr>
            <a:pPr/>
            <a:t>₹ 221,000.00</a:t>
          </a:fld>
          <a:endParaRPr lang="en-IN" sz="24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13</xdr:col>
      <xdr:colOff>1079355</xdr:colOff>
      <xdr:row>34</xdr:row>
      <xdr:rowOff>218165</xdr:rowOff>
    </xdr:from>
    <xdr:to>
      <xdr:col>14</xdr:col>
      <xdr:colOff>479149</xdr:colOff>
      <xdr:row>36</xdr:row>
      <xdr:rowOff>139878</xdr:rowOff>
    </xdr:to>
    <xdr:sp macro="" textlink="">
      <xdr:nvSpPr>
        <xdr:cNvPr id="91" name="TextBox 90">
          <a:extLst>
            <a:ext uri="{FF2B5EF4-FFF2-40B4-BE49-F238E27FC236}">
              <a16:creationId xmlns:a16="http://schemas.microsoft.com/office/drawing/2014/main" id="{32764CBE-AFC9-44D8-B871-BD112EC45F47}"/>
            </a:ext>
          </a:extLst>
        </xdr:cNvPr>
        <xdr:cNvSpPr txBox="1"/>
      </xdr:nvSpPr>
      <xdr:spPr>
        <a:xfrm>
          <a:off x="13795230" y="8638265"/>
          <a:ext cx="1333369"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Personal</a:t>
          </a:r>
        </a:p>
      </xdr:txBody>
    </xdr:sp>
    <xdr:clientData/>
  </xdr:twoCellAnchor>
  <xdr:twoCellAnchor>
    <xdr:from>
      <xdr:col>13</xdr:col>
      <xdr:colOff>1088230</xdr:colOff>
      <xdr:row>35</xdr:row>
      <xdr:rowOff>227037</xdr:rowOff>
    </xdr:from>
    <xdr:to>
      <xdr:col>14</xdr:col>
      <xdr:colOff>488024</xdr:colOff>
      <xdr:row>37</xdr:row>
      <xdr:rowOff>148751</xdr:rowOff>
    </xdr:to>
    <xdr:sp macro="" textlink="Sheet2!B5">
      <xdr:nvSpPr>
        <xdr:cNvPr id="92" name="TextBox 91">
          <a:extLst>
            <a:ext uri="{FF2B5EF4-FFF2-40B4-BE49-F238E27FC236}">
              <a16:creationId xmlns:a16="http://schemas.microsoft.com/office/drawing/2014/main" id="{A05B11B0-64D9-40B6-9DE0-D5C1E0F9D787}"/>
            </a:ext>
          </a:extLst>
        </xdr:cNvPr>
        <xdr:cNvSpPr txBox="1"/>
      </xdr:nvSpPr>
      <xdr:spPr>
        <a:xfrm>
          <a:off x="13804105" y="8894787"/>
          <a:ext cx="133336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4A5C55-1066-4CDE-9068-0DC31D829C72}" type="TxLink">
            <a:rPr lang="en-US" sz="1400" b="1" i="0" u="none" strike="noStrike">
              <a:solidFill>
                <a:schemeClr val="bg1"/>
              </a:solidFill>
              <a:latin typeface="Calibri"/>
              <a:cs typeface="Calibri"/>
            </a:rPr>
            <a:pPr/>
            <a:t>₹ 34,715.00</a:t>
          </a:fld>
          <a:endParaRPr lang="en-IN" sz="32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14</xdr:col>
      <xdr:colOff>670702</xdr:colOff>
      <xdr:row>35</xdr:row>
      <xdr:rowOff>5221</xdr:rowOff>
    </xdr:from>
    <xdr:to>
      <xdr:col>16</xdr:col>
      <xdr:colOff>404487</xdr:colOff>
      <xdr:row>36</xdr:row>
      <xdr:rowOff>174845</xdr:rowOff>
    </xdr:to>
    <xdr:sp macro="" textlink="">
      <xdr:nvSpPr>
        <xdr:cNvPr id="93" name="TextBox 92">
          <a:extLst>
            <a:ext uri="{FF2B5EF4-FFF2-40B4-BE49-F238E27FC236}">
              <a16:creationId xmlns:a16="http://schemas.microsoft.com/office/drawing/2014/main" id="{BE83561C-49B9-45A8-B6DD-66B3E234FF35}"/>
            </a:ext>
          </a:extLst>
        </xdr:cNvPr>
        <xdr:cNvSpPr txBox="1"/>
      </xdr:nvSpPr>
      <xdr:spPr>
        <a:xfrm>
          <a:off x="15320152" y="8672971"/>
          <a:ext cx="1886435"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Transportation</a:t>
          </a:r>
        </a:p>
      </xdr:txBody>
    </xdr:sp>
    <xdr:clientData/>
  </xdr:twoCellAnchor>
  <xdr:twoCellAnchor>
    <xdr:from>
      <xdr:col>14</xdr:col>
      <xdr:colOff>679577</xdr:colOff>
      <xdr:row>36</xdr:row>
      <xdr:rowOff>1046</xdr:rowOff>
    </xdr:from>
    <xdr:to>
      <xdr:col>15</xdr:col>
      <xdr:colOff>470809</xdr:colOff>
      <xdr:row>37</xdr:row>
      <xdr:rowOff>170671</xdr:rowOff>
    </xdr:to>
    <xdr:sp macro="" textlink="Sheet2!B6">
      <xdr:nvSpPr>
        <xdr:cNvPr id="94" name="TextBox 93">
          <a:extLst>
            <a:ext uri="{FF2B5EF4-FFF2-40B4-BE49-F238E27FC236}">
              <a16:creationId xmlns:a16="http://schemas.microsoft.com/office/drawing/2014/main" id="{59FFD7F1-11CB-4381-910F-302D9A379DEC}"/>
            </a:ext>
          </a:extLst>
        </xdr:cNvPr>
        <xdr:cNvSpPr txBox="1"/>
      </xdr:nvSpPr>
      <xdr:spPr>
        <a:xfrm>
          <a:off x="15329027" y="8916446"/>
          <a:ext cx="1334282" cy="41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742F78-4B74-48FB-82EB-977B174A9139}" type="TxLink">
            <a:rPr lang="en-US" sz="1400" b="1" i="0" u="none" strike="noStrike">
              <a:solidFill>
                <a:schemeClr val="bg1"/>
              </a:solidFill>
              <a:latin typeface="Calibri"/>
              <a:cs typeface="Calibri"/>
            </a:rPr>
            <a:pPr/>
            <a:t>₹ 7,037.00</a:t>
          </a:fld>
          <a:endParaRPr lang="en-IN" sz="40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11</xdr:col>
      <xdr:colOff>1161794</xdr:colOff>
      <xdr:row>31</xdr:row>
      <xdr:rowOff>222334</xdr:rowOff>
    </xdr:from>
    <xdr:to>
      <xdr:col>12</xdr:col>
      <xdr:colOff>657099</xdr:colOff>
      <xdr:row>33</xdr:row>
      <xdr:rowOff>144047</xdr:rowOff>
    </xdr:to>
    <xdr:sp macro="" textlink="">
      <xdr:nvSpPr>
        <xdr:cNvPr id="95" name="TextBox 94">
          <a:extLst>
            <a:ext uri="{FF2B5EF4-FFF2-40B4-BE49-F238E27FC236}">
              <a16:creationId xmlns:a16="http://schemas.microsoft.com/office/drawing/2014/main" id="{8087B07B-0614-4C35-B7F2-E5747BD5C0CC}"/>
            </a:ext>
          </a:extLst>
        </xdr:cNvPr>
        <xdr:cNvSpPr txBox="1"/>
      </xdr:nvSpPr>
      <xdr:spPr>
        <a:xfrm>
          <a:off x="9343769" y="7899484"/>
          <a:ext cx="188608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Spendings</a:t>
          </a:r>
        </a:p>
      </xdr:txBody>
    </xdr:sp>
    <xdr:clientData/>
  </xdr:twoCellAnchor>
  <xdr:twoCellAnchor>
    <xdr:from>
      <xdr:col>6</xdr:col>
      <xdr:colOff>35501</xdr:colOff>
      <xdr:row>32</xdr:row>
      <xdr:rowOff>61583</xdr:rowOff>
    </xdr:from>
    <xdr:to>
      <xdr:col>9</xdr:col>
      <xdr:colOff>209300</xdr:colOff>
      <xdr:row>33</xdr:row>
      <xdr:rowOff>231207</xdr:rowOff>
    </xdr:to>
    <xdr:sp macro="" textlink="">
      <xdr:nvSpPr>
        <xdr:cNvPr id="96" name="TextBox 95">
          <a:extLst>
            <a:ext uri="{FF2B5EF4-FFF2-40B4-BE49-F238E27FC236}">
              <a16:creationId xmlns:a16="http://schemas.microsoft.com/office/drawing/2014/main" id="{4A2827BE-ADF1-464F-89F4-E9A06B2AB76A}"/>
            </a:ext>
          </a:extLst>
        </xdr:cNvPr>
        <xdr:cNvSpPr txBox="1"/>
      </xdr:nvSpPr>
      <xdr:spPr>
        <a:xfrm>
          <a:off x="3693101" y="7986383"/>
          <a:ext cx="1869249"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none"/>
            <a:t>Income Source</a:t>
          </a:r>
        </a:p>
      </xdr:txBody>
    </xdr:sp>
    <xdr:clientData/>
  </xdr:twoCellAnchor>
  <xdr:twoCellAnchor>
    <xdr:from>
      <xdr:col>6</xdr:col>
      <xdr:colOff>104383</xdr:colOff>
      <xdr:row>33</xdr:row>
      <xdr:rowOff>208767</xdr:rowOff>
    </xdr:from>
    <xdr:to>
      <xdr:col>11</xdr:col>
      <xdr:colOff>717637</xdr:colOff>
      <xdr:row>33</xdr:row>
      <xdr:rowOff>221815</xdr:rowOff>
    </xdr:to>
    <xdr:cxnSp macro="">
      <xdr:nvCxnSpPr>
        <xdr:cNvPr id="97" name="Straight Connector 96">
          <a:extLst>
            <a:ext uri="{FF2B5EF4-FFF2-40B4-BE49-F238E27FC236}">
              <a16:creationId xmlns:a16="http://schemas.microsoft.com/office/drawing/2014/main" id="{B9148978-7982-4125-A9D6-E9129A751FE1}"/>
            </a:ext>
          </a:extLst>
        </xdr:cNvPr>
        <xdr:cNvCxnSpPr/>
      </xdr:nvCxnSpPr>
      <xdr:spPr>
        <a:xfrm>
          <a:off x="3761983" y="8381217"/>
          <a:ext cx="5137629" cy="13048"/>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1871094</xdr:colOff>
      <xdr:row>32</xdr:row>
      <xdr:rowOff>148742</xdr:rowOff>
    </xdr:from>
    <xdr:to>
      <xdr:col>11</xdr:col>
      <xdr:colOff>1640406</xdr:colOff>
      <xdr:row>34</xdr:row>
      <xdr:rowOff>70455</xdr:rowOff>
    </xdr:to>
    <xdr:sp macro="" textlink="">
      <xdr:nvSpPr>
        <xdr:cNvPr id="98" name="TextBox 97">
          <a:extLst>
            <a:ext uri="{FF2B5EF4-FFF2-40B4-BE49-F238E27FC236}">
              <a16:creationId xmlns:a16="http://schemas.microsoft.com/office/drawing/2014/main" id="{2486592B-7A34-4FF8-886A-FB6C94478D85}"/>
            </a:ext>
          </a:extLst>
        </xdr:cNvPr>
        <xdr:cNvSpPr txBox="1"/>
      </xdr:nvSpPr>
      <xdr:spPr>
        <a:xfrm>
          <a:off x="7938519" y="8073542"/>
          <a:ext cx="1883862"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u="none">
              <a:solidFill>
                <a:schemeClr val="bg1">
                  <a:lumMod val="65000"/>
                </a:schemeClr>
              </a:solidFill>
            </a:rPr>
            <a:t>View All</a:t>
          </a:r>
        </a:p>
      </xdr:txBody>
    </xdr:sp>
    <xdr:clientData/>
  </xdr:twoCellAnchor>
  <xdr:twoCellAnchor>
    <xdr:from>
      <xdr:col>7</xdr:col>
      <xdr:colOff>82996</xdr:colOff>
      <xdr:row>34</xdr:row>
      <xdr:rowOff>135739</xdr:rowOff>
    </xdr:from>
    <xdr:to>
      <xdr:col>9</xdr:col>
      <xdr:colOff>317859</xdr:colOff>
      <xdr:row>36</xdr:row>
      <xdr:rowOff>57452</xdr:rowOff>
    </xdr:to>
    <xdr:sp macro="" textlink="Sheet2!D2">
      <xdr:nvSpPr>
        <xdr:cNvPr id="99" name="TextBox 98">
          <a:extLst>
            <a:ext uri="{FF2B5EF4-FFF2-40B4-BE49-F238E27FC236}">
              <a16:creationId xmlns:a16="http://schemas.microsoft.com/office/drawing/2014/main" id="{1B518855-1847-4CDD-845F-28869B2E5BD3}"/>
            </a:ext>
          </a:extLst>
        </xdr:cNvPr>
        <xdr:cNvSpPr txBox="1"/>
      </xdr:nvSpPr>
      <xdr:spPr>
        <a:xfrm>
          <a:off x="4350196" y="8555839"/>
          <a:ext cx="1320713"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5A6080-8207-4B88-91B9-9C8B2C6A9EBA}" type="TxLink">
            <a:rPr lang="en-US" sz="1600" b="0" i="0" u="none" strike="noStrike">
              <a:solidFill>
                <a:schemeClr val="bg1">
                  <a:lumMod val="65000"/>
                </a:schemeClr>
              </a:solidFill>
              <a:latin typeface="Calibri"/>
              <a:cs typeface="Calibri"/>
            </a:rPr>
            <a:pPr/>
            <a:t>Main income</a:t>
          </a:fld>
          <a:endParaRPr lang="en-IN" sz="16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7</xdr:col>
      <xdr:colOff>13580</xdr:colOff>
      <xdr:row>38</xdr:row>
      <xdr:rowOff>26623</xdr:rowOff>
    </xdr:from>
    <xdr:to>
      <xdr:col>9</xdr:col>
      <xdr:colOff>248443</xdr:colOff>
      <xdr:row>39</xdr:row>
      <xdr:rowOff>196247</xdr:rowOff>
    </xdr:to>
    <xdr:sp macro="" textlink="Sheet2!D3">
      <xdr:nvSpPr>
        <xdr:cNvPr id="100" name="TextBox 99">
          <a:extLst>
            <a:ext uri="{FF2B5EF4-FFF2-40B4-BE49-F238E27FC236}">
              <a16:creationId xmlns:a16="http://schemas.microsoft.com/office/drawing/2014/main" id="{80B6E15D-5658-425C-901A-DCA199FF0324}"/>
            </a:ext>
          </a:extLst>
        </xdr:cNvPr>
        <xdr:cNvSpPr txBox="1"/>
      </xdr:nvSpPr>
      <xdr:spPr>
        <a:xfrm>
          <a:off x="4280780" y="9437323"/>
          <a:ext cx="1320713"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E4084B5-5EFE-4DAB-BD81-B05FB4408AF4}" type="TxLink">
            <a:rPr lang="en-US" sz="1600" b="0" i="0" u="none" strike="noStrike">
              <a:solidFill>
                <a:schemeClr val="bg1">
                  <a:lumMod val="65000"/>
                </a:schemeClr>
              </a:solidFill>
              <a:latin typeface="Calibri"/>
              <a:cs typeface="Calibri"/>
            </a:rPr>
            <a:pPr/>
            <a:t>Side income</a:t>
          </a:fld>
          <a:endParaRPr lang="en-IN" sz="2400" b="1">
            <a:solidFill>
              <a:schemeClr val="bg1">
                <a:lumMod val="65000"/>
              </a:schemeClr>
            </a:solidFill>
            <a:latin typeface="Aharoni" panose="02010803020104030203" pitchFamily="2" charset="-79"/>
            <a:cs typeface="Aharoni" panose="02010803020104030203" pitchFamily="2" charset="-79"/>
          </a:endParaRPr>
        </a:p>
      </xdr:txBody>
    </xdr:sp>
    <xdr:clientData/>
  </xdr:twoCellAnchor>
  <xdr:twoCellAnchor>
    <xdr:from>
      <xdr:col>7</xdr:col>
      <xdr:colOff>52731</xdr:colOff>
      <xdr:row>36</xdr:row>
      <xdr:rowOff>525</xdr:rowOff>
    </xdr:from>
    <xdr:to>
      <xdr:col>9</xdr:col>
      <xdr:colOff>287594</xdr:colOff>
      <xdr:row>37</xdr:row>
      <xdr:rowOff>170150</xdr:rowOff>
    </xdr:to>
    <xdr:sp macro="" textlink="Sheet2!E2">
      <xdr:nvSpPr>
        <xdr:cNvPr id="101" name="TextBox 100">
          <a:extLst>
            <a:ext uri="{FF2B5EF4-FFF2-40B4-BE49-F238E27FC236}">
              <a16:creationId xmlns:a16="http://schemas.microsoft.com/office/drawing/2014/main" id="{C24DA3BA-CCC8-428B-8BCB-CBFC69E55483}"/>
            </a:ext>
          </a:extLst>
        </xdr:cNvPr>
        <xdr:cNvSpPr txBox="1"/>
      </xdr:nvSpPr>
      <xdr:spPr>
        <a:xfrm>
          <a:off x="4319931" y="8915925"/>
          <a:ext cx="1320713" cy="417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7DD3DE-C52A-4995-8019-60ED30ED4AF9}" type="TxLink">
            <a:rPr lang="en-US" sz="1600" b="0" i="0" u="none" strike="noStrike">
              <a:solidFill>
                <a:srgbClr val="000000"/>
              </a:solidFill>
              <a:latin typeface="Calibri"/>
              <a:cs typeface="Calibri"/>
            </a:rPr>
            <a:pPr/>
            <a:t>₹ 162,000.00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6</xdr:col>
      <xdr:colOff>609611</xdr:colOff>
      <xdr:row>39</xdr:row>
      <xdr:rowOff>152927</xdr:rowOff>
    </xdr:from>
    <xdr:to>
      <xdr:col>9</xdr:col>
      <xdr:colOff>231221</xdr:colOff>
      <xdr:row>41</xdr:row>
      <xdr:rowOff>74640</xdr:rowOff>
    </xdr:to>
    <xdr:sp macro="" textlink="Sheet2!E3">
      <xdr:nvSpPr>
        <xdr:cNvPr id="102" name="TextBox 101">
          <a:extLst>
            <a:ext uri="{FF2B5EF4-FFF2-40B4-BE49-F238E27FC236}">
              <a16:creationId xmlns:a16="http://schemas.microsoft.com/office/drawing/2014/main" id="{D2D4C034-8DBE-45F8-B577-6BC45C57F0AB}"/>
            </a:ext>
          </a:extLst>
        </xdr:cNvPr>
        <xdr:cNvSpPr txBox="1"/>
      </xdr:nvSpPr>
      <xdr:spPr>
        <a:xfrm>
          <a:off x="4267211" y="9811277"/>
          <a:ext cx="1317060"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4852C9-C08F-4F6C-A66F-72F8334DF5C1}" type="TxLink">
            <a:rPr lang="en-US" sz="1600" b="0" i="0" u="none" strike="noStrike">
              <a:solidFill>
                <a:srgbClr val="000000"/>
              </a:solidFill>
              <a:latin typeface="Calibri"/>
              <a:cs typeface="Calibri"/>
            </a:rPr>
            <a:pPr/>
            <a:t>₹ 118,650.00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5</xdr:col>
      <xdr:colOff>600206</xdr:colOff>
      <xdr:row>34</xdr:row>
      <xdr:rowOff>208767</xdr:rowOff>
    </xdr:from>
    <xdr:to>
      <xdr:col>6</xdr:col>
      <xdr:colOff>587158</xdr:colOff>
      <xdr:row>37</xdr:row>
      <xdr:rowOff>26096</xdr:rowOff>
    </xdr:to>
    <xdr:sp macro="" textlink="">
      <xdr:nvSpPr>
        <xdr:cNvPr id="103" name="Rectangle: Rounded Corners 102">
          <a:extLst>
            <a:ext uri="{FF2B5EF4-FFF2-40B4-BE49-F238E27FC236}">
              <a16:creationId xmlns:a16="http://schemas.microsoft.com/office/drawing/2014/main" id="{431CEB52-5225-44FB-A753-853960CD031C}"/>
            </a:ext>
          </a:extLst>
        </xdr:cNvPr>
        <xdr:cNvSpPr/>
      </xdr:nvSpPr>
      <xdr:spPr>
        <a:xfrm>
          <a:off x="3648206" y="8628867"/>
          <a:ext cx="596552" cy="560279"/>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596030</xdr:colOff>
      <xdr:row>38</xdr:row>
      <xdr:rowOff>34972</xdr:rowOff>
    </xdr:from>
    <xdr:to>
      <xdr:col>6</xdr:col>
      <xdr:colOff>582982</xdr:colOff>
      <xdr:row>40</xdr:row>
      <xdr:rowOff>100211</xdr:rowOff>
    </xdr:to>
    <xdr:sp macro="" textlink="">
      <xdr:nvSpPr>
        <xdr:cNvPr id="104" name="Rectangle: Rounded Corners 103">
          <a:extLst>
            <a:ext uri="{FF2B5EF4-FFF2-40B4-BE49-F238E27FC236}">
              <a16:creationId xmlns:a16="http://schemas.microsoft.com/office/drawing/2014/main" id="{14B0B924-B739-465E-80C9-048C7FA4EA63}"/>
            </a:ext>
          </a:extLst>
        </xdr:cNvPr>
        <xdr:cNvSpPr/>
      </xdr:nvSpPr>
      <xdr:spPr>
        <a:xfrm>
          <a:off x="3644030" y="9445672"/>
          <a:ext cx="596552" cy="560539"/>
        </a:xfrm>
        <a:prstGeom prst="roundRect">
          <a:avLst>
            <a:gd name="adj" fmla="val 9314"/>
          </a:avLst>
        </a:prstGeom>
        <a:solidFill>
          <a:schemeClr val="bg1"/>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559383</xdr:colOff>
      <xdr:row>34</xdr:row>
      <xdr:rowOff>157133</xdr:rowOff>
    </xdr:from>
    <xdr:to>
      <xdr:col>6</xdr:col>
      <xdr:colOff>572542</xdr:colOff>
      <xdr:row>37</xdr:row>
      <xdr:rowOff>40746</xdr:rowOff>
    </xdr:to>
    <xdr:pic>
      <xdr:nvPicPr>
        <xdr:cNvPr id="105" name="Graphic 104" descr="Money">
          <a:extLst>
            <a:ext uri="{FF2B5EF4-FFF2-40B4-BE49-F238E27FC236}">
              <a16:creationId xmlns:a16="http://schemas.microsoft.com/office/drawing/2014/main" id="{F75F0911-BBC1-448B-8580-BC0B4DBBD28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607383" y="8577233"/>
          <a:ext cx="622759" cy="626563"/>
        </a:xfrm>
        <a:prstGeom prst="rect">
          <a:avLst/>
        </a:prstGeom>
      </xdr:spPr>
    </xdr:pic>
    <xdr:clientData/>
  </xdr:twoCellAnchor>
  <xdr:twoCellAnchor editAs="oneCell">
    <xdr:from>
      <xdr:col>5</xdr:col>
      <xdr:colOff>613252</xdr:colOff>
      <xdr:row>38</xdr:row>
      <xdr:rowOff>13047</xdr:rowOff>
    </xdr:from>
    <xdr:to>
      <xdr:col>6</xdr:col>
      <xdr:colOff>574109</xdr:colOff>
      <xdr:row>40</xdr:row>
      <xdr:rowOff>91336</xdr:rowOff>
    </xdr:to>
    <xdr:pic>
      <xdr:nvPicPr>
        <xdr:cNvPr id="106" name="Graphic 105" descr="Coins">
          <a:extLst>
            <a:ext uri="{FF2B5EF4-FFF2-40B4-BE49-F238E27FC236}">
              <a16:creationId xmlns:a16="http://schemas.microsoft.com/office/drawing/2014/main" id="{551F7710-CAA9-413F-8254-1F1222F49D2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661252" y="9423747"/>
          <a:ext cx="570457" cy="573589"/>
        </a:xfrm>
        <a:prstGeom prst="rect">
          <a:avLst/>
        </a:prstGeom>
      </xdr:spPr>
    </xdr:pic>
    <xdr:clientData/>
  </xdr:twoCellAnchor>
  <xdr:twoCellAnchor editAs="oneCell">
    <xdr:from>
      <xdr:col>11</xdr:col>
      <xdr:colOff>1174315</xdr:colOff>
      <xdr:row>38</xdr:row>
      <xdr:rowOff>13048</xdr:rowOff>
    </xdr:from>
    <xdr:to>
      <xdr:col>11</xdr:col>
      <xdr:colOff>2088715</xdr:colOff>
      <xdr:row>41</xdr:row>
      <xdr:rowOff>183715</xdr:rowOff>
    </xdr:to>
    <xdr:pic>
      <xdr:nvPicPr>
        <xdr:cNvPr id="107" name="Graphic 106" descr="Suburban scene">
          <a:extLst>
            <a:ext uri="{FF2B5EF4-FFF2-40B4-BE49-F238E27FC236}">
              <a16:creationId xmlns:a16="http://schemas.microsoft.com/office/drawing/2014/main" id="{3C306CA8-EF57-4B38-BD9D-B640B937B6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356290" y="9423748"/>
          <a:ext cx="914400" cy="913617"/>
        </a:xfrm>
        <a:prstGeom prst="rect">
          <a:avLst/>
        </a:prstGeom>
      </xdr:spPr>
    </xdr:pic>
    <xdr:clientData/>
  </xdr:twoCellAnchor>
  <xdr:twoCellAnchor editAs="oneCell">
    <xdr:from>
      <xdr:col>12</xdr:col>
      <xdr:colOff>234863</xdr:colOff>
      <xdr:row>38</xdr:row>
      <xdr:rowOff>1</xdr:rowOff>
    </xdr:from>
    <xdr:to>
      <xdr:col>12</xdr:col>
      <xdr:colOff>1149263</xdr:colOff>
      <xdr:row>41</xdr:row>
      <xdr:rowOff>170668</xdr:rowOff>
    </xdr:to>
    <xdr:pic>
      <xdr:nvPicPr>
        <xdr:cNvPr id="108" name="Graphic 107" descr="Person eating">
          <a:extLst>
            <a:ext uri="{FF2B5EF4-FFF2-40B4-BE49-F238E27FC236}">
              <a16:creationId xmlns:a16="http://schemas.microsoft.com/office/drawing/2014/main" id="{805D036D-B2C8-4B25-B3C1-D52A698D6F1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0807613" y="9410701"/>
          <a:ext cx="914400" cy="913617"/>
        </a:xfrm>
        <a:prstGeom prst="rect">
          <a:avLst/>
        </a:prstGeom>
      </xdr:spPr>
    </xdr:pic>
    <xdr:clientData/>
  </xdr:twoCellAnchor>
  <xdr:twoCellAnchor editAs="oneCell">
    <xdr:from>
      <xdr:col>12</xdr:col>
      <xdr:colOff>1735377</xdr:colOff>
      <xdr:row>37</xdr:row>
      <xdr:rowOff>208768</xdr:rowOff>
    </xdr:from>
    <xdr:to>
      <xdr:col>13</xdr:col>
      <xdr:colOff>509914</xdr:colOff>
      <xdr:row>41</xdr:row>
      <xdr:rowOff>131524</xdr:rowOff>
    </xdr:to>
    <xdr:pic>
      <xdr:nvPicPr>
        <xdr:cNvPr id="109" name="Graphic 108" descr="Bank">
          <a:extLst>
            <a:ext uri="{FF2B5EF4-FFF2-40B4-BE49-F238E27FC236}">
              <a16:creationId xmlns:a16="http://schemas.microsoft.com/office/drawing/2014/main" id="{DF8B1ED6-42B1-43D8-BAA1-F26B812EC65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308127" y="9371818"/>
          <a:ext cx="917662" cy="913356"/>
        </a:xfrm>
        <a:prstGeom prst="rect">
          <a:avLst/>
        </a:prstGeom>
      </xdr:spPr>
    </xdr:pic>
    <xdr:clientData/>
  </xdr:twoCellAnchor>
  <xdr:twoCellAnchor editAs="oneCell">
    <xdr:from>
      <xdr:col>13</xdr:col>
      <xdr:colOff>991643</xdr:colOff>
      <xdr:row>37</xdr:row>
      <xdr:rowOff>221816</xdr:rowOff>
    </xdr:from>
    <xdr:to>
      <xdr:col>13</xdr:col>
      <xdr:colOff>1906043</xdr:colOff>
      <xdr:row>41</xdr:row>
      <xdr:rowOff>144572</xdr:rowOff>
    </xdr:to>
    <xdr:pic>
      <xdr:nvPicPr>
        <xdr:cNvPr id="110" name="Graphic 109" descr="School boy">
          <a:extLst>
            <a:ext uri="{FF2B5EF4-FFF2-40B4-BE49-F238E27FC236}">
              <a16:creationId xmlns:a16="http://schemas.microsoft.com/office/drawing/2014/main" id="{DC2116F9-A5F4-4F3A-AA79-5AE56941793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707518" y="9384866"/>
          <a:ext cx="914400" cy="913356"/>
        </a:xfrm>
        <a:prstGeom prst="rect">
          <a:avLst/>
        </a:prstGeom>
      </xdr:spPr>
    </xdr:pic>
    <xdr:clientData/>
  </xdr:twoCellAnchor>
  <xdr:twoCellAnchor editAs="oneCell">
    <xdr:from>
      <xdr:col>14</xdr:col>
      <xdr:colOff>756781</xdr:colOff>
      <xdr:row>38</xdr:row>
      <xdr:rowOff>39145</xdr:rowOff>
    </xdr:from>
    <xdr:to>
      <xdr:col>15</xdr:col>
      <xdr:colOff>131523</xdr:colOff>
      <xdr:row>41</xdr:row>
      <xdr:rowOff>209812</xdr:rowOff>
    </xdr:to>
    <xdr:pic>
      <xdr:nvPicPr>
        <xdr:cNvPr id="111" name="Graphic 110" descr="Car">
          <a:extLst>
            <a:ext uri="{FF2B5EF4-FFF2-40B4-BE49-F238E27FC236}">
              <a16:creationId xmlns:a16="http://schemas.microsoft.com/office/drawing/2014/main" id="{7F44ACD4-EBAF-439D-8BDD-6418983DEEA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5406231" y="9449845"/>
          <a:ext cx="917792" cy="913617"/>
        </a:xfrm>
        <a:prstGeom prst="rect">
          <a:avLst/>
        </a:prstGeom>
      </xdr:spPr>
    </xdr:pic>
    <xdr:clientData/>
  </xdr:twoCellAnchor>
  <xdr:twoCellAnchor editAs="absolute">
    <xdr:from>
      <xdr:col>1</xdr:col>
      <xdr:colOff>0</xdr:colOff>
      <xdr:row>26</xdr:row>
      <xdr:rowOff>65240</xdr:rowOff>
    </xdr:from>
    <xdr:to>
      <xdr:col>5</xdr:col>
      <xdr:colOff>151586</xdr:colOff>
      <xdr:row>34</xdr:row>
      <xdr:rowOff>221815</xdr:rowOff>
    </xdr:to>
    <mc:AlternateContent xmlns:mc="http://schemas.openxmlformats.org/markup-compatibility/2006">
      <mc:Choice xmlns:a14="http://schemas.microsoft.com/office/drawing/2010/main" Requires="a14">
        <xdr:graphicFrame macro="">
          <xdr:nvGraphicFramePr>
            <xdr:cNvPr id="128" name="Month 3">
              <a:extLst>
                <a:ext uri="{FF2B5EF4-FFF2-40B4-BE49-F238E27FC236}">
                  <a16:creationId xmlns:a16="http://schemas.microsoft.com/office/drawing/2014/main" id="{018C683F-0534-4D92-ACD5-F4DDA624B5AD}"/>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dr:sp macro="" textlink="">
          <xdr:nvSpPr>
            <xdr:cNvPr id="0" name=""/>
            <xdr:cNvSpPr>
              <a:spLocks noTextEdit="1"/>
            </xdr:cNvSpPr>
          </xdr:nvSpPr>
          <xdr:spPr>
            <a:xfrm>
              <a:off x="613253" y="6510925"/>
              <a:ext cx="2604600" cy="2139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52191</xdr:colOff>
      <xdr:row>6</xdr:row>
      <xdr:rowOff>26095</xdr:rowOff>
    </xdr:from>
    <xdr:to>
      <xdr:col>14</xdr:col>
      <xdr:colOff>150311</xdr:colOff>
      <xdr:row>31</xdr:row>
      <xdr:rowOff>169623</xdr:rowOff>
    </xdr:to>
    <xdr:sp macro="" textlink="">
      <xdr:nvSpPr>
        <xdr:cNvPr id="129" name="Rectangle: Rounded Corners 128">
          <a:extLst>
            <a:ext uri="{FF2B5EF4-FFF2-40B4-BE49-F238E27FC236}">
              <a16:creationId xmlns:a16="http://schemas.microsoft.com/office/drawing/2014/main" id="{889ED796-2DB5-4D1F-B44C-87A987787A04}"/>
            </a:ext>
          </a:extLst>
        </xdr:cNvPr>
        <xdr:cNvSpPr/>
      </xdr:nvSpPr>
      <xdr:spPr>
        <a:xfrm>
          <a:off x="3731712" y="1513561"/>
          <a:ext cx="11097537" cy="6341302"/>
        </a:xfrm>
        <a:prstGeom prst="roundRect">
          <a:avLst>
            <a:gd name="adj" fmla="val 9314"/>
          </a:avLst>
        </a:prstGeom>
        <a:solidFill>
          <a:schemeClr val="bg1"/>
        </a:solidFill>
        <a:ln>
          <a:no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521918</xdr:colOff>
      <xdr:row>7</xdr:row>
      <xdr:rowOff>143527</xdr:rowOff>
    </xdr:from>
    <xdr:to>
      <xdr:col>13</xdr:col>
      <xdr:colOff>1749121</xdr:colOff>
      <xdr:row>29</xdr:row>
      <xdr:rowOff>143527</xdr:rowOff>
    </xdr:to>
    <xdr:grpSp>
      <xdr:nvGrpSpPr>
        <xdr:cNvPr id="130" name="Group 129">
          <a:extLst>
            <a:ext uri="{FF2B5EF4-FFF2-40B4-BE49-F238E27FC236}">
              <a16:creationId xmlns:a16="http://schemas.microsoft.com/office/drawing/2014/main" id="{4EF8BD41-9951-4A49-BCCA-3CE64098F61D}"/>
            </a:ext>
          </a:extLst>
        </xdr:cNvPr>
        <xdr:cNvGrpSpPr/>
      </xdr:nvGrpSpPr>
      <xdr:grpSpPr>
        <a:xfrm>
          <a:off x="3588185" y="1878904"/>
          <a:ext cx="10908778" cy="5454041"/>
          <a:chOff x="3177077" y="4352973"/>
          <a:chExt cx="5642978" cy="2167265"/>
        </a:xfrm>
        <a:effectLst>
          <a:outerShdw blurRad="50800" dist="38100" dir="8100000" algn="tr" rotWithShape="0">
            <a:prstClr val="black">
              <a:alpha val="40000"/>
            </a:prstClr>
          </a:outerShdw>
        </a:effectLst>
      </xdr:grpSpPr>
      <xdr:sp macro="" textlink="">
        <xdr:nvSpPr>
          <xdr:cNvPr id="131" name="TextBox 130">
            <a:extLst>
              <a:ext uri="{FF2B5EF4-FFF2-40B4-BE49-F238E27FC236}">
                <a16:creationId xmlns:a16="http://schemas.microsoft.com/office/drawing/2014/main" id="{42FA0488-368D-620B-68AE-F10164E64969}"/>
              </a:ext>
            </a:extLst>
          </xdr:cNvPr>
          <xdr:cNvSpPr txBox="1"/>
        </xdr:nvSpPr>
        <xdr:spPr>
          <a:xfrm>
            <a:off x="3580614" y="4352973"/>
            <a:ext cx="5000769" cy="423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u="none">
                <a:solidFill>
                  <a:srgbClr val="FF0000"/>
                </a:solidFill>
              </a:rPr>
              <a:t>Monthly Wise Spendings base on Sub</a:t>
            </a:r>
            <a:r>
              <a:rPr lang="en-IN" sz="2800" b="1" u="none" baseline="0">
                <a:solidFill>
                  <a:srgbClr val="FF0000"/>
                </a:solidFill>
              </a:rPr>
              <a:t>-Categories</a:t>
            </a:r>
            <a:endParaRPr lang="en-IN" sz="2800" b="1" u="none">
              <a:solidFill>
                <a:srgbClr val="FF0000"/>
              </a:solidFill>
            </a:endParaRPr>
          </a:p>
        </xdr:txBody>
      </xdr:sp>
      <xdr:graphicFrame macro="">
        <xdr:nvGraphicFramePr>
          <xdr:cNvPr id="132" name="Chart 131">
            <a:extLst>
              <a:ext uri="{FF2B5EF4-FFF2-40B4-BE49-F238E27FC236}">
                <a16:creationId xmlns:a16="http://schemas.microsoft.com/office/drawing/2014/main" id="{9455465B-BE4C-103F-0E06-D125D6E10E66}"/>
              </a:ext>
            </a:extLst>
          </xdr:cNvPr>
          <xdr:cNvGraphicFramePr>
            <a:graphicFrameLocks/>
          </xdr:cNvGraphicFramePr>
        </xdr:nvGraphicFramePr>
        <xdr:xfrm>
          <a:off x="3177077" y="4509602"/>
          <a:ext cx="5642978" cy="2010636"/>
        </xdr:xfrm>
        <a:graphic>
          <a:graphicData uri="http://schemas.openxmlformats.org/drawingml/2006/chart">
            <c:chart xmlns:c="http://schemas.openxmlformats.org/drawingml/2006/chart" xmlns:r="http://schemas.openxmlformats.org/officeDocument/2006/relationships" r:id="rId26"/>
          </a:graphicData>
        </a:graphic>
      </xdr:graphicFrame>
    </xdr:grpSp>
    <xdr:clientData/>
  </xdr:twoCellAnchor>
  <xdr:twoCellAnchor>
    <xdr:from>
      <xdr:col>14</xdr:col>
      <xdr:colOff>299357</xdr:colOff>
      <xdr:row>7</xdr:row>
      <xdr:rowOff>204106</xdr:rowOff>
    </xdr:from>
    <xdr:to>
      <xdr:col>16</xdr:col>
      <xdr:colOff>312964</xdr:colOff>
      <xdr:row>11</xdr:row>
      <xdr:rowOff>40821</xdr:rowOff>
    </xdr:to>
    <xdr:sp macro="" textlink="">
      <xdr:nvSpPr>
        <xdr:cNvPr id="137" name="Rectangle: Rounded Corners 136">
          <a:extLst>
            <a:ext uri="{FF2B5EF4-FFF2-40B4-BE49-F238E27FC236}">
              <a16:creationId xmlns:a16="http://schemas.microsoft.com/office/drawing/2014/main" id="{B6821763-D761-4BE5-A78A-93C01115BAB3}"/>
            </a:ext>
          </a:extLst>
        </xdr:cNvPr>
        <xdr:cNvSpPr/>
      </xdr:nvSpPr>
      <xdr:spPr>
        <a:xfrm>
          <a:off x="14948807" y="1937656"/>
          <a:ext cx="2166257" cy="827315"/>
        </a:xfrm>
        <a:prstGeom prst="roundRect">
          <a:avLst>
            <a:gd name="adj" fmla="val 23591"/>
          </a:avLst>
        </a:prstGeom>
        <a:solidFill>
          <a:srgbClr val="FDCA6F"/>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302078</xdr:colOff>
      <xdr:row>11</xdr:row>
      <xdr:rowOff>108857</xdr:rowOff>
    </xdr:from>
    <xdr:to>
      <xdr:col>16</xdr:col>
      <xdr:colOff>315685</xdr:colOff>
      <xdr:row>14</xdr:row>
      <xdr:rowOff>220919</xdr:rowOff>
    </xdr:to>
    <xdr:sp macro="" textlink="">
      <xdr:nvSpPr>
        <xdr:cNvPr id="138" name="Rectangle: Rounded Corners 137">
          <a:extLst>
            <a:ext uri="{FF2B5EF4-FFF2-40B4-BE49-F238E27FC236}">
              <a16:creationId xmlns:a16="http://schemas.microsoft.com/office/drawing/2014/main" id="{DE168BEF-0AC2-412F-B870-ED346147DADB}"/>
            </a:ext>
          </a:extLst>
        </xdr:cNvPr>
        <xdr:cNvSpPr/>
      </xdr:nvSpPr>
      <xdr:spPr>
        <a:xfrm>
          <a:off x="14951528" y="2833007"/>
          <a:ext cx="2166257" cy="855012"/>
        </a:xfrm>
        <a:prstGeom prst="roundRect">
          <a:avLst>
            <a:gd name="adj" fmla="val 23591"/>
          </a:avLst>
        </a:prstGeom>
        <a:solidFill>
          <a:srgbClr val="CC8403"/>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291193</xdr:colOff>
      <xdr:row>15</xdr:row>
      <xdr:rowOff>27214</xdr:rowOff>
    </xdr:from>
    <xdr:to>
      <xdr:col>16</xdr:col>
      <xdr:colOff>304800</xdr:colOff>
      <xdr:row>18</xdr:row>
      <xdr:rowOff>114785</xdr:rowOff>
    </xdr:to>
    <xdr:sp macro="" textlink="">
      <xdr:nvSpPr>
        <xdr:cNvPr id="139" name="Rectangle: Rounded Corners 138">
          <a:extLst>
            <a:ext uri="{FF2B5EF4-FFF2-40B4-BE49-F238E27FC236}">
              <a16:creationId xmlns:a16="http://schemas.microsoft.com/office/drawing/2014/main" id="{0ED4608E-5598-48CF-932F-42302A80B9BE}"/>
            </a:ext>
          </a:extLst>
        </xdr:cNvPr>
        <xdr:cNvSpPr/>
      </xdr:nvSpPr>
      <xdr:spPr>
        <a:xfrm>
          <a:off x="14940643" y="3741964"/>
          <a:ext cx="2166257" cy="830521"/>
        </a:xfrm>
        <a:prstGeom prst="roundRect">
          <a:avLst>
            <a:gd name="adj" fmla="val 23591"/>
          </a:avLst>
        </a:prstGeom>
        <a:solidFill>
          <a:srgbClr val="F2617B"/>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266700</xdr:colOff>
      <xdr:row>18</xdr:row>
      <xdr:rowOff>171449</xdr:rowOff>
    </xdr:from>
    <xdr:to>
      <xdr:col>16</xdr:col>
      <xdr:colOff>280307</xdr:colOff>
      <xdr:row>22</xdr:row>
      <xdr:rowOff>27213</xdr:rowOff>
    </xdr:to>
    <xdr:sp macro="" textlink="">
      <xdr:nvSpPr>
        <xdr:cNvPr id="140" name="Rectangle: Rounded Corners 139">
          <a:extLst>
            <a:ext uri="{FF2B5EF4-FFF2-40B4-BE49-F238E27FC236}">
              <a16:creationId xmlns:a16="http://schemas.microsoft.com/office/drawing/2014/main" id="{578BC922-BC95-4D1D-9CC0-6E3CFB463625}"/>
            </a:ext>
          </a:extLst>
        </xdr:cNvPr>
        <xdr:cNvSpPr/>
      </xdr:nvSpPr>
      <xdr:spPr>
        <a:xfrm>
          <a:off x="14916150" y="4629149"/>
          <a:ext cx="2166257" cy="846364"/>
        </a:xfrm>
        <a:prstGeom prst="roundRect">
          <a:avLst>
            <a:gd name="adj" fmla="val 23591"/>
          </a:avLst>
        </a:prstGeom>
        <a:solidFill>
          <a:srgbClr val="5CC6C7"/>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269421</xdr:colOff>
      <xdr:row>22</xdr:row>
      <xdr:rowOff>122464</xdr:rowOff>
    </xdr:from>
    <xdr:to>
      <xdr:col>16</xdr:col>
      <xdr:colOff>283028</xdr:colOff>
      <xdr:row>25</xdr:row>
      <xdr:rowOff>188262</xdr:rowOff>
    </xdr:to>
    <xdr:sp macro="" textlink="">
      <xdr:nvSpPr>
        <xdr:cNvPr id="141" name="Rectangle: Rounded Corners 140">
          <a:extLst>
            <a:ext uri="{FF2B5EF4-FFF2-40B4-BE49-F238E27FC236}">
              <a16:creationId xmlns:a16="http://schemas.microsoft.com/office/drawing/2014/main" id="{78C1F6DA-1D50-4EB3-BA2C-60798FCC80C1}"/>
            </a:ext>
          </a:extLst>
        </xdr:cNvPr>
        <xdr:cNvSpPr/>
      </xdr:nvSpPr>
      <xdr:spPr>
        <a:xfrm>
          <a:off x="14918871" y="5570764"/>
          <a:ext cx="2166257" cy="808748"/>
        </a:xfrm>
        <a:prstGeom prst="roundRect">
          <a:avLst>
            <a:gd name="adj" fmla="val 23591"/>
          </a:avLst>
        </a:prstGeom>
        <a:solidFill>
          <a:srgbClr val="211D25"/>
        </a:solidFill>
        <a:ln>
          <a:noFill/>
        </a:ln>
        <a:effectLst>
          <a:outerShdw blurRad="1130300" dist="38100" dir="4800000" sx="106000" sy="106000" algn="tr" rotWithShape="0">
            <a:prstClr val="black">
              <a:alpha val="8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400497</xdr:colOff>
      <xdr:row>8</xdr:row>
      <xdr:rowOff>73008</xdr:rowOff>
    </xdr:from>
    <xdr:to>
      <xdr:col>15</xdr:col>
      <xdr:colOff>200863</xdr:colOff>
      <xdr:row>9</xdr:row>
      <xdr:rowOff>239651</xdr:rowOff>
    </xdr:to>
    <xdr:sp macro="" textlink="">
      <xdr:nvSpPr>
        <xdr:cNvPr id="142" name="TextBox 141">
          <a:extLst>
            <a:ext uri="{FF2B5EF4-FFF2-40B4-BE49-F238E27FC236}">
              <a16:creationId xmlns:a16="http://schemas.microsoft.com/office/drawing/2014/main" id="{5F70EA69-C3D0-405D-A569-12986B5A8BBD}"/>
            </a:ext>
          </a:extLst>
        </xdr:cNvPr>
        <xdr:cNvSpPr txBox="1"/>
      </xdr:nvSpPr>
      <xdr:spPr>
        <a:xfrm>
          <a:off x="15049947" y="2054208"/>
          <a:ext cx="1343416" cy="41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Housing</a:t>
          </a:r>
        </a:p>
      </xdr:txBody>
    </xdr:sp>
    <xdr:clientData/>
  </xdr:twoCellAnchor>
  <xdr:twoCellAnchor>
    <xdr:from>
      <xdr:col>14</xdr:col>
      <xdr:colOff>409370</xdr:colOff>
      <xdr:row>9</xdr:row>
      <xdr:rowOff>70705</xdr:rowOff>
    </xdr:from>
    <xdr:to>
      <xdr:col>15</xdr:col>
      <xdr:colOff>209736</xdr:colOff>
      <xdr:row>10</xdr:row>
      <xdr:rowOff>240329</xdr:rowOff>
    </xdr:to>
    <xdr:sp macro="" textlink="Sheet2!B36">
      <xdr:nvSpPr>
        <xdr:cNvPr id="143" name="TextBox 142">
          <a:extLst>
            <a:ext uri="{FF2B5EF4-FFF2-40B4-BE49-F238E27FC236}">
              <a16:creationId xmlns:a16="http://schemas.microsoft.com/office/drawing/2014/main" id="{9A818B7D-E30B-40EF-9913-22E9D9D6460C}"/>
            </a:ext>
          </a:extLst>
        </xdr:cNvPr>
        <xdr:cNvSpPr txBox="1"/>
      </xdr:nvSpPr>
      <xdr:spPr>
        <a:xfrm>
          <a:off x="15058820" y="2299555"/>
          <a:ext cx="1343416" cy="41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8FD92D-DA4C-40CA-965E-1A20D18F89C5}" type="TxLink">
            <a:rPr lang="en-US" sz="1600" b="1" i="0" u="none" strike="noStrike">
              <a:solidFill>
                <a:schemeClr val="bg1"/>
              </a:solidFill>
              <a:latin typeface="Calibri"/>
              <a:cs typeface="Calibri"/>
            </a:rPr>
            <a:pPr/>
            <a:t>₹ 10,000.00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xdr:from>
      <xdr:col>14</xdr:col>
      <xdr:colOff>455608</xdr:colOff>
      <xdr:row>11</xdr:row>
      <xdr:rowOff>176570</xdr:rowOff>
    </xdr:from>
    <xdr:to>
      <xdr:col>15</xdr:col>
      <xdr:colOff>248891</xdr:colOff>
      <xdr:row>13</xdr:row>
      <xdr:rowOff>101266</xdr:rowOff>
    </xdr:to>
    <xdr:sp macro="" textlink="">
      <xdr:nvSpPr>
        <xdr:cNvPr id="144" name="TextBox 143">
          <a:extLst>
            <a:ext uri="{FF2B5EF4-FFF2-40B4-BE49-F238E27FC236}">
              <a16:creationId xmlns:a16="http://schemas.microsoft.com/office/drawing/2014/main" id="{F4597D8C-B92D-431B-A216-93A635EBD56E}"/>
            </a:ext>
          </a:extLst>
        </xdr:cNvPr>
        <xdr:cNvSpPr txBox="1"/>
      </xdr:nvSpPr>
      <xdr:spPr>
        <a:xfrm>
          <a:off x="15105058" y="2900720"/>
          <a:ext cx="1336333" cy="41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Fooding</a:t>
          </a:r>
        </a:p>
      </xdr:txBody>
    </xdr:sp>
    <xdr:clientData/>
  </xdr:twoCellAnchor>
  <xdr:twoCellAnchor editAs="oneCell">
    <xdr:from>
      <xdr:col>15</xdr:col>
      <xdr:colOff>114433</xdr:colOff>
      <xdr:row>8</xdr:row>
      <xdr:rowOff>10012</xdr:rowOff>
    </xdr:from>
    <xdr:to>
      <xdr:col>16</xdr:col>
      <xdr:colOff>190500</xdr:colOff>
      <xdr:row>10</xdr:row>
      <xdr:rowOff>201808</xdr:rowOff>
    </xdr:to>
    <xdr:pic>
      <xdr:nvPicPr>
        <xdr:cNvPr id="145" name="Graphic 144" descr="Suburban scene">
          <a:extLst>
            <a:ext uri="{FF2B5EF4-FFF2-40B4-BE49-F238E27FC236}">
              <a16:creationId xmlns:a16="http://schemas.microsoft.com/office/drawing/2014/main" id="{4DCA4A88-DCEA-4E6E-8034-2439B71EDCC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6306933" y="1991212"/>
          <a:ext cx="685667" cy="687096"/>
        </a:xfrm>
        <a:prstGeom prst="rect">
          <a:avLst/>
        </a:prstGeom>
      </xdr:spPr>
    </xdr:pic>
    <xdr:clientData/>
  </xdr:twoCellAnchor>
  <xdr:twoCellAnchor>
    <xdr:from>
      <xdr:col>14</xdr:col>
      <xdr:colOff>410044</xdr:colOff>
      <xdr:row>12</xdr:row>
      <xdr:rowOff>218444</xdr:rowOff>
    </xdr:from>
    <xdr:to>
      <xdr:col>15</xdr:col>
      <xdr:colOff>203327</xdr:colOff>
      <xdr:row>14</xdr:row>
      <xdr:rowOff>140158</xdr:rowOff>
    </xdr:to>
    <xdr:sp macro="" textlink="Sheet2!B35">
      <xdr:nvSpPr>
        <xdr:cNvPr id="146" name="TextBox 145">
          <a:extLst>
            <a:ext uri="{FF2B5EF4-FFF2-40B4-BE49-F238E27FC236}">
              <a16:creationId xmlns:a16="http://schemas.microsoft.com/office/drawing/2014/main" id="{D13A699E-1161-44BC-A119-0903AAA1ACA8}"/>
            </a:ext>
          </a:extLst>
        </xdr:cNvPr>
        <xdr:cNvSpPr txBox="1"/>
      </xdr:nvSpPr>
      <xdr:spPr>
        <a:xfrm>
          <a:off x="15059494" y="3190244"/>
          <a:ext cx="1336333"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311FAE-B463-4AA4-9DEE-8419ADF2EF0E}" type="TxLink">
            <a:rPr lang="en-US" sz="1600" b="1" i="0" u="none" strike="noStrike">
              <a:solidFill>
                <a:schemeClr val="bg1"/>
              </a:solidFill>
              <a:latin typeface="Calibri"/>
              <a:cs typeface="Calibri"/>
            </a:rPr>
            <a:pPr/>
            <a:t>₹ 920.00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202049</xdr:colOff>
      <xdr:row>11</xdr:row>
      <xdr:rowOff>233530</xdr:rowOff>
    </xdr:from>
    <xdr:to>
      <xdr:col>16</xdr:col>
      <xdr:colOff>204107</xdr:colOff>
      <xdr:row>14</xdr:row>
      <xdr:rowOff>107111</xdr:rowOff>
    </xdr:to>
    <xdr:pic>
      <xdr:nvPicPr>
        <xdr:cNvPr id="147" name="Graphic 146" descr="Person eating">
          <a:extLst>
            <a:ext uri="{FF2B5EF4-FFF2-40B4-BE49-F238E27FC236}">
              <a16:creationId xmlns:a16="http://schemas.microsoft.com/office/drawing/2014/main" id="{2A313C2C-031D-4661-B77D-B328169B6D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6394549" y="2957680"/>
          <a:ext cx="611658" cy="616531"/>
        </a:xfrm>
        <a:prstGeom prst="rect">
          <a:avLst/>
        </a:prstGeom>
      </xdr:spPr>
    </xdr:pic>
    <xdr:clientData/>
  </xdr:twoCellAnchor>
  <xdr:twoCellAnchor>
    <xdr:from>
      <xdr:col>14</xdr:col>
      <xdr:colOff>479027</xdr:colOff>
      <xdr:row>15</xdr:row>
      <xdr:rowOff>119082</xdr:rowOff>
    </xdr:from>
    <xdr:to>
      <xdr:col>15</xdr:col>
      <xdr:colOff>282376</xdr:colOff>
      <xdr:row>17</xdr:row>
      <xdr:rowOff>40796</xdr:rowOff>
    </xdr:to>
    <xdr:sp macro="" textlink="">
      <xdr:nvSpPr>
        <xdr:cNvPr id="148" name="TextBox 147">
          <a:extLst>
            <a:ext uri="{FF2B5EF4-FFF2-40B4-BE49-F238E27FC236}">
              <a16:creationId xmlns:a16="http://schemas.microsoft.com/office/drawing/2014/main" id="{2021F789-2B21-4AB7-AE6C-63B6FAC24353}"/>
            </a:ext>
          </a:extLst>
        </xdr:cNvPr>
        <xdr:cNvSpPr txBox="1"/>
      </xdr:nvSpPr>
      <xdr:spPr>
        <a:xfrm>
          <a:off x="15128477" y="3833832"/>
          <a:ext cx="134639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Loan</a:t>
          </a:r>
        </a:p>
      </xdr:txBody>
    </xdr:sp>
    <xdr:clientData/>
  </xdr:twoCellAnchor>
  <xdr:twoCellAnchor>
    <xdr:from>
      <xdr:col>14</xdr:col>
      <xdr:colOff>380167</xdr:colOff>
      <xdr:row>16</xdr:row>
      <xdr:rowOff>117330</xdr:rowOff>
    </xdr:from>
    <xdr:to>
      <xdr:col>15</xdr:col>
      <xdr:colOff>183516</xdr:colOff>
      <xdr:row>18</xdr:row>
      <xdr:rowOff>39044</xdr:rowOff>
    </xdr:to>
    <xdr:sp macro="" textlink="Sheet2!B37">
      <xdr:nvSpPr>
        <xdr:cNvPr id="149" name="TextBox 148">
          <a:extLst>
            <a:ext uri="{FF2B5EF4-FFF2-40B4-BE49-F238E27FC236}">
              <a16:creationId xmlns:a16="http://schemas.microsoft.com/office/drawing/2014/main" id="{B355CA52-1139-4755-B271-A94DCC21CF13}"/>
            </a:ext>
          </a:extLst>
        </xdr:cNvPr>
        <xdr:cNvSpPr txBox="1"/>
      </xdr:nvSpPr>
      <xdr:spPr>
        <a:xfrm>
          <a:off x="15029617" y="4079730"/>
          <a:ext cx="134639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E67991-586A-498D-982A-B5CE8B1CF1C8}" type="TxLink">
            <a:rPr lang="en-US" sz="1600" b="1" i="0" u="none" strike="noStrike">
              <a:solidFill>
                <a:schemeClr val="bg1"/>
              </a:solidFill>
              <a:latin typeface="Calibri"/>
              <a:cs typeface="Calibri"/>
            </a:rPr>
            <a:pPr/>
            <a:t>₹ 13,000.00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124141</xdr:colOff>
      <xdr:row>15</xdr:row>
      <xdr:rowOff>135301</xdr:rowOff>
    </xdr:from>
    <xdr:to>
      <xdr:col>16</xdr:col>
      <xdr:colOff>108857</xdr:colOff>
      <xdr:row>17</xdr:row>
      <xdr:rowOff>228277</xdr:rowOff>
    </xdr:to>
    <xdr:pic>
      <xdr:nvPicPr>
        <xdr:cNvPr id="150" name="Graphic 149" descr="Bank">
          <a:extLst>
            <a:ext uri="{FF2B5EF4-FFF2-40B4-BE49-F238E27FC236}">
              <a16:creationId xmlns:a16="http://schemas.microsoft.com/office/drawing/2014/main" id="{3044D320-E97F-45FD-BC40-EE0A64BC218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6316641" y="3850051"/>
          <a:ext cx="594316" cy="588276"/>
        </a:xfrm>
        <a:prstGeom prst="rect">
          <a:avLst/>
        </a:prstGeom>
      </xdr:spPr>
    </xdr:pic>
    <xdr:clientData/>
  </xdr:twoCellAnchor>
  <xdr:twoCellAnchor>
    <xdr:from>
      <xdr:col>14</xdr:col>
      <xdr:colOff>451376</xdr:colOff>
      <xdr:row>19</xdr:row>
      <xdr:rowOff>6607</xdr:rowOff>
    </xdr:from>
    <xdr:to>
      <xdr:col>15</xdr:col>
      <xdr:colOff>245777</xdr:colOff>
      <xdr:row>20</xdr:row>
      <xdr:rowOff>173250</xdr:rowOff>
    </xdr:to>
    <xdr:sp macro="" textlink="">
      <xdr:nvSpPr>
        <xdr:cNvPr id="151" name="TextBox 150">
          <a:extLst>
            <a:ext uri="{FF2B5EF4-FFF2-40B4-BE49-F238E27FC236}">
              <a16:creationId xmlns:a16="http://schemas.microsoft.com/office/drawing/2014/main" id="{424E9EA0-8822-4F2A-BFD2-E6E993BD44D7}"/>
            </a:ext>
          </a:extLst>
        </xdr:cNvPr>
        <xdr:cNvSpPr txBox="1"/>
      </xdr:nvSpPr>
      <xdr:spPr>
        <a:xfrm>
          <a:off x="15100826" y="4711957"/>
          <a:ext cx="1337451" cy="41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Personal</a:t>
          </a:r>
        </a:p>
      </xdr:txBody>
    </xdr:sp>
    <xdr:clientData/>
  </xdr:twoCellAnchor>
  <xdr:twoCellAnchor>
    <xdr:from>
      <xdr:col>14</xdr:col>
      <xdr:colOff>450925</xdr:colOff>
      <xdr:row>20</xdr:row>
      <xdr:rowOff>11197</xdr:rowOff>
    </xdr:from>
    <xdr:to>
      <xdr:col>15</xdr:col>
      <xdr:colOff>254274</xdr:colOff>
      <xdr:row>21</xdr:row>
      <xdr:rowOff>177839</xdr:rowOff>
    </xdr:to>
    <xdr:sp macro="" textlink="Sheet2!B38">
      <xdr:nvSpPr>
        <xdr:cNvPr id="152" name="TextBox 151">
          <a:extLst>
            <a:ext uri="{FF2B5EF4-FFF2-40B4-BE49-F238E27FC236}">
              <a16:creationId xmlns:a16="http://schemas.microsoft.com/office/drawing/2014/main" id="{EDB8A814-5212-44A2-A960-E53D42F544B1}"/>
            </a:ext>
          </a:extLst>
        </xdr:cNvPr>
        <xdr:cNvSpPr txBox="1"/>
      </xdr:nvSpPr>
      <xdr:spPr>
        <a:xfrm>
          <a:off x="15100375" y="4964197"/>
          <a:ext cx="1346399" cy="414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0CE1195-02EB-408C-B5E6-223F0C56EBA6}" type="TxLink">
            <a:rPr lang="en-US" sz="1600" b="1" i="0" u="none" strike="noStrike">
              <a:solidFill>
                <a:schemeClr val="bg1"/>
              </a:solidFill>
              <a:latin typeface="Calibri"/>
              <a:cs typeface="Calibri"/>
            </a:rPr>
            <a:pPr/>
            <a:t>₹ 4,207.00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105127</xdr:colOff>
      <xdr:row>19</xdr:row>
      <xdr:rowOff>15193</xdr:rowOff>
    </xdr:from>
    <xdr:to>
      <xdr:col>16</xdr:col>
      <xdr:colOff>176893</xdr:colOff>
      <xdr:row>21</xdr:row>
      <xdr:rowOff>200499</xdr:rowOff>
    </xdr:to>
    <xdr:pic>
      <xdr:nvPicPr>
        <xdr:cNvPr id="153" name="Graphic 152" descr="School boy">
          <a:extLst>
            <a:ext uri="{FF2B5EF4-FFF2-40B4-BE49-F238E27FC236}">
              <a16:creationId xmlns:a16="http://schemas.microsoft.com/office/drawing/2014/main" id="{2E6EE150-6724-41D3-846D-2DEB7C3F00B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6297627" y="4720543"/>
          <a:ext cx="681366" cy="680606"/>
        </a:xfrm>
        <a:prstGeom prst="rect">
          <a:avLst/>
        </a:prstGeom>
      </xdr:spPr>
    </xdr:pic>
    <xdr:clientData/>
  </xdr:twoCellAnchor>
  <xdr:twoCellAnchor>
    <xdr:from>
      <xdr:col>14</xdr:col>
      <xdr:colOff>368179</xdr:colOff>
      <xdr:row>22</xdr:row>
      <xdr:rowOff>150430</xdr:rowOff>
    </xdr:from>
    <xdr:to>
      <xdr:col>16</xdr:col>
      <xdr:colOff>101964</xdr:colOff>
      <xdr:row>24</xdr:row>
      <xdr:rowOff>75126</xdr:rowOff>
    </xdr:to>
    <xdr:sp macro="" textlink="">
      <xdr:nvSpPr>
        <xdr:cNvPr id="154" name="TextBox 153">
          <a:extLst>
            <a:ext uri="{FF2B5EF4-FFF2-40B4-BE49-F238E27FC236}">
              <a16:creationId xmlns:a16="http://schemas.microsoft.com/office/drawing/2014/main" id="{88B86FD4-ED9A-4116-B8CF-9427EEB65705}"/>
            </a:ext>
          </a:extLst>
        </xdr:cNvPr>
        <xdr:cNvSpPr txBox="1"/>
      </xdr:nvSpPr>
      <xdr:spPr>
        <a:xfrm>
          <a:off x="15017629" y="5598730"/>
          <a:ext cx="1886435" cy="419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bg1"/>
              </a:solidFill>
              <a:latin typeface="Aharoni" panose="02010803020104030203" pitchFamily="2" charset="-79"/>
              <a:cs typeface="Aharoni" panose="02010803020104030203" pitchFamily="2" charset="-79"/>
            </a:rPr>
            <a:t>Transportation</a:t>
          </a:r>
        </a:p>
      </xdr:txBody>
    </xdr:sp>
    <xdr:clientData/>
  </xdr:twoCellAnchor>
  <xdr:twoCellAnchor>
    <xdr:from>
      <xdr:col>14</xdr:col>
      <xdr:colOff>399220</xdr:colOff>
      <xdr:row>23</xdr:row>
      <xdr:rowOff>136381</xdr:rowOff>
    </xdr:from>
    <xdr:to>
      <xdr:col>15</xdr:col>
      <xdr:colOff>202569</xdr:colOff>
      <xdr:row>25</xdr:row>
      <xdr:rowOff>58095</xdr:rowOff>
    </xdr:to>
    <xdr:sp macro="" textlink="Sheet2!B39">
      <xdr:nvSpPr>
        <xdr:cNvPr id="155" name="TextBox 154">
          <a:extLst>
            <a:ext uri="{FF2B5EF4-FFF2-40B4-BE49-F238E27FC236}">
              <a16:creationId xmlns:a16="http://schemas.microsoft.com/office/drawing/2014/main" id="{72564C92-6D06-4215-B777-791338D91B8D}"/>
            </a:ext>
          </a:extLst>
        </xdr:cNvPr>
        <xdr:cNvSpPr txBox="1"/>
      </xdr:nvSpPr>
      <xdr:spPr>
        <a:xfrm>
          <a:off x="15048670" y="5832331"/>
          <a:ext cx="1346399" cy="417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770CCB-AD55-4107-A11C-1C6A75A881F8}" type="TxLink">
            <a:rPr lang="en-US" sz="1600" b="1" i="0" u="none" strike="noStrike">
              <a:solidFill>
                <a:schemeClr val="bg1"/>
              </a:solidFill>
              <a:latin typeface="Calibri"/>
              <a:cs typeface="Calibri"/>
            </a:rPr>
            <a:pPr/>
            <a:t>₹ 2,063.00</a:t>
          </a:fld>
          <a:endParaRPr lang="en-IN" sz="1600" b="1">
            <a:solidFill>
              <a:schemeClr val="bg1"/>
            </a:solidFill>
            <a:latin typeface="Aharoni" panose="02010803020104030203" pitchFamily="2" charset="-79"/>
            <a:cs typeface="Aharoni" panose="02010803020104030203" pitchFamily="2" charset="-79"/>
          </a:endParaRPr>
        </a:p>
      </xdr:txBody>
    </xdr:sp>
    <xdr:clientData/>
  </xdr:twoCellAnchor>
  <xdr:twoCellAnchor editAs="oneCell">
    <xdr:from>
      <xdr:col>15</xdr:col>
      <xdr:colOff>59647</xdr:colOff>
      <xdr:row>23</xdr:row>
      <xdr:rowOff>108857</xdr:rowOff>
    </xdr:from>
    <xdr:to>
      <xdr:col>16</xdr:col>
      <xdr:colOff>156839</xdr:colOff>
      <xdr:row>26</xdr:row>
      <xdr:rowOff>78221</xdr:rowOff>
    </xdr:to>
    <xdr:pic>
      <xdr:nvPicPr>
        <xdr:cNvPr id="156" name="Graphic 155" descr="Car">
          <a:extLst>
            <a:ext uri="{FF2B5EF4-FFF2-40B4-BE49-F238E27FC236}">
              <a16:creationId xmlns:a16="http://schemas.microsoft.com/office/drawing/2014/main" id="{EE27D795-8E48-4468-91E8-E78ABCD997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6252147" y="5804807"/>
          <a:ext cx="706792" cy="712314"/>
        </a:xfrm>
        <a:prstGeom prst="rect">
          <a:avLst/>
        </a:prstGeom>
      </xdr:spPr>
    </xdr:pic>
    <xdr:clientData/>
  </xdr:twoCellAnchor>
  <xdr:twoCellAnchor>
    <xdr:from>
      <xdr:col>14</xdr:col>
      <xdr:colOff>210769</xdr:colOff>
      <xdr:row>5</xdr:row>
      <xdr:rowOff>219549</xdr:rowOff>
    </xdr:from>
    <xdr:to>
      <xdr:col>16</xdr:col>
      <xdr:colOff>122464</xdr:colOff>
      <xdr:row>7</xdr:row>
      <xdr:rowOff>141262</xdr:rowOff>
    </xdr:to>
    <xdr:sp macro="" textlink="">
      <xdr:nvSpPr>
        <xdr:cNvPr id="168" name="TextBox 167">
          <a:extLst>
            <a:ext uri="{FF2B5EF4-FFF2-40B4-BE49-F238E27FC236}">
              <a16:creationId xmlns:a16="http://schemas.microsoft.com/office/drawing/2014/main" id="{4CEDDB40-836B-41C5-96D1-8D9F8253E6FE}"/>
            </a:ext>
          </a:extLst>
        </xdr:cNvPr>
        <xdr:cNvSpPr txBox="1"/>
      </xdr:nvSpPr>
      <xdr:spPr>
        <a:xfrm>
          <a:off x="14860219" y="1457799"/>
          <a:ext cx="2064345" cy="41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t>Monthly Spendings</a:t>
          </a:r>
        </a:p>
      </xdr:txBody>
    </xdr:sp>
    <xdr:clientData/>
  </xdr:twoCellAnchor>
  <xdr:twoCellAnchor>
    <xdr:from>
      <xdr:col>0</xdr:col>
      <xdr:colOff>476250</xdr:colOff>
      <xdr:row>3</xdr:row>
      <xdr:rowOff>168088</xdr:rowOff>
    </xdr:from>
    <xdr:to>
      <xdr:col>5</xdr:col>
      <xdr:colOff>186893</xdr:colOff>
      <xdr:row>14</xdr:row>
      <xdr:rowOff>186893</xdr:rowOff>
    </xdr:to>
    <xdr:grpSp>
      <xdr:nvGrpSpPr>
        <xdr:cNvPr id="169" name="Group 168">
          <a:extLst>
            <a:ext uri="{FF2B5EF4-FFF2-40B4-BE49-F238E27FC236}">
              <a16:creationId xmlns:a16="http://schemas.microsoft.com/office/drawing/2014/main" id="{D38D1C0A-0683-4735-8D06-2DA2CAFBFB11}"/>
            </a:ext>
          </a:extLst>
        </xdr:cNvPr>
        <xdr:cNvGrpSpPr/>
      </xdr:nvGrpSpPr>
      <xdr:grpSpPr>
        <a:xfrm>
          <a:off x="476250" y="911821"/>
          <a:ext cx="2776910" cy="2745825"/>
          <a:chOff x="476250" y="924485"/>
          <a:chExt cx="2792261" cy="2792261"/>
        </a:xfrm>
      </xdr:grpSpPr>
      <xdr:pic>
        <xdr:nvPicPr>
          <xdr:cNvPr id="170" name="Picture 169">
            <a:extLst>
              <a:ext uri="{FF2B5EF4-FFF2-40B4-BE49-F238E27FC236}">
                <a16:creationId xmlns:a16="http://schemas.microsoft.com/office/drawing/2014/main" id="{930B2BCA-5B06-08BE-65F1-408C8F5BAEB0}"/>
              </a:ext>
            </a:extLst>
          </xdr:cNvPr>
          <xdr:cNvPicPr>
            <a:picLocks noChangeAspect="1"/>
          </xdr:cNvPicPr>
        </xdr:nvPicPr>
        <xdr:blipFill>
          <a:blip xmlns:r="http://schemas.openxmlformats.org/officeDocument/2006/relationships" r:embed="rId32">
            <a:duotone>
              <a:prstClr val="black"/>
              <a:schemeClr val="accent1">
                <a:tint val="45000"/>
                <a:satMod val="400000"/>
              </a:schemeClr>
            </a:duotone>
            <a:alphaModFix/>
            <a:extLst>
              <a:ext uri="{28A0092B-C50C-407E-A947-70E740481C1C}">
                <a14:useLocalDpi xmlns:a14="http://schemas.microsoft.com/office/drawing/2010/main" val="0"/>
              </a:ext>
              <a:ext uri="{837473B0-CC2E-450A-ABE3-18F120FF3D39}">
                <a1611:picAttrSrcUrl xmlns:a1611="http://schemas.microsoft.com/office/drawing/2016/11/main" r:id="rId33"/>
              </a:ext>
            </a:extLst>
          </a:blip>
          <a:stretch>
            <a:fillRect/>
          </a:stretch>
        </xdr:blipFill>
        <xdr:spPr>
          <a:xfrm>
            <a:off x="476250" y="924485"/>
            <a:ext cx="2792261" cy="2792261"/>
          </a:xfrm>
          <a:prstGeom prst="rect">
            <a:avLst/>
          </a:prstGeom>
          <a:ln>
            <a:noFill/>
          </a:ln>
          <a:effectLst>
            <a:softEdge rad="112500"/>
          </a:effectLst>
        </xdr:spPr>
      </xdr:pic>
      <xdr:sp macro="" textlink="">
        <xdr:nvSpPr>
          <xdr:cNvPr id="171" name="TextBox 170">
            <a:extLst>
              <a:ext uri="{FF2B5EF4-FFF2-40B4-BE49-F238E27FC236}">
                <a16:creationId xmlns:a16="http://schemas.microsoft.com/office/drawing/2014/main" id="{E062B805-186C-4DEC-2215-F66FC1B40C19}"/>
              </a:ext>
            </a:extLst>
          </xdr:cNvPr>
          <xdr:cNvSpPr txBox="1"/>
        </xdr:nvSpPr>
        <xdr:spPr>
          <a:xfrm>
            <a:off x="1360343" y="1859995"/>
            <a:ext cx="1883079" cy="421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u="sng">
                <a:solidFill>
                  <a:schemeClr val="bg1"/>
                </a:solidFill>
              </a:rPr>
              <a:t>Net</a:t>
            </a:r>
            <a:r>
              <a:rPr lang="en-IN" sz="1800" b="1" u="sng" baseline="0">
                <a:solidFill>
                  <a:schemeClr val="bg1"/>
                </a:solidFill>
              </a:rPr>
              <a:t> Worth</a:t>
            </a:r>
            <a:endParaRPr lang="en-IN" sz="1800" b="1" u="sng">
              <a:solidFill>
                <a:schemeClr val="bg1"/>
              </a:solidFill>
            </a:endParaRPr>
          </a:p>
        </xdr:txBody>
      </xdr:sp>
      <xdr:sp macro="" textlink="Sheet2!G5">
        <xdr:nvSpPr>
          <xdr:cNvPr id="172" name="TextBox 171">
            <a:extLst>
              <a:ext uri="{FF2B5EF4-FFF2-40B4-BE49-F238E27FC236}">
                <a16:creationId xmlns:a16="http://schemas.microsoft.com/office/drawing/2014/main" id="{25C618BC-1CFD-FF08-6DBD-B2CB0B68CA5B}"/>
              </a:ext>
            </a:extLst>
          </xdr:cNvPr>
          <xdr:cNvSpPr txBox="1"/>
        </xdr:nvSpPr>
        <xdr:spPr>
          <a:xfrm>
            <a:off x="1213076" y="2269763"/>
            <a:ext cx="1616410" cy="405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4C511A-FC2B-467E-BCAB-F7BD47587030}" type="TxLink">
              <a:rPr lang="en-US" sz="1800" b="1" i="0" u="none" strike="noStrike">
                <a:solidFill>
                  <a:schemeClr val="bg1"/>
                </a:solidFill>
                <a:latin typeface="Calibri"/>
                <a:cs typeface="Calibri"/>
              </a:rPr>
              <a:pPr/>
              <a:t>₹ 541,451.00</a:t>
            </a:fld>
            <a:endParaRPr lang="en-IN" sz="1800" b="1">
              <a:solidFill>
                <a:schemeClr val="bg1"/>
              </a:solidFill>
            </a:endParaRPr>
          </a:p>
        </xdr:txBody>
      </xdr:sp>
    </xdr:grpSp>
    <xdr:clientData/>
  </xdr:twoCellAnchor>
  <xdr:twoCellAnchor editAs="oneCell">
    <xdr:from>
      <xdr:col>13</xdr:col>
      <xdr:colOff>443630</xdr:colOff>
      <xdr:row>6</xdr:row>
      <xdr:rowOff>117431</xdr:rowOff>
    </xdr:from>
    <xdr:to>
      <xdr:col>13</xdr:col>
      <xdr:colOff>1358030</xdr:colOff>
      <xdr:row>10</xdr:row>
      <xdr:rowOff>40187</xdr:rowOff>
    </xdr:to>
    <xdr:pic>
      <xdr:nvPicPr>
        <xdr:cNvPr id="175" name="Graphic 174" descr="Back with solid fill">
          <a:hlinkClick xmlns:r="http://schemas.openxmlformats.org/officeDocument/2006/relationships" r:id="rId5"/>
          <a:extLst>
            <a:ext uri="{FF2B5EF4-FFF2-40B4-BE49-F238E27FC236}">
              <a16:creationId xmlns:a16="http://schemas.microsoft.com/office/drawing/2014/main" id="{681C413A-A269-DE8D-4610-E2B20CA3E68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3191472" y="1604897"/>
          <a:ext cx="914400" cy="914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05.852805671297" createdVersion="6" refreshedVersion="6" minRefreshableVersion="3" recordCount="112" xr:uid="{976B1C74-EC92-4219-9C91-2A1BF39CCB31}">
  <cacheSource type="worksheet">
    <worksheetSource name="Table14"/>
  </cacheSource>
  <cacheFields count="7">
    <cacheField name="Month" numFmtId="0">
      <sharedItems count="12">
        <s v="Jan"/>
        <s v="Feb"/>
        <s v="Mar"/>
        <s v="Apr"/>
        <s v="May"/>
        <s v="Jun"/>
        <s v="Jul"/>
        <s v="Aug"/>
        <s v="Sep"/>
        <s v="Oct"/>
        <s v="Nov"/>
        <s v="Dec"/>
      </sharedItems>
    </cacheField>
    <cacheField name="Mani Type " numFmtId="0">
      <sharedItems containsBlank="1" count="3">
        <s v="Expenses"/>
        <s v="Income"/>
        <m/>
      </sharedItems>
    </cacheField>
    <cacheField name="Category " numFmtId="0">
      <sharedItems containsBlank="1" count="8">
        <s v="Housing"/>
        <s v="Personal"/>
        <s v="Transportation"/>
        <s v="Food "/>
        <s v="Main income"/>
        <s v="Side income"/>
        <s v="Loan"/>
        <m/>
      </sharedItems>
    </cacheField>
    <cacheField name="Sub-Catagory" numFmtId="0">
      <sharedItems containsBlank="1" count="27">
        <s v="Cleaning"/>
        <s v="Electric"/>
        <s v="House Rent"/>
        <s v="Loundery"/>
        <s v="Water"/>
        <s v="Cooking Gas"/>
        <s v="Others HE"/>
        <s v="Medicine"/>
        <s v="Outing"/>
        <s v="Shopping"/>
        <s v="Family"/>
        <s v="Friends sb"/>
        <s v="Walfair(chanda)"/>
        <s v="Public"/>
        <s v="Bike Maintainance"/>
        <s v="Petrol"/>
        <s v="Fine"/>
        <s v="Street food"/>
        <s v="Rashan"/>
        <s v="Canteen"/>
        <s v="Salary job"/>
        <s v="Shop rent"/>
        <s v="Other"/>
        <s v="Education loan"/>
        <s v="Prosnal loan"/>
        <s v="Satalment"/>
        <m/>
      </sharedItems>
    </cacheField>
    <cacheField name="Amount" numFmtId="0">
      <sharedItems containsString="0" containsBlank="1" containsNumber="1" containsInteger="1" minValue="0" maxValue="110000"/>
    </cacheField>
    <cacheField name="Bill Due Date" numFmtId="0">
      <sharedItems containsNonDate="0" containsDate="1" containsString="0" containsBlank="1" minDate="2024-01-07T00:00:00" maxDate="2024-05-01T00:00:00"/>
    </cacheField>
    <cacheField name="Status" numFmtId="0">
      <sharedItems containsBlank="1"/>
    </cacheField>
  </cacheFields>
  <extLst>
    <ext xmlns:x14="http://schemas.microsoft.com/office/spreadsheetml/2009/9/main" uri="{725AE2AE-9491-48be-B2B4-4EB974FC3084}">
      <x14:pivotCacheDefinition pivotCacheId="10168279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
  <r>
    <x v="0"/>
    <x v="0"/>
    <x v="0"/>
    <x v="0"/>
    <n v="0"/>
    <d v="2024-01-07T00:00:00"/>
    <s v="Done"/>
  </r>
  <r>
    <x v="0"/>
    <x v="0"/>
    <x v="0"/>
    <x v="1"/>
    <n v="0"/>
    <d v="2024-01-07T00:00:00"/>
    <s v="Done"/>
  </r>
  <r>
    <x v="0"/>
    <x v="0"/>
    <x v="0"/>
    <x v="2"/>
    <n v="590"/>
    <d v="2024-01-07T00:00:00"/>
    <s v="Done"/>
  </r>
  <r>
    <x v="0"/>
    <x v="0"/>
    <x v="0"/>
    <x v="3"/>
    <n v="300"/>
    <d v="2024-01-31T00:00:00"/>
    <s v="Done"/>
  </r>
  <r>
    <x v="0"/>
    <x v="0"/>
    <x v="0"/>
    <x v="4"/>
    <n v="200"/>
    <d v="2024-01-31T00:00:00"/>
    <s v="Done"/>
  </r>
  <r>
    <x v="0"/>
    <x v="0"/>
    <x v="0"/>
    <x v="5"/>
    <n v="0"/>
    <d v="2024-01-31T00:00:00"/>
    <s v="Done"/>
  </r>
  <r>
    <x v="0"/>
    <x v="0"/>
    <x v="0"/>
    <x v="6"/>
    <n v="20"/>
    <d v="2024-01-31T00:00:00"/>
    <s v="Done"/>
  </r>
  <r>
    <x v="0"/>
    <x v="0"/>
    <x v="1"/>
    <x v="7"/>
    <n v="5836"/>
    <d v="2024-01-31T00:00:00"/>
    <s v="Done"/>
  </r>
  <r>
    <x v="0"/>
    <x v="0"/>
    <x v="1"/>
    <x v="8"/>
    <n v="350"/>
    <d v="2024-01-31T00:00:00"/>
    <s v="Done"/>
  </r>
  <r>
    <x v="0"/>
    <x v="0"/>
    <x v="1"/>
    <x v="9"/>
    <n v="508"/>
    <d v="2024-01-31T00:00:00"/>
    <s v="Done"/>
  </r>
  <r>
    <x v="0"/>
    <x v="0"/>
    <x v="1"/>
    <x v="10"/>
    <n v="0"/>
    <d v="2024-01-31T00:00:00"/>
    <s v="Done"/>
  </r>
  <r>
    <x v="0"/>
    <x v="0"/>
    <x v="1"/>
    <x v="11"/>
    <n v="514"/>
    <d v="2024-01-31T00:00:00"/>
    <s v="Done"/>
  </r>
  <r>
    <x v="0"/>
    <x v="0"/>
    <x v="1"/>
    <x v="12"/>
    <n v="716"/>
    <d v="2024-01-31T00:00:00"/>
    <s v="Done"/>
  </r>
  <r>
    <x v="0"/>
    <x v="0"/>
    <x v="2"/>
    <x v="13"/>
    <n v="770"/>
    <d v="2024-01-31T00:00:00"/>
    <s v="Done"/>
  </r>
  <r>
    <x v="0"/>
    <x v="0"/>
    <x v="2"/>
    <x v="14"/>
    <n v="0"/>
    <d v="2024-01-31T00:00:00"/>
    <s v="Done"/>
  </r>
  <r>
    <x v="0"/>
    <x v="0"/>
    <x v="2"/>
    <x v="15"/>
    <n v="952"/>
    <d v="2024-01-31T00:00:00"/>
    <s v="Done"/>
  </r>
  <r>
    <x v="0"/>
    <x v="0"/>
    <x v="2"/>
    <x v="16"/>
    <n v="0"/>
    <d v="2024-01-31T00:00:00"/>
    <s v="Done"/>
  </r>
  <r>
    <x v="0"/>
    <x v="0"/>
    <x v="3"/>
    <x v="17"/>
    <n v="2687"/>
    <d v="2024-01-31T00:00:00"/>
    <s v="Done"/>
  </r>
  <r>
    <x v="0"/>
    <x v="0"/>
    <x v="3"/>
    <x v="18"/>
    <n v="410"/>
    <d v="2024-01-31T00:00:00"/>
    <s v="Done"/>
  </r>
  <r>
    <x v="0"/>
    <x v="0"/>
    <x v="3"/>
    <x v="19"/>
    <n v="0"/>
    <d v="2024-01-31T00:00:00"/>
    <s v="Done"/>
  </r>
  <r>
    <x v="0"/>
    <x v="1"/>
    <x v="4"/>
    <x v="20"/>
    <n v="70000"/>
    <d v="2024-01-31T00:00:00"/>
    <s v="Done"/>
  </r>
  <r>
    <x v="0"/>
    <x v="1"/>
    <x v="5"/>
    <x v="21"/>
    <n v="5000"/>
    <d v="2024-01-10T00:00:00"/>
    <s v="Done"/>
  </r>
  <r>
    <x v="0"/>
    <x v="1"/>
    <x v="5"/>
    <x v="22"/>
    <n v="12550"/>
    <d v="2024-01-31T00:00:00"/>
    <s v="Done"/>
  </r>
  <r>
    <x v="0"/>
    <x v="0"/>
    <x v="6"/>
    <x v="23"/>
    <n v="7000"/>
    <d v="2024-01-29T00:00:00"/>
    <s v="Done"/>
  </r>
  <r>
    <x v="0"/>
    <x v="0"/>
    <x v="6"/>
    <x v="24"/>
    <n v="0"/>
    <d v="2024-01-20T00:00:00"/>
    <s v="Done"/>
  </r>
  <r>
    <x v="0"/>
    <x v="0"/>
    <x v="6"/>
    <x v="25"/>
    <n v="55000"/>
    <d v="2024-01-31T00:00:00"/>
    <s v="Done"/>
  </r>
  <r>
    <x v="1"/>
    <x v="0"/>
    <x v="0"/>
    <x v="0"/>
    <n v="150"/>
    <d v="2024-02-01T00:00:00"/>
    <s v="Done"/>
  </r>
  <r>
    <x v="1"/>
    <x v="0"/>
    <x v="0"/>
    <x v="1"/>
    <n v="0"/>
    <d v="2024-02-01T00:00:00"/>
    <s v="Done"/>
  </r>
  <r>
    <x v="1"/>
    <x v="0"/>
    <x v="0"/>
    <x v="2"/>
    <n v="0"/>
    <d v="2024-02-01T00:00:00"/>
    <s v="Done"/>
  </r>
  <r>
    <x v="1"/>
    <x v="0"/>
    <x v="0"/>
    <x v="3"/>
    <n v="300"/>
    <d v="2024-02-01T00:00:00"/>
    <s v="Done"/>
  </r>
  <r>
    <x v="1"/>
    <x v="0"/>
    <x v="0"/>
    <x v="4"/>
    <n v="100"/>
    <d v="2024-02-01T00:00:00"/>
    <s v="Done"/>
  </r>
  <r>
    <x v="1"/>
    <x v="0"/>
    <x v="0"/>
    <x v="5"/>
    <n v="0"/>
    <d v="2024-02-01T00:00:00"/>
    <s v="Done"/>
  </r>
  <r>
    <x v="1"/>
    <x v="0"/>
    <x v="0"/>
    <x v="6"/>
    <n v="0"/>
    <d v="2024-02-29T00:00:00"/>
    <s v="Done"/>
  </r>
  <r>
    <x v="1"/>
    <x v="0"/>
    <x v="1"/>
    <x v="7"/>
    <n v="3547"/>
    <d v="2024-02-29T00:00:00"/>
    <s v="Done"/>
  </r>
  <r>
    <x v="1"/>
    <x v="0"/>
    <x v="1"/>
    <x v="8"/>
    <n v="678"/>
    <d v="2024-02-29T00:00:00"/>
    <s v="Done"/>
  </r>
  <r>
    <x v="1"/>
    <x v="0"/>
    <x v="1"/>
    <x v="9"/>
    <n v="1420"/>
    <d v="2024-02-29T00:00:00"/>
    <s v="Done"/>
  </r>
  <r>
    <x v="1"/>
    <x v="0"/>
    <x v="1"/>
    <x v="10"/>
    <n v="2530"/>
    <d v="2024-02-29T00:00:00"/>
    <s v="Done"/>
  </r>
  <r>
    <x v="1"/>
    <x v="0"/>
    <x v="1"/>
    <x v="11"/>
    <n v="424"/>
    <d v="2024-02-29T00:00:00"/>
    <s v="Done"/>
  </r>
  <r>
    <x v="1"/>
    <x v="0"/>
    <x v="1"/>
    <x v="12"/>
    <n v="822"/>
    <d v="2024-02-29T00:00:00"/>
    <s v="Done"/>
  </r>
  <r>
    <x v="1"/>
    <x v="0"/>
    <x v="2"/>
    <x v="13"/>
    <n v="0"/>
    <d v="2024-02-29T00:00:00"/>
    <s v="Done"/>
  </r>
  <r>
    <x v="1"/>
    <x v="0"/>
    <x v="2"/>
    <x v="14"/>
    <n v="0"/>
    <d v="2024-02-29T00:00:00"/>
    <s v="Done"/>
  </r>
  <r>
    <x v="1"/>
    <x v="0"/>
    <x v="2"/>
    <x v="15"/>
    <n v="1500"/>
    <d v="2024-02-29T00:00:00"/>
    <s v="Done"/>
  </r>
  <r>
    <x v="1"/>
    <x v="0"/>
    <x v="2"/>
    <x v="16"/>
    <n v="0"/>
    <d v="2024-02-29T00:00:00"/>
    <s v="Done"/>
  </r>
  <r>
    <x v="1"/>
    <x v="0"/>
    <x v="3"/>
    <x v="17"/>
    <n v="1907"/>
    <d v="2024-02-29T00:00:00"/>
    <s v="Done"/>
  </r>
  <r>
    <x v="1"/>
    <x v="0"/>
    <x v="3"/>
    <x v="18"/>
    <n v="640"/>
    <d v="2024-02-29T00:00:00"/>
    <s v="Done"/>
  </r>
  <r>
    <x v="1"/>
    <x v="0"/>
    <x v="3"/>
    <x v="19"/>
    <n v="0"/>
    <d v="2024-02-29T00:00:00"/>
    <s v="Done"/>
  </r>
  <r>
    <x v="1"/>
    <x v="1"/>
    <x v="4"/>
    <x v="20"/>
    <n v="32000"/>
    <d v="2024-02-29T00:00:00"/>
    <s v="Done"/>
  </r>
  <r>
    <x v="1"/>
    <x v="1"/>
    <x v="5"/>
    <x v="21"/>
    <n v="5000"/>
    <d v="2024-02-10T00:00:00"/>
    <s v="Done"/>
  </r>
  <r>
    <x v="1"/>
    <x v="1"/>
    <x v="5"/>
    <x v="22"/>
    <n v="76500"/>
    <d v="2024-02-29T00:00:00"/>
    <s v="Done"/>
  </r>
  <r>
    <x v="1"/>
    <x v="0"/>
    <x v="6"/>
    <x v="23"/>
    <n v="7000"/>
    <d v="2024-02-29T00:00:00"/>
    <s v="Done"/>
  </r>
  <r>
    <x v="1"/>
    <x v="0"/>
    <x v="6"/>
    <x v="24"/>
    <n v="4000"/>
    <d v="2024-02-29T00:00:00"/>
    <s v="Done"/>
  </r>
  <r>
    <x v="1"/>
    <x v="0"/>
    <x v="6"/>
    <x v="25"/>
    <n v="0"/>
    <d v="2024-02-29T00:00:00"/>
    <s v="Done"/>
  </r>
  <r>
    <x v="2"/>
    <x v="0"/>
    <x v="0"/>
    <x v="0"/>
    <n v="150"/>
    <d v="2024-03-01T00:00:00"/>
    <s v="Done"/>
  </r>
  <r>
    <x v="2"/>
    <x v="0"/>
    <x v="0"/>
    <x v="1"/>
    <n v="0"/>
    <d v="2024-03-01T00:00:00"/>
    <s v="Done"/>
  </r>
  <r>
    <x v="2"/>
    <x v="0"/>
    <x v="0"/>
    <x v="2"/>
    <n v="5000"/>
    <d v="2024-03-07T00:00:00"/>
    <s v="Done"/>
  </r>
  <r>
    <x v="2"/>
    <x v="0"/>
    <x v="0"/>
    <x v="3"/>
    <n v="100"/>
    <d v="2024-03-07T00:00:00"/>
    <s v="Done"/>
  </r>
  <r>
    <x v="2"/>
    <x v="0"/>
    <x v="0"/>
    <x v="4"/>
    <n v="100"/>
    <d v="2024-03-31T00:00:00"/>
    <s v="Done"/>
  </r>
  <r>
    <x v="2"/>
    <x v="0"/>
    <x v="0"/>
    <x v="5"/>
    <n v="0"/>
    <d v="2024-03-31T00:00:00"/>
    <s v="Done"/>
  </r>
  <r>
    <x v="2"/>
    <x v="0"/>
    <x v="0"/>
    <x v="6"/>
    <n v="19"/>
    <d v="2024-03-31T00:00:00"/>
    <s v="Done"/>
  </r>
  <r>
    <x v="2"/>
    <x v="0"/>
    <x v="1"/>
    <x v="7"/>
    <n v="0"/>
    <d v="2024-03-31T00:00:00"/>
    <s v="Done"/>
  </r>
  <r>
    <x v="2"/>
    <x v="0"/>
    <x v="1"/>
    <x v="8"/>
    <n v="0"/>
    <d v="2024-03-31T00:00:00"/>
    <s v="Done"/>
  </r>
  <r>
    <x v="2"/>
    <x v="0"/>
    <x v="1"/>
    <x v="9"/>
    <n v="10000"/>
    <d v="2024-03-31T00:00:00"/>
    <s v="Done"/>
  </r>
  <r>
    <x v="2"/>
    <x v="0"/>
    <x v="1"/>
    <x v="10"/>
    <n v="1830"/>
    <d v="2024-03-31T00:00:00"/>
    <s v="Done"/>
  </r>
  <r>
    <x v="2"/>
    <x v="0"/>
    <x v="1"/>
    <x v="11"/>
    <n v="972"/>
    <d v="2024-03-31T00:00:00"/>
    <s v="Done"/>
  </r>
  <r>
    <x v="2"/>
    <x v="0"/>
    <x v="1"/>
    <x v="12"/>
    <n v="361"/>
    <d v="2024-03-31T00:00:00"/>
    <s v="Done"/>
  </r>
  <r>
    <x v="2"/>
    <x v="0"/>
    <x v="2"/>
    <x v="13"/>
    <n v="100"/>
    <d v="2024-03-31T00:00:00"/>
    <s v="Done"/>
  </r>
  <r>
    <x v="2"/>
    <x v="0"/>
    <x v="2"/>
    <x v="14"/>
    <n v="0"/>
    <d v="2024-03-31T00:00:00"/>
    <s v="Done"/>
  </r>
  <r>
    <x v="2"/>
    <x v="0"/>
    <x v="2"/>
    <x v="15"/>
    <n v="1652"/>
    <d v="2024-03-31T00:00:00"/>
    <s v="Done"/>
  </r>
  <r>
    <x v="2"/>
    <x v="0"/>
    <x v="2"/>
    <x v="16"/>
    <n v="0"/>
    <d v="2024-03-31T00:00:00"/>
    <s v="Done"/>
  </r>
  <r>
    <x v="2"/>
    <x v="0"/>
    <x v="3"/>
    <x v="17"/>
    <n v="2419"/>
    <d v="2024-03-31T00:00:00"/>
    <s v="Done"/>
  </r>
  <r>
    <x v="2"/>
    <x v="0"/>
    <x v="3"/>
    <x v="18"/>
    <n v="1235"/>
    <d v="2024-03-31T00:00:00"/>
    <s v="Done"/>
  </r>
  <r>
    <x v="2"/>
    <x v="0"/>
    <x v="3"/>
    <x v="19"/>
    <n v="0"/>
    <d v="2024-03-31T00:00:00"/>
    <s v="Done"/>
  </r>
  <r>
    <x v="2"/>
    <x v="1"/>
    <x v="4"/>
    <x v="20"/>
    <n v="31000"/>
    <d v="2024-03-31T00:00:00"/>
    <s v="Done"/>
  </r>
  <r>
    <x v="2"/>
    <x v="1"/>
    <x v="5"/>
    <x v="21"/>
    <n v="0"/>
    <d v="2024-03-01T00:00:00"/>
    <s v="Done"/>
  </r>
  <r>
    <x v="2"/>
    <x v="1"/>
    <x v="5"/>
    <x v="22"/>
    <n v="11100"/>
    <d v="2024-03-31T00:00:00"/>
    <s v="Done"/>
  </r>
  <r>
    <x v="2"/>
    <x v="0"/>
    <x v="6"/>
    <x v="23"/>
    <n v="0"/>
    <d v="2024-03-31T00:00:00"/>
    <s v="Done"/>
  </r>
  <r>
    <x v="2"/>
    <x v="0"/>
    <x v="6"/>
    <x v="24"/>
    <n v="25000"/>
    <d v="2024-03-31T00:00:00"/>
    <s v="Done"/>
  </r>
  <r>
    <x v="2"/>
    <x v="0"/>
    <x v="6"/>
    <x v="25"/>
    <n v="110000"/>
    <d v="2024-03-31T00:00:00"/>
    <s v="Done"/>
  </r>
  <r>
    <x v="3"/>
    <x v="0"/>
    <x v="0"/>
    <x v="0"/>
    <n v="200"/>
    <d v="2024-04-01T00:00:00"/>
    <s v="Done"/>
  </r>
  <r>
    <x v="3"/>
    <x v="0"/>
    <x v="0"/>
    <x v="1"/>
    <n v="0"/>
    <d v="2024-04-01T00:00:00"/>
    <s v="Done"/>
  </r>
  <r>
    <x v="3"/>
    <x v="0"/>
    <x v="0"/>
    <x v="2"/>
    <n v="9500"/>
    <d v="2024-04-07T00:00:00"/>
    <s v="Done"/>
  </r>
  <r>
    <x v="3"/>
    <x v="0"/>
    <x v="0"/>
    <x v="3"/>
    <n v="100"/>
    <d v="2024-04-30T00:00:00"/>
    <s v="Done"/>
  </r>
  <r>
    <x v="3"/>
    <x v="0"/>
    <x v="0"/>
    <x v="4"/>
    <n v="200"/>
    <d v="2024-04-30T00:00:00"/>
    <s v="Done"/>
  </r>
  <r>
    <x v="3"/>
    <x v="0"/>
    <x v="0"/>
    <x v="5"/>
    <n v="0"/>
    <d v="2024-04-30T00:00:00"/>
    <s v="Done"/>
  </r>
  <r>
    <x v="3"/>
    <x v="0"/>
    <x v="0"/>
    <x v="6"/>
    <n v="0"/>
    <d v="2024-04-30T00:00:00"/>
    <s v="Done"/>
  </r>
  <r>
    <x v="3"/>
    <x v="0"/>
    <x v="1"/>
    <x v="7"/>
    <n v="0"/>
    <d v="2024-04-30T00:00:00"/>
    <s v="Done"/>
  </r>
  <r>
    <x v="3"/>
    <x v="0"/>
    <x v="1"/>
    <x v="8"/>
    <n v="0"/>
    <d v="2024-04-30T00:00:00"/>
    <s v="Done"/>
  </r>
  <r>
    <x v="3"/>
    <x v="0"/>
    <x v="1"/>
    <x v="9"/>
    <n v="0"/>
    <d v="2024-04-30T00:00:00"/>
    <s v="Done"/>
  </r>
  <r>
    <x v="3"/>
    <x v="0"/>
    <x v="1"/>
    <x v="10"/>
    <n v="290"/>
    <d v="2024-04-30T00:00:00"/>
    <s v="Done"/>
  </r>
  <r>
    <x v="3"/>
    <x v="0"/>
    <x v="1"/>
    <x v="11"/>
    <n v="2817"/>
    <d v="2024-04-30T00:00:00"/>
    <s v="Done"/>
  </r>
  <r>
    <x v="3"/>
    <x v="0"/>
    <x v="1"/>
    <x v="12"/>
    <n v="1100"/>
    <d v="2024-04-30T00:00:00"/>
    <s v="Done"/>
  </r>
  <r>
    <x v="3"/>
    <x v="0"/>
    <x v="2"/>
    <x v="13"/>
    <n v="1075"/>
    <d v="2024-04-30T00:00:00"/>
    <s v="Done"/>
  </r>
  <r>
    <x v="3"/>
    <x v="0"/>
    <x v="2"/>
    <x v="14"/>
    <n v="100"/>
    <d v="2024-04-30T00:00:00"/>
    <s v="Done"/>
  </r>
  <r>
    <x v="3"/>
    <x v="0"/>
    <x v="2"/>
    <x v="15"/>
    <n v="888"/>
    <d v="2024-04-30T00:00:00"/>
    <s v="Done"/>
  </r>
  <r>
    <x v="3"/>
    <x v="0"/>
    <x v="2"/>
    <x v="16"/>
    <n v="0"/>
    <d v="2024-04-30T00:00:00"/>
    <s v="Done"/>
  </r>
  <r>
    <x v="3"/>
    <x v="0"/>
    <x v="3"/>
    <x v="17"/>
    <n v="525"/>
    <d v="2024-04-30T00:00:00"/>
    <s v="Done"/>
  </r>
  <r>
    <x v="3"/>
    <x v="0"/>
    <x v="3"/>
    <x v="18"/>
    <n v="95"/>
    <d v="2024-04-30T00:00:00"/>
    <s v="Done"/>
  </r>
  <r>
    <x v="3"/>
    <x v="0"/>
    <x v="3"/>
    <x v="19"/>
    <n v="300"/>
    <d v="2024-04-30T00:00:00"/>
    <s v="Done"/>
  </r>
  <r>
    <x v="3"/>
    <x v="1"/>
    <x v="4"/>
    <x v="20"/>
    <n v="29000"/>
    <d v="2024-04-30T00:00:00"/>
    <s v="Done"/>
  </r>
  <r>
    <x v="3"/>
    <x v="1"/>
    <x v="5"/>
    <x v="21"/>
    <n v="8000"/>
    <d v="2024-04-30T00:00:00"/>
    <s v="Done"/>
  </r>
  <r>
    <x v="3"/>
    <x v="1"/>
    <x v="5"/>
    <x v="22"/>
    <n v="500"/>
    <d v="2024-04-30T00:00:00"/>
    <s v="Done"/>
  </r>
  <r>
    <x v="3"/>
    <x v="0"/>
    <x v="6"/>
    <x v="23"/>
    <n v="7000"/>
    <d v="2024-04-30T00:00:00"/>
    <s v="Done"/>
  </r>
  <r>
    <x v="3"/>
    <x v="0"/>
    <x v="6"/>
    <x v="24"/>
    <n v="6000"/>
    <d v="2024-04-30T00:00:00"/>
    <s v="Done"/>
  </r>
  <r>
    <x v="3"/>
    <x v="0"/>
    <x v="6"/>
    <x v="25"/>
    <n v="0"/>
    <d v="2024-04-30T00:00:00"/>
    <s v="Done"/>
  </r>
  <r>
    <x v="4"/>
    <x v="2"/>
    <x v="7"/>
    <x v="26"/>
    <m/>
    <m/>
    <m/>
  </r>
  <r>
    <x v="5"/>
    <x v="2"/>
    <x v="7"/>
    <x v="26"/>
    <m/>
    <m/>
    <m/>
  </r>
  <r>
    <x v="6"/>
    <x v="2"/>
    <x v="7"/>
    <x v="26"/>
    <m/>
    <m/>
    <m/>
  </r>
  <r>
    <x v="7"/>
    <x v="2"/>
    <x v="7"/>
    <x v="26"/>
    <m/>
    <m/>
    <m/>
  </r>
  <r>
    <x v="8"/>
    <x v="2"/>
    <x v="7"/>
    <x v="26"/>
    <m/>
    <m/>
    <m/>
  </r>
  <r>
    <x v="9"/>
    <x v="2"/>
    <x v="7"/>
    <x v="26"/>
    <m/>
    <m/>
    <m/>
  </r>
  <r>
    <x v="10"/>
    <x v="2"/>
    <x v="7"/>
    <x v="26"/>
    <m/>
    <m/>
    <m/>
  </r>
  <r>
    <x v="11"/>
    <x v="2"/>
    <x v="7"/>
    <x v="2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B94320-3BA6-4B68-B5E3-97026B9EDA79}"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26:E29" firstHeaderRow="1" firstDataRow="1" firstDataCol="1" rowPageCount="1" colPageCount="1"/>
  <pivotFields count="7">
    <pivotField showAll="0">
      <items count="13">
        <item h="1" x="0"/>
        <item h="1" x="1"/>
        <item h="1" x="2"/>
        <item x="3"/>
        <item h="1" x="4"/>
        <item h="1" x="5"/>
        <item h="1" x="6"/>
        <item h="1" x="7"/>
        <item h="1" x="8"/>
        <item h="1" x="9"/>
        <item h="1" x="10"/>
        <item h="1" x="11"/>
        <item t="default"/>
      </items>
    </pivotField>
    <pivotField axis="axisPage" showAll="0">
      <items count="4">
        <item x="0"/>
        <item x="1"/>
        <item x="2"/>
        <item t="default"/>
      </items>
    </pivotField>
    <pivotField axis="axisRow" showAll="0">
      <items count="9">
        <item x="3"/>
        <item x="0"/>
        <item x="6"/>
        <item x="4"/>
        <item x="1"/>
        <item x="5"/>
        <item x="2"/>
        <item x="7"/>
        <item t="default"/>
      </items>
    </pivotField>
    <pivotField showAll="0"/>
    <pivotField dataField="1" showAll="0"/>
    <pivotField showAll="0"/>
    <pivotField showAll="0"/>
  </pivotFields>
  <rowFields count="1">
    <field x="2"/>
  </rowFields>
  <rowItems count="3">
    <i>
      <x v="3"/>
    </i>
    <i>
      <x v="5"/>
    </i>
    <i t="grand">
      <x/>
    </i>
  </rowItems>
  <colItems count="1">
    <i/>
  </colItems>
  <pageFields count="1">
    <pageField fld="1" item="1" hier="-1"/>
  </pageFields>
  <dataFields count="1">
    <dataField name="Sum of Amount" fld="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940348-E626-415B-B93F-EAC3371970C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B22" firstHeaderRow="1" firstDataRow="1" firstDataCol="1" rowPageCount="1" colPageCount="1"/>
  <pivotFields count="7">
    <pivotField showAll="0"/>
    <pivotField axis="axisPage" showAll="0">
      <items count="4">
        <item x="0"/>
        <item x="1"/>
        <item x="2"/>
        <item t="default"/>
      </items>
    </pivotField>
    <pivotField axis="axisRow" showAll="0">
      <items count="9">
        <item x="3"/>
        <item x="0"/>
        <item x="6"/>
        <item x="4"/>
        <item x="1"/>
        <item x="5"/>
        <item x="2"/>
        <item x="7"/>
        <item t="default"/>
      </items>
    </pivotField>
    <pivotField showAll="0"/>
    <pivotField dataField="1" showAll="0"/>
    <pivotField showAll="0"/>
    <pivotField showAll="0"/>
  </pivotFields>
  <rowFields count="1">
    <field x="2"/>
  </rowFields>
  <rowItems count="6">
    <i>
      <x/>
    </i>
    <i>
      <x v="1"/>
    </i>
    <i>
      <x v="2"/>
    </i>
    <i>
      <x v="4"/>
    </i>
    <i>
      <x v="6"/>
    </i>
    <i t="grand">
      <x/>
    </i>
  </rowItems>
  <colItems count="1">
    <i/>
  </colItems>
  <pageFields count="1">
    <pageField fld="1" item="0" hier="-1"/>
  </pageFields>
  <dataFields count="1">
    <dataField name="Sum of Amount" fld="4" baseField="0" baseItem="0"/>
  </dataFields>
  <formats count="6">
    <format dxfId="105">
      <pivotArea type="all" dataOnly="0" outline="0" fieldPosition="0"/>
    </format>
    <format dxfId="104">
      <pivotArea outline="0" collapsedLevelsAreSubtotals="1" fieldPosition="0"/>
    </format>
    <format dxfId="103">
      <pivotArea field="2" type="button" dataOnly="0" labelOnly="1" outline="0" axis="axisRow" fieldPosition="0"/>
    </format>
    <format dxfId="102">
      <pivotArea dataOnly="0" labelOnly="1" fieldPosition="0">
        <references count="1">
          <reference field="2" count="5">
            <x v="0"/>
            <x v="1"/>
            <x v="2"/>
            <x v="4"/>
            <x v="6"/>
          </reference>
        </references>
      </pivotArea>
    </format>
    <format dxfId="101">
      <pivotArea dataOnly="0" labelOnly="1" grandRow="1" outline="0" fieldPosition="0"/>
    </format>
    <format dxfId="10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6B0DA2-1F3F-431F-BCF0-1A6560BC88AF}" name="PivotTable7"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I14:J38" firstHeaderRow="1" firstDataRow="1" firstDataCol="1" rowPageCount="1" colPageCount="1"/>
  <pivotFields count="7">
    <pivotField showAll="0">
      <items count="13">
        <item h="1" x="0"/>
        <item h="1" x="1"/>
        <item h="1" x="2"/>
        <item x="3"/>
        <item h="1" x="4"/>
        <item h="1" x="5"/>
        <item h="1" x="6"/>
        <item h="1" x="7"/>
        <item h="1" x="8"/>
        <item h="1" x="9"/>
        <item h="1" x="10"/>
        <item h="1" x="11"/>
        <item t="default"/>
      </items>
    </pivotField>
    <pivotField axis="axisPage" showAll="0">
      <items count="4">
        <item x="0"/>
        <item x="1"/>
        <item x="2"/>
        <item t="default"/>
      </items>
    </pivotField>
    <pivotField showAll="0">
      <items count="9">
        <item x="3"/>
        <item x="0"/>
        <item x="6"/>
        <item x="4"/>
        <item x="1"/>
        <item x="5"/>
        <item x="2"/>
        <item x="7"/>
        <item t="default"/>
      </items>
    </pivotField>
    <pivotField axis="axisRow" showAll="0">
      <items count="28">
        <item x="14"/>
        <item x="19"/>
        <item x="0"/>
        <item x="5"/>
        <item x="23"/>
        <item x="1"/>
        <item x="10"/>
        <item x="16"/>
        <item x="11"/>
        <item x="2"/>
        <item x="3"/>
        <item x="7"/>
        <item x="22"/>
        <item x="6"/>
        <item x="8"/>
        <item x="15"/>
        <item x="24"/>
        <item x="13"/>
        <item x="18"/>
        <item x="20"/>
        <item x="25"/>
        <item x="21"/>
        <item x="9"/>
        <item x="17"/>
        <item x="12"/>
        <item x="4"/>
        <item x="26"/>
        <item t="default"/>
      </items>
    </pivotField>
    <pivotField dataField="1" showAll="0"/>
    <pivotField showAll="0"/>
    <pivotField showAll="0"/>
  </pivotFields>
  <rowFields count="1">
    <field x="3"/>
  </rowFields>
  <rowItems count="24">
    <i>
      <x/>
    </i>
    <i>
      <x v="1"/>
    </i>
    <i>
      <x v="2"/>
    </i>
    <i>
      <x v="3"/>
    </i>
    <i>
      <x v="4"/>
    </i>
    <i>
      <x v="5"/>
    </i>
    <i>
      <x v="6"/>
    </i>
    <i>
      <x v="7"/>
    </i>
    <i>
      <x v="8"/>
    </i>
    <i>
      <x v="9"/>
    </i>
    <i>
      <x v="10"/>
    </i>
    <i>
      <x v="11"/>
    </i>
    <i>
      <x v="13"/>
    </i>
    <i>
      <x v="14"/>
    </i>
    <i>
      <x v="15"/>
    </i>
    <i>
      <x v="16"/>
    </i>
    <i>
      <x v="17"/>
    </i>
    <i>
      <x v="18"/>
    </i>
    <i>
      <x v="20"/>
    </i>
    <i>
      <x v="22"/>
    </i>
    <i>
      <x v="23"/>
    </i>
    <i>
      <x v="24"/>
    </i>
    <i>
      <x v="25"/>
    </i>
    <i t="grand">
      <x/>
    </i>
  </rowItems>
  <colItems count="1">
    <i/>
  </colItems>
  <pageFields count="1">
    <pageField fld="1" item="0" hier="-1"/>
  </pageFields>
  <dataFields count="1">
    <dataField name="Sum of Amount" fld="4" baseField="0" baseItem="0"/>
  </dataFields>
  <formats count="5">
    <format dxfId="69">
      <pivotArea type="all" dataOnly="0" outline="0" fieldPosition="0"/>
    </format>
    <format dxfId="70">
      <pivotArea outline="0" collapsedLevelsAreSubtotals="1" fieldPosition="0"/>
    </format>
    <format dxfId="71">
      <pivotArea field="2" type="button" dataOnly="0" labelOnly="1" outline="0"/>
    </format>
    <format dxfId="72">
      <pivotArea dataOnly="0" labelOnly="1" grandRow="1" outline="0" fieldPosition="0"/>
    </format>
    <format dxfId="73">
      <pivotArea dataOnly="0" labelOnly="1" outline="0" axis="axisValues" fieldPosition="0"/>
    </format>
  </formats>
  <chartFormats count="72">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3" count="1" selected="0">
            <x v="0"/>
          </reference>
        </references>
      </pivotArea>
    </chartFormat>
    <chartFormat chart="5" format="3">
      <pivotArea type="data" outline="0" fieldPosition="0">
        <references count="2">
          <reference field="4294967294" count="1" selected="0">
            <x v="0"/>
          </reference>
          <reference field="3" count="1" selected="0">
            <x v="1"/>
          </reference>
        </references>
      </pivotArea>
    </chartFormat>
    <chartFormat chart="5" format="4">
      <pivotArea type="data" outline="0" fieldPosition="0">
        <references count="2">
          <reference field="4294967294" count="1" selected="0">
            <x v="0"/>
          </reference>
          <reference field="3" count="1" selected="0">
            <x v="2"/>
          </reference>
        </references>
      </pivotArea>
    </chartFormat>
    <chartFormat chart="5" format="5">
      <pivotArea type="data" outline="0" fieldPosition="0">
        <references count="2">
          <reference field="4294967294" count="1" selected="0">
            <x v="0"/>
          </reference>
          <reference field="3" count="1" selected="0">
            <x v="3"/>
          </reference>
        </references>
      </pivotArea>
    </chartFormat>
    <chartFormat chart="5" format="6">
      <pivotArea type="data" outline="0" fieldPosition="0">
        <references count="2">
          <reference field="4294967294" count="1" selected="0">
            <x v="0"/>
          </reference>
          <reference field="3" count="1" selected="0">
            <x v="4"/>
          </reference>
        </references>
      </pivotArea>
    </chartFormat>
    <chartFormat chart="5" format="7">
      <pivotArea type="data" outline="0" fieldPosition="0">
        <references count="2">
          <reference field="4294967294" count="1" selected="0">
            <x v="0"/>
          </reference>
          <reference field="3" count="1" selected="0">
            <x v="5"/>
          </reference>
        </references>
      </pivotArea>
    </chartFormat>
    <chartFormat chart="5" format="8">
      <pivotArea type="data" outline="0" fieldPosition="0">
        <references count="2">
          <reference field="4294967294" count="1" selected="0">
            <x v="0"/>
          </reference>
          <reference field="3" count="1" selected="0">
            <x v="6"/>
          </reference>
        </references>
      </pivotArea>
    </chartFormat>
    <chartFormat chart="5" format="9">
      <pivotArea type="data" outline="0" fieldPosition="0">
        <references count="2">
          <reference field="4294967294" count="1" selected="0">
            <x v="0"/>
          </reference>
          <reference field="3" count="1" selected="0">
            <x v="7"/>
          </reference>
        </references>
      </pivotArea>
    </chartFormat>
    <chartFormat chart="5" format="10">
      <pivotArea type="data" outline="0" fieldPosition="0">
        <references count="2">
          <reference field="4294967294" count="1" selected="0">
            <x v="0"/>
          </reference>
          <reference field="3" count="1" selected="0">
            <x v="8"/>
          </reference>
        </references>
      </pivotArea>
    </chartFormat>
    <chartFormat chart="5" format="11">
      <pivotArea type="data" outline="0" fieldPosition="0">
        <references count="2">
          <reference field="4294967294" count="1" selected="0">
            <x v="0"/>
          </reference>
          <reference field="3" count="1" selected="0">
            <x v="9"/>
          </reference>
        </references>
      </pivotArea>
    </chartFormat>
    <chartFormat chart="5" format="12">
      <pivotArea type="data" outline="0" fieldPosition="0">
        <references count="2">
          <reference field="4294967294" count="1" selected="0">
            <x v="0"/>
          </reference>
          <reference field="3" count="1" selected="0">
            <x v="10"/>
          </reference>
        </references>
      </pivotArea>
    </chartFormat>
    <chartFormat chart="5" format="13">
      <pivotArea type="data" outline="0" fieldPosition="0">
        <references count="2">
          <reference field="4294967294" count="1" selected="0">
            <x v="0"/>
          </reference>
          <reference field="3" count="1" selected="0">
            <x v="11"/>
          </reference>
        </references>
      </pivotArea>
    </chartFormat>
    <chartFormat chart="5" format="14">
      <pivotArea type="data" outline="0" fieldPosition="0">
        <references count="2">
          <reference field="4294967294" count="1" selected="0">
            <x v="0"/>
          </reference>
          <reference field="3" count="1" selected="0">
            <x v="13"/>
          </reference>
        </references>
      </pivotArea>
    </chartFormat>
    <chartFormat chart="5" format="15">
      <pivotArea type="data" outline="0" fieldPosition="0">
        <references count="2">
          <reference field="4294967294" count="1" selected="0">
            <x v="0"/>
          </reference>
          <reference field="3" count="1" selected="0">
            <x v="14"/>
          </reference>
        </references>
      </pivotArea>
    </chartFormat>
    <chartFormat chart="5" format="16">
      <pivotArea type="data" outline="0" fieldPosition="0">
        <references count="2">
          <reference field="4294967294" count="1" selected="0">
            <x v="0"/>
          </reference>
          <reference field="3" count="1" selected="0">
            <x v="15"/>
          </reference>
        </references>
      </pivotArea>
    </chartFormat>
    <chartFormat chart="5" format="17">
      <pivotArea type="data" outline="0" fieldPosition="0">
        <references count="2">
          <reference field="4294967294" count="1" selected="0">
            <x v="0"/>
          </reference>
          <reference field="3" count="1" selected="0">
            <x v="16"/>
          </reference>
        </references>
      </pivotArea>
    </chartFormat>
    <chartFormat chart="5" format="18">
      <pivotArea type="data" outline="0" fieldPosition="0">
        <references count="2">
          <reference field="4294967294" count="1" selected="0">
            <x v="0"/>
          </reference>
          <reference field="3" count="1" selected="0">
            <x v="17"/>
          </reference>
        </references>
      </pivotArea>
    </chartFormat>
    <chartFormat chart="5" format="19">
      <pivotArea type="data" outline="0" fieldPosition="0">
        <references count="2">
          <reference field="4294967294" count="1" selected="0">
            <x v="0"/>
          </reference>
          <reference field="3" count="1" selected="0">
            <x v="18"/>
          </reference>
        </references>
      </pivotArea>
    </chartFormat>
    <chartFormat chart="5" format="20">
      <pivotArea type="data" outline="0" fieldPosition="0">
        <references count="2">
          <reference field="4294967294" count="1" selected="0">
            <x v="0"/>
          </reference>
          <reference field="3" count="1" selected="0">
            <x v="20"/>
          </reference>
        </references>
      </pivotArea>
    </chartFormat>
    <chartFormat chart="5" format="21">
      <pivotArea type="data" outline="0" fieldPosition="0">
        <references count="2">
          <reference field="4294967294" count="1" selected="0">
            <x v="0"/>
          </reference>
          <reference field="3" count="1" selected="0">
            <x v="22"/>
          </reference>
        </references>
      </pivotArea>
    </chartFormat>
    <chartFormat chart="5" format="22">
      <pivotArea type="data" outline="0" fieldPosition="0">
        <references count="2">
          <reference field="4294967294" count="1" selected="0">
            <x v="0"/>
          </reference>
          <reference field="3" count="1" selected="0">
            <x v="23"/>
          </reference>
        </references>
      </pivotArea>
    </chartFormat>
    <chartFormat chart="5" format="23">
      <pivotArea type="data" outline="0" fieldPosition="0">
        <references count="2">
          <reference field="4294967294" count="1" selected="0">
            <x v="0"/>
          </reference>
          <reference field="3" count="1" selected="0">
            <x v="24"/>
          </reference>
        </references>
      </pivotArea>
    </chartFormat>
    <chartFormat chart="5" format="24">
      <pivotArea type="data" outline="0" fieldPosition="0">
        <references count="2">
          <reference field="4294967294" count="1" selected="0">
            <x v="0"/>
          </reference>
          <reference field="3" count="1" selected="0">
            <x v="25"/>
          </reference>
        </references>
      </pivotArea>
    </chartFormat>
    <chartFormat chart="6" format="25" series="1">
      <pivotArea type="data" outline="0" fieldPosition="0">
        <references count="1">
          <reference field="4294967294" count="1" selected="0">
            <x v="0"/>
          </reference>
        </references>
      </pivotArea>
    </chartFormat>
    <chartFormat chart="6" format="26">
      <pivotArea type="data" outline="0" fieldPosition="0">
        <references count="2">
          <reference field="4294967294" count="1" selected="0">
            <x v="0"/>
          </reference>
          <reference field="3" count="1" selected="0">
            <x v="0"/>
          </reference>
        </references>
      </pivotArea>
    </chartFormat>
    <chartFormat chart="6" format="27">
      <pivotArea type="data" outline="0" fieldPosition="0">
        <references count="2">
          <reference field="4294967294" count="1" selected="0">
            <x v="0"/>
          </reference>
          <reference field="3" count="1" selected="0">
            <x v="1"/>
          </reference>
        </references>
      </pivotArea>
    </chartFormat>
    <chartFormat chart="6" format="28">
      <pivotArea type="data" outline="0" fieldPosition="0">
        <references count="2">
          <reference field="4294967294" count="1" selected="0">
            <x v="0"/>
          </reference>
          <reference field="3" count="1" selected="0">
            <x v="2"/>
          </reference>
        </references>
      </pivotArea>
    </chartFormat>
    <chartFormat chart="6" format="29">
      <pivotArea type="data" outline="0" fieldPosition="0">
        <references count="2">
          <reference field="4294967294" count="1" selected="0">
            <x v="0"/>
          </reference>
          <reference field="3" count="1" selected="0">
            <x v="3"/>
          </reference>
        </references>
      </pivotArea>
    </chartFormat>
    <chartFormat chart="6" format="30">
      <pivotArea type="data" outline="0" fieldPosition="0">
        <references count="2">
          <reference field="4294967294" count="1" selected="0">
            <x v="0"/>
          </reference>
          <reference field="3" count="1" selected="0">
            <x v="4"/>
          </reference>
        </references>
      </pivotArea>
    </chartFormat>
    <chartFormat chart="6" format="31">
      <pivotArea type="data" outline="0" fieldPosition="0">
        <references count="2">
          <reference field="4294967294" count="1" selected="0">
            <x v="0"/>
          </reference>
          <reference field="3" count="1" selected="0">
            <x v="5"/>
          </reference>
        </references>
      </pivotArea>
    </chartFormat>
    <chartFormat chart="6" format="32">
      <pivotArea type="data" outline="0" fieldPosition="0">
        <references count="2">
          <reference field="4294967294" count="1" selected="0">
            <x v="0"/>
          </reference>
          <reference field="3" count="1" selected="0">
            <x v="6"/>
          </reference>
        </references>
      </pivotArea>
    </chartFormat>
    <chartFormat chart="6" format="33">
      <pivotArea type="data" outline="0" fieldPosition="0">
        <references count="2">
          <reference field="4294967294" count="1" selected="0">
            <x v="0"/>
          </reference>
          <reference field="3" count="1" selected="0">
            <x v="7"/>
          </reference>
        </references>
      </pivotArea>
    </chartFormat>
    <chartFormat chart="6" format="34">
      <pivotArea type="data" outline="0" fieldPosition="0">
        <references count="2">
          <reference field="4294967294" count="1" selected="0">
            <x v="0"/>
          </reference>
          <reference field="3" count="1" selected="0">
            <x v="8"/>
          </reference>
        </references>
      </pivotArea>
    </chartFormat>
    <chartFormat chart="6" format="35">
      <pivotArea type="data" outline="0" fieldPosition="0">
        <references count="2">
          <reference field="4294967294" count="1" selected="0">
            <x v="0"/>
          </reference>
          <reference field="3" count="1" selected="0">
            <x v="9"/>
          </reference>
        </references>
      </pivotArea>
    </chartFormat>
    <chartFormat chart="6" format="36">
      <pivotArea type="data" outline="0" fieldPosition="0">
        <references count="2">
          <reference field="4294967294" count="1" selected="0">
            <x v="0"/>
          </reference>
          <reference field="3" count="1" selected="0">
            <x v="10"/>
          </reference>
        </references>
      </pivotArea>
    </chartFormat>
    <chartFormat chart="6" format="37">
      <pivotArea type="data" outline="0" fieldPosition="0">
        <references count="2">
          <reference field="4294967294" count="1" selected="0">
            <x v="0"/>
          </reference>
          <reference field="3" count="1" selected="0">
            <x v="11"/>
          </reference>
        </references>
      </pivotArea>
    </chartFormat>
    <chartFormat chart="6" format="38">
      <pivotArea type="data" outline="0" fieldPosition="0">
        <references count="2">
          <reference field="4294967294" count="1" selected="0">
            <x v="0"/>
          </reference>
          <reference field="3" count="1" selected="0">
            <x v="13"/>
          </reference>
        </references>
      </pivotArea>
    </chartFormat>
    <chartFormat chart="6" format="39">
      <pivotArea type="data" outline="0" fieldPosition="0">
        <references count="2">
          <reference field="4294967294" count="1" selected="0">
            <x v="0"/>
          </reference>
          <reference field="3" count="1" selected="0">
            <x v="14"/>
          </reference>
        </references>
      </pivotArea>
    </chartFormat>
    <chartFormat chart="6" format="40">
      <pivotArea type="data" outline="0" fieldPosition="0">
        <references count="2">
          <reference field="4294967294" count="1" selected="0">
            <x v="0"/>
          </reference>
          <reference field="3" count="1" selected="0">
            <x v="15"/>
          </reference>
        </references>
      </pivotArea>
    </chartFormat>
    <chartFormat chart="6" format="41">
      <pivotArea type="data" outline="0" fieldPosition="0">
        <references count="2">
          <reference field="4294967294" count="1" selected="0">
            <x v="0"/>
          </reference>
          <reference field="3" count="1" selected="0">
            <x v="16"/>
          </reference>
        </references>
      </pivotArea>
    </chartFormat>
    <chartFormat chart="6" format="42">
      <pivotArea type="data" outline="0" fieldPosition="0">
        <references count="2">
          <reference field="4294967294" count="1" selected="0">
            <x v="0"/>
          </reference>
          <reference field="3" count="1" selected="0">
            <x v="17"/>
          </reference>
        </references>
      </pivotArea>
    </chartFormat>
    <chartFormat chart="6" format="43">
      <pivotArea type="data" outline="0" fieldPosition="0">
        <references count="2">
          <reference field="4294967294" count="1" selected="0">
            <x v="0"/>
          </reference>
          <reference field="3" count="1" selected="0">
            <x v="18"/>
          </reference>
        </references>
      </pivotArea>
    </chartFormat>
    <chartFormat chart="6" format="44">
      <pivotArea type="data" outline="0" fieldPosition="0">
        <references count="2">
          <reference field="4294967294" count="1" selected="0">
            <x v="0"/>
          </reference>
          <reference field="3" count="1" selected="0">
            <x v="20"/>
          </reference>
        </references>
      </pivotArea>
    </chartFormat>
    <chartFormat chart="6" format="45">
      <pivotArea type="data" outline="0" fieldPosition="0">
        <references count="2">
          <reference field="4294967294" count="1" selected="0">
            <x v="0"/>
          </reference>
          <reference field="3" count="1" selected="0">
            <x v="22"/>
          </reference>
        </references>
      </pivotArea>
    </chartFormat>
    <chartFormat chart="6" format="46">
      <pivotArea type="data" outline="0" fieldPosition="0">
        <references count="2">
          <reference field="4294967294" count="1" selected="0">
            <x v="0"/>
          </reference>
          <reference field="3" count="1" selected="0">
            <x v="23"/>
          </reference>
        </references>
      </pivotArea>
    </chartFormat>
    <chartFormat chart="6" format="47">
      <pivotArea type="data" outline="0" fieldPosition="0">
        <references count="2">
          <reference field="4294967294" count="1" selected="0">
            <x v="0"/>
          </reference>
          <reference field="3" count="1" selected="0">
            <x v="24"/>
          </reference>
        </references>
      </pivotArea>
    </chartFormat>
    <chartFormat chart="6" format="48">
      <pivotArea type="data" outline="0" fieldPosition="0">
        <references count="2">
          <reference field="4294967294" count="1" selected="0">
            <x v="0"/>
          </reference>
          <reference field="3" count="1" selected="0">
            <x v="25"/>
          </reference>
        </references>
      </pivotArea>
    </chartFormat>
    <chartFormat chart="12" format="73" series="1">
      <pivotArea type="data" outline="0" fieldPosition="0">
        <references count="1">
          <reference field="4294967294" count="1" selected="0">
            <x v="0"/>
          </reference>
        </references>
      </pivotArea>
    </chartFormat>
    <chartFormat chart="12" format="74">
      <pivotArea type="data" outline="0" fieldPosition="0">
        <references count="2">
          <reference field="4294967294" count="1" selected="0">
            <x v="0"/>
          </reference>
          <reference field="3" count="1" selected="0">
            <x v="0"/>
          </reference>
        </references>
      </pivotArea>
    </chartFormat>
    <chartFormat chart="12" format="75">
      <pivotArea type="data" outline="0" fieldPosition="0">
        <references count="2">
          <reference field="4294967294" count="1" selected="0">
            <x v="0"/>
          </reference>
          <reference field="3" count="1" selected="0">
            <x v="1"/>
          </reference>
        </references>
      </pivotArea>
    </chartFormat>
    <chartFormat chart="12" format="76">
      <pivotArea type="data" outline="0" fieldPosition="0">
        <references count="2">
          <reference field="4294967294" count="1" selected="0">
            <x v="0"/>
          </reference>
          <reference field="3" count="1" selected="0">
            <x v="2"/>
          </reference>
        </references>
      </pivotArea>
    </chartFormat>
    <chartFormat chart="12" format="77">
      <pivotArea type="data" outline="0" fieldPosition="0">
        <references count="2">
          <reference field="4294967294" count="1" selected="0">
            <x v="0"/>
          </reference>
          <reference field="3" count="1" selected="0">
            <x v="3"/>
          </reference>
        </references>
      </pivotArea>
    </chartFormat>
    <chartFormat chart="12" format="78">
      <pivotArea type="data" outline="0" fieldPosition="0">
        <references count="2">
          <reference field="4294967294" count="1" selected="0">
            <x v="0"/>
          </reference>
          <reference field="3" count="1" selected="0">
            <x v="4"/>
          </reference>
        </references>
      </pivotArea>
    </chartFormat>
    <chartFormat chart="12" format="79">
      <pivotArea type="data" outline="0" fieldPosition="0">
        <references count="2">
          <reference field="4294967294" count="1" selected="0">
            <x v="0"/>
          </reference>
          <reference field="3" count="1" selected="0">
            <x v="5"/>
          </reference>
        </references>
      </pivotArea>
    </chartFormat>
    <chartFormat chart="12" format="80">
      <pivotArea type="data" outline="0" fieldPosition="0">
        <references count="2">
          <reference field="4294967294" count="1" selected="0">
            <x v="0"/>
          </reference>
          <reference field="3" count="1" selected="0">
            <x v="6"/>
          </reference>
        </references>
      </pivotArea>
    </chartFormat>
    <chartFormat chart="12" format="81">
      <pivotArea type="data" outline="0" fieldPosition="0">
        <references count="2">
          <reference field="4294967294" count="1" selected="0">
            <x v="0"/>
          </reference>
          <reference field="3" count="1" selected="0">
            <x v="7"/>
          </reference>
        </references>
      </pivotArea>
    </chartFormat>
    <chartFormat chart="12" format="82">
      <pivotArea type="data" outline="0" fieldPosition="0">
        <references count="2">
          <reference field="4294967294" count="1" selected="0">
            <x v="0"/>
          </reference>
          <reference field="3" count="1" selected="0">
            <x v="8"/>
          </reference>
        </references>
      </pivotArea>
    </chartFormat>
    <chartFormat chart="12" format="83">
      <pivotArea type="data" outline="0" fieldPosition="0">
        <references count="2">
          <reference field="4294967294" count="1" selected="0">
            <x v="0"/>
          </reference>
          <reference field="3" count="1" selected="0">
            <x v="9"/>
          </reference>
        </references>
      </pivotArea>
    </chartFormat>
    <chartFormat chart="12" format="84">
      <pivotArea type="data" outline="0" fieldPosition="0">
        <references count="2">
          <reference field="4294967294" count="1" selected="0">
            <x v="0"/>
          </reference>
          <reference field="3" count="1" selected="0">
            <x v="10"/>
          </reference>
        </references>
      </pivotArea>
    </chartFormat>
    <chartFormat chart="12" format="85">
      <pivotArea type="data" outline="0" fieldPosition="0">
        <references count="2">
          <reference field="4294967294" count="1" selected="0">
            <x v="0"/>
          </reference>
          <reference field="3" count="1" selected="0">
            <x v="11"/>
          </reference>
        </references>
      </pivotArea>
    </chartFormat>
    <chartFormat chart="12" format="86">
      <pivotArea type="data" outline="0" fieldPosition="0">
        <references count="2">
          <reference field="4294967294" count="1" selected="0">
            <x v="0"/>
          </reference>
          <reference field="3" count="1" selected="0">
            <x v="13"/>
          </reference>
        </references>
      </pivotArea>
    </chartFormat>
    <chartFormat chart="12" format="87">
      <pivotArea type="data" outline="0" fieldPosition="0">
        <references count="2">
          <reference field="4294967294" count="1" selected="0">
            <x v="0"/>
          </reference>
          <reference field="3" count="1" selected="0">
            <x v="14"/>
          </reference>
        </references>
      </pivotArea>
    </chartFormat>
    <chartFormat chart="12" format="88">
      <pivotArea type="data" outline="0" fieldPosition="0">
        <references count="2">
          <reference field="4294967294" count="1" selected="0">
            <x v="0"/>
          </reference>
          <reference field="3" count="1" selected="0">
            <x v="15"/>
          </reference>
        </references>
      </pivotArea>
    </chartFormat>
    <chartFormat chart="12" format="89">
      <pivotArea type="data" outline="0" fieldPosition="0">
        <references count="2">
          <reference field="4294967294" count="1" selected="0">
            <x v="0"/>
          </reference>
          <reference field="3" count="1" selected="0">
            <x v="16"/>
          </reference>
        </references>
      </pivotArea>
    </chartFormat>
    <chartFormat chart="12" format="90">
      <pivotArea type="data" outline="0" fieldPosition="0">
        <references count="2">
          <reference field="4294967294" count="1" selected="0">
            <x v="0"/>
          </reference>
          <reference field="3" count="1" selected="0">
            <x v="17"/>
          </reference>
        </references>
      </pivotArea>
    </chartFormat>
    <chartFormat chart="12" format="91">
      <pivotArea type="data" outline="0" fieldPosition="0">
        <references count="2">
          <reference field="4294967294" count="1" selected="0">
            <x v="0"/>
          </reference>
          <reference field="3" count="1" selected="0">
            <x v="18"/>
          </reference>
        </references>
      </pivotArea>
    </chartFormat>
    <chartFormat chart="12" format="92">
      <pivotArea type="data" outline="0" fieldPosition="0">
        <references count="2">
          <reference field="4294967294" count="1" selected="0">
            <x v="0"/>
          </reference>
          <reference field="3" count="1" selected="0">
            <x v="20"/>
          </reference>
        </references>
      </pivotArea>
    </chartFormat>
    <chartFormat chart="12" format="93">
      <pivotArea type="data" outline="0" fieldPosition="0">
        <references count="2">
          <reference field="4294967294" count="1" selected="0">
            <x v="0"/>
          </reference>
          <reference field="3" count="1" selected="0">
            <x v="22"/>
          </reference>
        </references>
      </pivotArea>
    </chartFormat>
    <chartFormat chart="12" format="94">
      <pivotArea type="data" outline="0" fieldPosition="0">
        <references count="2">
          <reference field="4294967294" count="1" selected="0">
            <x v="0"/>
          </reference>
          <reference field="3" count="1" selected="0">
            <x v="23"/>
          </reference>
        </references>
      </pivotArea>
    </chartFormat>
    <chartFormat chart="12" format="95">
      <pivotArea type="data" outline="0" fieldPosition="0">
        <references count="2">
          <reference field="4294967294" count="1" selected="0">
            <x v="0"/>
          </reference>
          <reference field="3" count="1" selected="0">
            <x v="24"/>
          </reference>
        </references>
      </pivotArea>
    </chartFormat>
    <chartFormat chart="12" format="96">
      <pivotArea type="data" outline="0" fieldPosition="0">
        <references count="2">
          <reference field="4294967294" count="1" selected="0">
            <x v="0"/>
          </reference>
          <reference field="3" count="1" selected="0">
            <x v="2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BAD8BF-FD37-469C-9067-9516035B39D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6:E19" firstHeaderRow="1" firstDataRow="1" firstDataCol="1" rowPageCount="1" colPageCount="1"/>
  <pivotFields count="7">
    <pivotField showAll="0"/>
    <pivotField axis="axisPage" showAll="0">
      <items count="4">
        <item x="0"/>
        <item x="1"/>
        <item x="2"/>
        <item t="default"/>
      </items>
    </pivotField>
    <pivotField axis="axisRow" showAll="0">
      <items count="9">
        <item x="3"/>
        <item x="0"/>
        <item x="6"/>
        <item x="4"/>
        <item x="1"/>
        <item x="5"/>
        <item x="2"/>
        <item x="7"/>
        <item t="default"/>
      </items>
    </pivotField>
    <pivotField showAll="0"/>
    <pivotField dataField="1" showAll="0"/>
    <pivotField showAll="0"/>
    <pivotField showAll="0"/>
  </pivotFields>
  <rowFields count="1">
    <field x="2"/>
  </rowFields>
  <rowItems count="3">
    <i>
      <x v="3"/>
    </i>
    <i>
      <x v="5"/>
    </i>
    <i t="grand">
      <x/>
    </i>
  </rowItems>
  <colItems count="1">
    <i/>
  </colItems>
  <pageFields count="1">
    <pageField fld="1" item="1" hier="-1"/>
  </pageFields>
  <dataFields count="1">
    <dataField name="Sum of Amount" fld="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8F5A61-3A6A-42EB-A0A8-8CB910667FC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I4:J9" firstHeaderRow="1" firstDataRow="1" firstDataCol="1" rowPageCount="1" colPageCount="1"/>
  <pivotFields count="7">
    <pivotField axis="axisRow" showAll="0">
      <items count="13">
        <item x="0"/>
        <item x="1"/>
        <item x="2"/>
        <item x="3"/>
        <item x="4"/>
        <item x="5"/>
        <item x="6"/>
        <item x="7"/>
        <item x="8"/>
        <item x="9"/>
        <item x="10"/>
        <item x="11"/>
        <item t="default"/>
      </items>
    </pivotField>
    <pivotField axis="axisPage" showAll="0">
      <items count="4">
        <item x="0"/>
        <item x="1"/>
        <item x="2"/>
        <item t="default"/>
      </items>
    </pivotField>
    <pivotField showAll="0">
      <items count="9">
        <item x="3"/>
        <item x="0"/>
        <item x="6"/>
        <item x="4"/>
        <item x="1"/>
        <item x="5"/>
        <item x="2"/>
        <item x="7"/>
        <item t="default"/>
      </items>
    </pivotField>
    <pivotField showAll="0"/>
    <pivotField dataField="1" showAll="0"/>
    <pivotField showAll="0"/>
    <pivotField showAll="0"/>
  </pivotFields>
  <rowFields count="1">
    <field x="0"/>
  </rowFields>
  <rowItems count="5">
    <i>
      <x/>
    </i>
    <i>
      <x v="1"/>
    </i>
    <i>
      <x v="2"/>
    </i>
    <i>
      <x v="3"/>
    </i>
    <i t="grand">
      <x/>
    </i>
  </rowItems>
  <colItems count="1">
    <i/>
  </colItems>
  <pageFields count="1">
    <pageField fld="1" item="0" hier="-1"/>
  </pageFields>
  <dataFields count="1">
    <dataField name="Sum of Amount" fld="4" baseField="0" baseItem="0"/>
  </dataFields>
  <formats count="5">
    <format dxfId="110">
      <pivotArea type="all" dataOnly="0" outline="0" fieldPosition="0"/>
    </format>
    <format dxfId="109">
      <pivotArea outline="0" collapsedLevelsAreSubtotals="1" fieldPosition="0"/>
    </format>
    <format dxfId="108">
      <pivotArea field="2" type="button" dataOnly="0" labelOnly="1" outline="0"/>
    </format>
    <format dxfId="107">
      <pivotArea dataOnly="0" labelOnly="1" grandRow="1" outline="0" fieldPosition="0"/>
    </format>
    <format dxfId="106">
      <pivotArea dataOnly="0" labelOnly="1" outline="0" axis="axisValues" fieldPosition="0"/>
    </format>
  </formats>
  <chartFormats count="2">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61B70B-5B17-4EF4-AA39-90691A7D8F6A}" name="PivotTable8"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L14:M18" firstHeaderRow="1" firstDataRow="1" firstDataCol="1" rowPageCount="1" colPageCount="1"/>
  <pivotFields count="7">
    <pivotField showAll="0">
      <items count="13">
        <item h="1" x="0"/>
        <item h="1" x="1"/>
        <item h="1" x="2"/>
        <item x="3"/>
        <item h="1" x="4"/>
        <item h="1" x="5"/>
        <item h="1" x="6"/>
        <item h="1" x="7"/>
        <item h="1" x="8"/>
        <item h="1" x="9"/>
        <item h="1" x="10"/>
        <item h="1" x="11"/>
        <item t="default"/>
      </items>
    </pivotField>
    <pivotField axis="axisPage" showAll="0">
      <items count="4">
        <item x="0"/>
        <item x="1"/>
        <item x="2"/>
        <item t="default"/>
      </items>
    </pivotField>
    <pivotField showAll="0">
      <items count="9">
        <item x="3"/>
        <item x="0"/>
        <item x="6"/>
        <item x="4"/>
        <item x="1"/>
        <item x="5"/>
        <item x="2"/>
        <item x="7"/>
        <item t="default"/>
      </items>
    </pivotField>
    <pivotField axis="axisRow" showAll="0">
      <items count="28">
        <item x="14"/>
        <item x="19"/>
        <item x="0"/>
        <item x="5"/>
        <item x="23"/>
        <item x="1"/>
        <item x="10"/>
        <item x="16"/>
        <item x="11"/>
        <item x="2"/>
        <item x="3"/>
        <item x="7"/>
        <item x="22"/>
        <item x="6"/>
        <item x="8"/>
        <item x="15"/>
        <item x="24"/>
        <item x="13"/>
        <item x="18"/>
        <item x="20"/>
        <item x="25"/>
        <item x="21"/>
        <item x="9"/>
        <item x="17"/>
        <item x="12"/>
        <item x="4"/>
        <item x="26"/>
        <item t="default"/>
      </items>
    </pivotField>
    <pivotField dataField="1" showAll="0"/>
    <pivotField showAll="0"/>
    <pivotField showAll="0"/>
  </pivotFields>
  <rowFields count="1">
    <field x="3"/>
  </rowFields>
  <rowItems count="4">
    <i>
      <x v="12"/>
    </i>
    <i>
      <x v="19"/>
    </i>
    <i>
      <x v="21"/>
    </i>
    <i t="grand">
      <x/>
    </i>
  </rowItems>
  <colItems count="1">
    <i/>
  </colItems>
  <pageFields count="1">
    <pageField fld="1" item="1" hier="-1"/>
  </pageFields>
  <dataFields count="1">
    <dataField name="Sum of Amount" fld="4" baseField="0" baseItem="0"/>
  </dataFields>
  <formats count="5">
    <format dxfId="64">
      <pivotArea type="all" dataOnly="0" outline="0" fieldPosition="0"/>
    </format>
    <format dxfId="65">
      <pivotArea outline="0" collapsedLevelsAreSubtotals="1" fieldPosition="0"/>
    </format>
    <format dxfId="66">
      <pivotArea field="2" type="button" dataOnly="0" labelOnly="1" outline="0"/>
    </format>
    <format dxfId="67">
      <pivotArea dataOnly="0" labelOnly="1" grandRow="1" outline="0" fieldPosition="0"/>
    </format>
    <format dxfId="68">
      <pivotArea dataOnly="0" labelOnly="1" outline="0" axis="axisValues" fieldPosition="0"/>
    </format>
  </format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12"/>
          </reference>
        </references>
      </pivotArea>
    </chartFormat>
    <chartFormat chart="2" format="7">
      <pivotArea type="data" outline="0" fieldPosition="0">
        <references count="2">
          <reference field="4294967294" count="1" selected="0">
            <x v="0"/>
          </reference>
          <reference field="3" count="1" selected="0">
            <x v="19"/>
          </reference>
        </references>
      </pivotArea>
    </chartFormat>
    <chartFormat chart="2" format="8">
      <pivotArea type="data" outline="0" fieldPosition="0">
        <references count="2">
          <reference field="4294967294" count="1" selected="0">
            <x v="0"/>
          </reference>
          <reference field="3" count="1" selected="0">
            <x v="21"/>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3" count="1" selected="0">
            <x v="12"/>
          </reference>
        </references>
      </pivotArea>
    </chartFormat>
    <chartFormat chart="4" format="15">
      <pivotArea type="data" outline="0" fieldPosition="0">
        <references count="2">
          <reference field="4294967294" count="1" selected="0">
            <x v="0"/>
          </reference>
          <reference field="3" count="1" selected="0">
            <x v="19"/>
          </reference>
        </references>
      </pivotArea>
    </chartFormat>
    <chartFormat chart="4" format="16">
      <pivotArea type="data" outline="0" fieldPosition="0">
        <references count="2">
          <reference field="4294967294" count="1" selected="0">
            <x v="0"/>
          </reference>
          <reference field="3" count="1" selected="0">
            <x v="2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495AD5-A9B1-4430-A11C-BD50583394D7}" name="PivotTable5"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6:B32" firstHeaderRow="1" firstDataRow="1" firstDataCol="1" rowPageCount="1" colPageCount="1"/>
  <pivotFields count="7">
    <pivotField showAll="0">
      <items count="13">
        <item h="1" x="0"/>
        <item h="1" x="1"/>
        <item h="1" x="2"/>
        <item x="3"/>
        <item h="1" x="4"/>
        <item h="1" x="5"/>
        <item h="1" x="6"/>
        <item h="1" x="7"/>
        <item h="1" x="8"/>
        <item h="1" x="9"/>
        <item h="1" x="10"/>
        <item h="1" x="11"/>
        <item t="default"/>
      </items>
    </pivotField>
    <pivotField axis="axisPage" showAll="0">
      <items count="4">
        <item x="0"/>
        <item x="1"/>
        <item x="2"/>
        <item t="default"/>
      </items>
    </pivotField>
    <pivotField axis="axisRow" showAll="0">
      <items count="9">
        <item x="3"/>
        <item x="0"/>
        <item x="6"/>
        <item x="4"/>
        <item x="1"/>
        <item x="5"/>
        <item x="2"/>
        <item x="7"/>
        <item t="default"/>
      </items>
    </pivotField>
    <pivotField showAll="0"/>
    <pivotField dataField="1" showAll="0"/>
    <pivotField showAll="0"/>
    <pivotField showAll="0"/>
  </pivotFields>
  <rowFields count="1">
    <field x="2"/>
  </rowFields>
  <rowItems count="6">
    <i>
      <x/>
    </i>
    <i>
      <x v="1"/>
    </i>
    <i>
      <x v="2"/>
    </i>
    <i>
      <x v="4"/>
    </i>
    <i>
      <x v="6"/>
    </i>
    <i t="grand">
      <x/>
    </i>
  </rowItems>
  <colItems count="1">
    <i/>
  </colItems>
  <pageFields count="1">
    <pageField fld="1" item="0" hier="-1"/>
  </pageFields>
  <dataFields count="1">
    <dataField name="Sum of Amount" fld="4" baseField="0" baseItem="0"/>
  </dataFields>
  <formats count="6">
    <format dxfId="74">
      <pivotArea type="all" dataOnly="0" outline="0" fieldPosition="0"/>
    </format>
    <format dxfId="75">
      <pivotArea outline="0" collapsedLevelsAreSubtotals="1" fieldPosition="0"/>
    </format>
    <format dxfId="76">
      <pivotArea field="2" type="button" dataOnly="0" labelOnly="1" outline="0" axis="axisRow" fieldPosition="0"/>
    </format>
    <format dxfId="77">
      <pivotArea dataOnly="0" labelOnly="1" fieldPosition="0">
        <references count="1">
          <reference field="2" count="5">
            <x v="0"/>
            <x v="1"/>
            <x v="2"/>
            <x v="4"/>
            <x v="6"/>
          </reference>
        </references>
      </pivotArea>
    </format>
    <format dxfId="78">
      <pivotArea dataOnly="0" labelOnly="1" grandRow="1" outline="0" fieldPosition="0"/>
    </format>
    <format dxfId="7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8B7B92-B19C-42B4-B1C7-34038133A656}"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L4:M9" firstHeaderRow="1" firstDataRow="1" firstDataCol="1" rowPageCount="1" colPageCount="1"/>
  <pivotFields count="7">
    <pivotField axis="axisRow" showAll="0">
      <items count="13">
        <item x="0"/>
        <item x="1"/>
        <item x="2"/>
        <item x="3"/>
        <item x="4"/>
        <item x="5"/>
        <item x="6"/>
        <item x="7"/>
        <item x="8"/>
        <item x="9"/>
        <item x="10"/>
        <item x="11"/>
        <item t="default"/>
      </items>
    </pivotField>
    <pivotField axis="axisPage" showAll="0">
      <items count="4">
        <item x="0"/>
        <item x="1"/>
        <item x="2"/>
        <item t="default"/>
      </items>
    </pivotField>
    <pivotField showAll="0">
      <items count="9">
        <item x="3"/>
        <item x="0"/>
        <item x="6"/>
        <item x="4"/>
        <item x="1"/>
        <item x="5"/>
        <item x="2"/>
        <item x="7"/>
        <item t="default"/>
      </items>
    </pivotField>
    <pivotField showAll="0"/>
    <pivotField dataField="1" showAll="0"/>
    <pivotField showAll="0"/>
    <pivotField showAll="0"/>
  </pivotFields>
  <rowFields count="1">
    <field x="0"/>
  </rowFields>
  <rowItems count="5">
    <i>
      <x/>
    </i>
    <i>
      <x v="1"/>
    </i>
    <i>
      <x v="2"/>
    </i>
    <i>
      <x v="3"/>
    </i>
    <i t="grand">
      <x/>
    </i>
  </rowItems>
  <colItems count="1">
    <i/>
  </colItems>
  <pageFields count="1">
    <pageField fld="1" item="1" hier="-1"/>
  </pageFields>
  <dataFields count="1">
    <dataField name="Sum of Amount" fld="4" baseField="0" baseItem="0"/>
  </dataFields>
  <formats count="5">
    <format dxfId="115">
      <pivotArea type="all" dataOnly="0" outline="0" fieldPosition="0"/>
    </format>
    <format dxfId="114">
      <pivotArea outline="0" collapsedLevelsAreSubtotals="1" fieldPosition="0"/>
    </format>
    <format dxfId="113">
      <pivotArea field="2" type="button" dataOnly="0" labelOnly="1" outline="0"/>
    </format>
    <format dxfId="112">
      <pivotArea dataOnly="0" labelOnly="1" grandRow="1" outline="0" fieldPosition="0"/>
    </format>
    <format dxfId="111">
      <pivotArea dataOnly="0" labelOnly="1" outline="0" axis="axisValues" fieldPosition="0"/>
    </format>
  </formats>
  <chartFormats count="2">
    <chartFormat chart="12"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98F61677-D712-4D19-825F-6C0E505C0922}" sourceName="Month">
  <pivotTables>
    <pivotTable tabId="7" name="PivotTable5"/>
    <pivotTable tabId="7" name="PivotTable6"/>
    <pivotTable tabId="7" name="PivotTable7"/>
    <pivotTable tabId="7" name="PivotTable8"/>
  </pivotTables>
  <data>
    <tabular pivotCacheId="1016827943">
      <items count="12">
        <i x="0"/>
        <i x="1"/>
        <i x="2"/>
        <i x="3" s="1"/>
        <i x="4" nd="1"/>
        <i x="5" nd="1"/>
        <i x="6" nd="1"/>
        <i x="7" nd="1"/>
        <i x="8" nd="1"/>
        <i x="9" nd="1"/>
        <i x="10"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69589FE-C160-4D18-8ECF-2B91629165EB}" sourceName="Month">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7FC54CD3-BE9F-461C-B82B-DF698435CAD2}" cache="Slicer_Month" caption="Month" columnCount="3" showCaption="0" style="Slicer Style 1" rowHeight="4572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50ADBCD6-980F-41E4-9564-5F05B1FDE0C7}" cache="Slicer_Month1" caption="Month" columnCount="3" showCaption="0" style="Slicer Style 1" rowHeight="468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2" xr10:uid="{5C9F8AB1-731C-40A7-85DF-93ECF93FA18F}" cache="Slicer_Month1" caption="Month" columnCount="3" showCaption="0" style="Slicer Style 1" rowHeight="46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3" xr10:uid="{3B77ABC1-1735-4CD5-B167-3ED80A82EBB0}" cache="Slicer_Month1" caption="Month" columnCount="3" showCaption="0" style="Slicer Style 1"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0150641-C98F-470E-9523-14C20CAC2DBB}" name="Table1" displayName="Table1" ref="A1:G113" totalsRowShown="0" headerRowDxfId="126" headerRowBorderDxfId="125" tableBorderDxfId="124" totalsRowBorderDxfId="123">
  <autoFilter ref="A1:G113" xr:uid="{E0150641-C98F-470E-9523-14C20CAC2DBB}"/>
  <tableColumns count="7">
    <tableColumn id="1" xr3:uid="{823C71BF-D3D6-45E0-8550-71CE4157E240}" name="Month" dataDxfId="122"/>
    <tableColumn id="2" xr3:uid="{2AFC0A44-858B-43EC-85BE-8399F9C4FEF5}" name="Mani Type " dataDxfId="121"/>
    <tableColumn id="3" xr3:uid="{7DE6A5CA-0D83-4CDA-BE4F-CE8DAE29E1D2}" name="Category " dataDxfId="120"/>
    <tableColumn id="4" xr3:uid="{62C3FA88-9BC2-40EE-A2F6-87B08C4B43AD}" name="Sub-Catagory" dataDxfId="119"/>
    <tableColumn id="5" xr3:uid="{DF1C372C-D5AD-4BA8-B0A7-02D00C07CABD}" name="Amount" dataDxfId="118"/>
    <tableColumn id="6" xr3:uid="{E3FBDD3F-973D-4E8F-AB7F-9BAB16E192F5}" name="Bill Due Date" dataDxfId="117"/>
    <tableColumn id="7" xr3:uid="{DA1ACBDC-9B58-491C-A41D-4FB33EA3F74C}" name="Status" dataDxfId="1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9B8744-CDDD-479B-93F7-80043843D8FF}" name="Table14" displayName="Table14" ref="I10:O122" totalsRowShown="0" headerRowDxfId="99" dataDxfId="97" headerRowBorderDxfId="98">
  <autoFilter ref="I10:O122" xr:uid="{549B8744-CDDD-479B-93F7-80043843D8FF}">
    <filterColumn colId="0" hiddenButton="1">
      <filters>
        <filter val="Apr"/>
      </filters>
    </filterColumn>
    <filterColumn colId="1" hiddenButton="1"/>
    <filterColumn colId="2" hiddenButton="1"/>
    <filterColumn colId="3" hiddenButton="1"/>
    <filterColumn colId="4" hiddenButton="1"/>
    <filterColumn colId="5" hiddenButton="1"/>
    <filterColumn colId="6" hiddenButton="1"/>
  </autoFilter>
  <tableColumns count="7">
    <tableColumn id="1" xr3:uid="{F20BCD55-2A60-4302-8CB6-FFEB5EA30E77}" name="Month" dataDxfId="96"/>
    <tableColumn id="2" xr3:uid="{08E80848-03DF-49F5-9F0C-DAFF05E06E1A}" name="Mani Type " dataDxfId="95"/>
    <tableColumn id="3" xr3:uid="{38D01993-356D-4491-8850-097F88B22EB2}" name="Category " dataDxfId="94"/>
    <tableColumn id="4" xr3:uid="{ED7DBC77-A6D4-47F3-AD7D-004A33FA28B1}" name="Sub-Catagory" dataDxfId="93"/>
    <tableColumn id="5" xr3:uid="{D506EED5-2B76-456A-8CF7-E46D16230B4A}" name="Amount" dataDxfId="92"/>
    <tableColumn id="6" xr3:uid="{430709D8-7CC7-4A92-9DE0-38802C7ABA3F}" name="Bill Due Date" dataDxfId="91"/>
    <tableColumn id="7" xr3:uid="{CB77950C-3E1A-4F88-B300-55097D7C40EC}" name="Status" dataDxfId="9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207"/>
  <sheetViews>
    <sheetView workbookViewId="0">
      <pane ySplit="1" topLeftCell="A90" activePane="bottomLeft" state="frozen"/>
      <selection activeCell="Q1" sqref="Q1"/>
      <selection pane="bottomLeft" activeCell="E102" sqref="E102"/>
    </sheetView>
  </sheetViews>
  <sheetFormatPr defaultRowHeight="15" x14ac:dyDescent="0.25"/>
  <cols>
    <col min="2" max="2" width="12.85546875" customWidth="1"/>
    <col min="3" max="3" width="14.140625" bestFit="1" customWidth="1"/>
    <col min="4" max="4" width="17.5703125" bestFit="1" customWidth="1"/>
    <col min="5" max="5" width="12.140625" style="10" customWidth="1"/>
    <col min="6" max="6" width="14.5703125" style="5" customWidth="1"/>
    <col min="7" max="7" width="8.5703125" customWidth="1"/>
    <col min="11" max="11" width="12.28515625" bestFit="1" customWidth="1"/>
    <col min="14" max="14" width="11.140625" bestFit="1" customWidth="1"/>
    <col min="15" max="15" width="12.28515625" bestFit="1" customWidth="1"/>
  </cols>
  <sheetData>
    <row r="1" spans="1:15" x14ac:dyDescent="0.25">
      <c r="A1" s="14" t="s">
        <v>0</v>
      </c>
      <c r="B1" s="15" t="s">
        <v>1</v>
      </c>
      <c r="C1" s="15" t="s">
        <v>2</v>
      </c>
      <c r="D1" s="15" t="s">
        <v>6</v>
      </c>
      <c r="E1" s="16" t="s">
        <v>3</v>
      </c>
      <c r="F1" s="17" t="s">
        <v>4</v>
      </c>
      <c r="G1" s="18" t="s">
        <v>5</v>
      </c>
      <c r="J1" s="1" t="s">
        <v>0</v>
      </c>
      <c r="K1" s="1" t="s">
        <v>10</v>
      </c>
      <c r="N1" s="1" t="s">
        <v>11</v>
      </c>
      <c r="O1" s="1" t="s">
        <v>3</v>
      </c>
    </row>
    <row r="2" spans="1:15" x14ac:dyDescent="0.25">
      <c r="A2" s="12" t="s">
        <v>7</v>
      </c>
      <c r="B2" s="2" t="s">
        <v>8</v>
      </c>
      <c r="C2" s="2" t="s">
        <v>9</v>
      </c>
      <c r="D2" s="2" t="s">
        <v>30</v>
      </c>
      <c r="E2" s="7">
        <v>0</v>
      </c>
      <c r="F2" s="4">
        <v>45298</v>
      </c>
      <c r="G2" s="13" t="s">
        <v>63</v>
      </c>
      <c r="J2" s="3" t="s">
        <v>7</v>
      </c>
      <c r="K2" s="6">
        <v>35000</v>
      </c>
      <c r="N2" s="3" t="s">
        <v>12</v>
      </c>
      <c r="O2" s="6">
        <v>150000</v>
      </c>
    </row>
    <row r="3" spans="1:15" x14ac:dyDescent="0.25">
      <c r="A3" s="12" t="s">
        <v>7</v>
      </c>
      <c r="B3" s="2" t="s">
        <v>8</v>
      </c>
      <c r="C3" s="2" t="s">
        <v>9</v>
      </c>
      <c r="D3" s="2" t="s">
        <v>31</v>
      </c>
      <c r="E3" s="7">
        <v>0</v>
      </c>
      <c r="F3" s="4">
        <v>45298</v>
      </c>
      <c r="G3" s="13" t="s">
        <v>63</v>
      </c>
      <c r="J3" s="3" t="s">
        <v>17</v>
      </c>
      <c r="K3" s="6">
        <v>35000</v>
      </c>
      <c r="N3" s="3" t="s">
        <v>13</v>
      </c>
      <c r="O3" s="6">
        <v>0</v>
      </c>
    </row>
    <row r="4" spans="1:15" x14ac:dyDescent="0.25">
      <c r="A4" s="12" t="s">
        <v>7</v>
      </c>
      <c r="B4" s="2" t="s">
        <v>8</v>
      </c>
      <c r="C4" s="2" t="s">
        <v>9</v>
      </c>
      <c r="D4" s="2" t="s">
        <v>32</v>
      </c>
      <c r="E4" s="7">
        <v>590</v>
      </c>
      <c r="F4" s="4">
        <v>45298</v>
      </c>
      <c r="G4" s="13" t="s">
        <v>63</v>
      </c>
      <c r="J4" s="3" t="s">
        <v>18</v>
      </c>
      <c r="K4" s="6">
        <v>35000</v>
      </c>
      <c r="N4" s="3" t="s">
        <v>14</v>
      </c>
      <c r="O4" s="6">
        <v>800</v>
      </c>
    </row>
    <row r="5" spans="1:15" x14ac:dyDescent="0.25">
      <c r="A5" s="12" t="s">
        <v>7</v>
      </c>
      <c r="B5" s="2" t="s">
        <v>8</v>
      </c>
      <c r="C5" s="2" t="s">
        <v>9</v>
      </c>
      <c r="D5" s="2" t="s">
        <v>33</v>
      </c>
      <c r="E5" s="8">
        <v>300</v>
      </c>
      <c r="F5" s="4">
        <v>45322</v>
      </c>
      <c r="G5" s="13" t="s">
        <v>63</v>
      </c>
      <c r="J5" s="3" t="s">
        <v>19</v>
      </c>
      <c r="K5" s="6">
        <v>35000</v>
      </c>
      <c r="N5" s="3" t="s">
        <v>15</v>
      </c>
      <c r="O5" s="6">
        <v>400000</v>
      </c>
    </row>
    <row r="6" spans="1:15" x14ac:dyDescent="0.25">
      <c r="A6" s="12" t="s">
        <v>7</v>
      </c>
      <c r="B6" s="2" t="s">
        <v>8</v>
      </c>
      <c r="C6" s="2" t="s">
        <v>9</v>
      </c>
      <c r="D6" s="2" t="s">
        <v>34</v>
      </c>
      <c r="E6" s="9">
        <v>200</v>
      </c>
      <c r="F6" s="4">
        <v>45322</v>
      </c>
      <c r="G6" s="13" t="s">
        <v>63</v>
      </c>
      <c r="J6" s="3" t="s">
        <v>20</v>
      </c>
      <c r="K6" s="6">
        <v>35000</v>
      </c>
      <c r="N6" s="3" t="s">
        <v>16</v>
      </c>
      <c r="O6" s="6">
        <v>0</v>
      </c>
    </row>
    <row r="7" spans="1:15" x14ac:dyDescent="0.25">
      <c r="A7" s="12" t="s">
        <v>7</v>
      </c>
      <c r="B7" s="2" t="s">
        <v>8</v>
      </c>
      <c r="C7" s="2" t="s">
        <v>9</v>
      </c>
      <c r="D7" s="2" t="s">
        <v>35</v>
      </c>
      <c r="E7" s="9">
        <v>0</v>
      </c>
      <c r="F7" s="4">
        <v>45322</v>
      </c>
      <c r="G7" s="13" t="s">
        <v>63</v>
      </c>
      <c r="J7" s="3" t="s">
        <v>21</v>
      </c>
      <c r="K7" s="6">
        <v>35000</v>
      </c>
      <c r="O7" s="10">
        <f>SUM(O2:O6)</f>
        <v>550800</v>
      </c>
    </row>
    <row r="8" spans="1:15" x14ac:dyDescent="0.25">
      <c r="A8" s="12" t="s">
        <v>7</v>
      </c>
      <c r="B8" s="2" t="s">
        <v>8</v>
      </c>
      <c r="C8" s="2" t="s">
        <v>9</v>
      </c>
      <c r="D8" s="2" t="s">
        <v>36</v>
      </c>
      <c r="E8" s="9">
        <v>20</v>
      </c>
      <c r="F8" s="4">
        <v>45322</v>
      </c>
      <c r="G8" s="13" t="s">
        <v>63</v>
      </c>
      <c r="H8" t="s">
        <v>29</v>
      </c>
      <c r="J8" s="3" t="s">
        <v>22</v>
      </c>
      <c r="K8" s="6">
        <v>35000</v>
      </c>
    </row>
    <row r="9" spans="1:15" x14ac:dyDescent="0.25">
      <c r="A9" s="12" t="s">
        <v>7</v>
      </c>
      <c r="B9" s="2" t="s">
        <v>8</v>
      </c>
      <c r="C9" s="2" t="s">
        <v>37</v>
      </c>
      <c r="D9" s="2" t="s">
        <v>38</v>
      </c>
      <c r="E9" s="9">
        <v>5836</v>
      </c>
      <c r="F9" s="4">
        <v>45322</v>
      </c>
      <c r="G9" s="13" t="s">
        <v>63</v>
      </c>
      <c r="J9" s="3" t="s">
        <v>23</v>
      </c>
      <c r="K9" s="6">
        <v>45000</v>
      </c>
    </row>
    <row r="10" spans="1:15" x14ac:dyDescent="0.25">
      <c r="A10" s="12" t="s">
        <v>7</v>
      </c>
      <c r="B10" s="2" t="s">
        <v>8</v>
      </c>
      <c r="C10" s="2" t="s">
        <v>37</v>
      </c>
      <c r="D10" s="2" t="s">
        <v>39</v>
      </c>
      <c r="E10" s="9">
        <v>350</v>
      </c>
      <c r="F10" s="4">
        <v>45322</v>
      </c>
      <c r="G10" s="13" t="s">
        <v>63</v>
      </c>
      <c r="J10" s="3" t="s">
        <v>24</v>
      </c>
      <c r="K10" s="6">
        <v>45000</v>
      </c>
    </row>
    <row r="11" spans="1:15" x14ac:dyDescent="0.25">
      <c r="A11" s="12" t="s">
        <v>7</v>
      </c>
      <c r="B11" s="2" t="s">
        <v>8</v>
      </c>
      <c r="C11" s="2" t="s">
        <v>37</v>
      </c>
      <c r="D11" s="2" t="s">
        <v>40</v>
      </c>
      <c r="E11" s="9">
        <v>508</v>
      </c>
      <c r="F11" s="4">
        <v>45322</v>
      </c>
      <c r="G11" s="13" t="s">
        <v>63</v>
      </c>
      <c r="J11" s="3" t="s">
        <v>25</v>
      </c>
      <c r="K11" s="6">
        <v>45000</v>
      </c>
    </row>
    <row r="12" spans="1:15" x14ac:dyDescent="0.25">
      <c r="A12" s="12" t="s">
        <v>7</v>
      </c>
      <c r="B12" s="2" t="s">
        <v>8</v>
      </c>
      <c r="C12" s="2" t="s">
        <v>37</v>
      </c>
      <c r="D12" s="2" t="s">
        <v>41</v>
      </c>
      <c r="E12" s="9">
        <v>0</v>
      </c>
      <c r="F12" s="4">
        <v>45322</v>
      </c>
      <c r="G12" s="13" t="s">
        <v>63</v>
      </c>
      <c r="J12" s="3" t="s">
        <v>26</v>
      </c>
      <c r="K12" s="6">
        <v>45000</v>
      </c>
    </row>
    <row r="13" spans="1:15" x14ac:dyDescent="0.25">
      <c r="A13" s="12" t="s">
        <v>7</v>
      </c>
      <c r="B13" s="2" t="s">
        <v>8</v>
      </c>
      <c r="C13" s="2" t="s">
        <v>37</v>
      </c>
      <c r="D13" s="2" t="s">
        <v>42</v>
      </c>
      <c r="E13" s="9">
        <v>514</v>
      </c>
      <c r="F13" s="4">
        <v>45322</v>
      </c>
      <c r="G13" s="13" t="s">
        <v>63</v>
      </c>
      <c r="J13" s="3" t="s">
        <v>27</v>
      </c>
      <c r="K13" s="6">
        <v>45000</v>
      </c>
    </row>
    <row r="14" spans="1:15" x14ac:dyDescent="0.25">
      <c r="A14" s="12" t="s">
        <v>7</v>
      </c>
      <c r="B14" s="2" t="s">
        <v>8</v>
      </c>
      <c r="C14" s="2" t="s">
        <v>37</v>
      </c>
      <c r="D14" s="2" t="s">
        <v>43</v>
      </c>
      <c r="E14" s="9">
        <v>716</v>
      </c>
      <c r="F14" s="4">
        <v>45322</v>
      </c>
      <c r="G14" s="13" t="s">
        <v>63</v>
      </c>
    </row>
    <row r="15" spans="1:15" x14ac:dyDescent="0.25">
      <c r="A15" s="12" t="s">
        <v>7</v>
      </c>
      <c r="B15" s="2" t="s">
        <v>8</v>
      </c>
      <c r="C15" s="2" t="s">
        <v>44</v>
      </c>
      <c r="D15" s="2" t="s">
        <v>45</v>
      </c>
      <c r="E15" s="9">
        <v>770</v>
      </c>
      <c r="F15" s="4">
        <v>45322</v>
      </c>
      <c r="G15" s="13" t="s">
        <v>63</v>
      </c>
    </row>
    <row r="16" spans="1:15" x14ac:dyDescent="0.25">
      <c r="A16" s="12" t="s">
        <v>7</v>
      </c>
      <c r="B16" s="2" t="s">
        <v>8</v>
      </c>
      <c r="C16" s="2" t="s">
        <v>44</v>
      </c>
      <c r="D16" s="2" t="s">
        <v>46</v>
      </c>
      <c r="E16" s="9">
        <v>0</v>
      </c>
      <c r="F16" s="4">
        <v>45322</v>
      </c>
      <c r="G16" s="13" t="s">
        <v>63</v>
      </c>
    </row>
    <row r="17" spans="1:7" x14ac:dyDescent="0.25">
      <c r="A17" s="12" t="s">
        <v>7</v>
      </c>
      <c r="B17" s="2" t="s">
        <v>8</v>
      </c>
      <c r="C17" s="2" t="s">
        <v>44</v>
      </c>
      <c r="D17" s="2" t="s">
        <v>47</v>
      </c>
      <c r="E17" s="9">
        <v>952</v>
      </c>
      <c r="F17" s="4">
        <v>45322</v>
      </c>
      <c r="G17" s="13" t="s">
        <v>63</v>
      </c>
    </row>
    <row r="18" spans="1:7" x14ac:dyDescent="0.25">
      <c r="A18" s="12" t="s">
        <v>7</v>
      </c>
      <c r="B18" s="2" t="s">
        <v>8</v>
      </c>
      <c r="C18" s="2" t="s">
        <v>44</v>
      </c>
      <c r="D18" s="2" t="s">
        <v>48</v>
      </c>
      <c r="E18" s="9">
        <v>0</v>
      </c>
      <c r="F18" s="4">
        <v>45322</v>
      </c>
      <c r="G18" s="13" t="s">
        <v>63</v>
      </c>
    </row>
    <row r="19" spans="1:7" x14ac:dyDescent="0.25">
      <c r="A19" s="12" t="s">
        <v>7</v>
      </c>
      <c r="B19" s="2" t="s">
        <v>8</v>
      </c>
      <c r="C19" s="2" t="s">
        <v>49</v>
      </c>
      <c r="D19" s="2" t="s">
        <v>50</v>
      </c>
      <c r="E19" s="9">
        <v>2687</v>
      </c>
      <c r="F19" s="4">
        <v>45322</v>
      </c>
      <c r="G19" s="13" t="s">
        <v>63</v>
      </c>
    </row>
    <row r="20" spans="1:7" x14ac:dyDescent="0.25">
      <c r="A20" s="12" t="s">
        <v>7</v>
      </c>
      <c r="B20" s="2" t="s">
        <v>8</v>
      </c>
      <c r="C20" s="2" t="s">
        <v>49</v>
      </c>
      <c r="D20" s="2" t="s">
        <v>51</v>
      </c>
      <c r="E20" s="9">
        <v>410</v>
      </c>
      <c r="F20" s="4">
        <v>45322</v>
      </c>
      <c r="G20" s="13" t="s">
        <v>63</v>
      </c>
    </row>
    <row r="21" spans="1:7" x14ac:dyDescent="0.25">
      <c r="A21" s="12" t="s">
        <v>7</v>
      </c>
      <c r="B21" s="2" t="s">
        <v>8</v>
      </c>
      <c r="C21" s="2" t="s">
        <v>49</v>
      </c>
      <c r="D21" s="2" t="s">
        <v>52</v>
      </c>
      <c r="E21" s="9">
        <v>0</v>
      </c>
      <c r="F21" s="4">
        <v>45322</v>
      </c>
      <c r="G21" s="13" t="s">
        <v>63</v>
      </c>
    </row>
    <row r="22" spans="1:7" x14ac:dyDescent="0.25">
      <c r="A22" s="12" t="s">
        <v>7</v>
      </c>
      <c r="B22" s="2" t="s">
        <v>28</v>
      </c>
      <c r="C22" s="2" t="s">
        <v>54</v>
      </c>
      <c r="D22" s="2" t="s">
        <v>53</v>
      </c>
      <c r="E22" s="9">
        <v>70000</v>
      </c>
      <c r="F22" s="4">
        <v>45322</v>
      </c>
      <c r="G22" s="13" t="s">
        <v>63</v>
      </c>
    </row>
    <row r="23" spans="1:7" x14ac:dyDescent="0.25">
      <c r="A23" s="12" t="s">
        <v>7</v>
      </c>
      <c r="B23" s="2" t="s">
        <v>28</v>
      </c>
      <c r="C23" s="2" t="s">
        <v>55</v>
      </c>
      <c r="D23" s="2" t="s">
        <v>56</v>
      </c>
      <c r="E23" s="9">
        <v>5000</v>
      </c>
      <c r="F23" s="4">
        <v>45301</v>
      </c>
      <c r="G23" s="13" t="s">
        <v>63</v>
      </c>
    </row>
    <row r="24" spans="1:7" x14ac:dyDescent="0.25">
      <c r="A24" s="12" t="s">
        <v>7</v>
      </c>
      <c r="B24" s="2" t="s">
        <v>28</v>
      </c>
      <c r="C24" s="2" t="s">
        <v>55</v>
      </c>
      <c r="D24" s="2" t="s">
        <v>57</v>
      </c>
      <c r="E24" s="9">
        <v>12550</v>
      </c>
      <c r="F24" s="4">
        <v>45322</v>
      </c>
      <c r="G24" s="13" t="s">
        <v>63</v>
      </c>
    </row>
    <row r="25" spans="1:7" x14ac:dyDescent="0.25">
      <c r="A25" s="12" t="s">
        <v>7</v>
      </c>
      <c r="B25" s="2" t="s">
        <v>8</v>
      </c>
      <c r="C25" s="2" t="s">
        <v>59</v>
      </c>
      <c r="D25" s="2" t="s">
        <v>60</v>
      </c>
      <c r="E25" s="9">
        <v>7000</v>
      </c>
      <c r="F25" s="4">
        <v>45320</v>
      </c>
      <c r="G25" s="13" t="s">
        <v>63</v>
      </c>
    </row>
    <row r="26" spans="1:7" x14ac:dyDescent="0.25">
      <c r="A26" s="12" t="s">
        <v>7</v>
      </c>
      <c r="B26" s="2" t="s">
        <v>8</v>
      </c>
      <c r="C26" s="2" t="s">
        <v>59</v>
      </c>
      <c r="D26" s="2" t="s">
        <v>61</v>
      </c>
      <c r="E26" s="9">
        <v>0</v>
      </c>
      <c r="F26" s="4">
        <v>45311</v>
      </c>
      <c r="G26" s="13" t="s">
        <v>63</v>
      </c>
    </row>
    <row r="27" spans="1:7" x14ac:dyDescent="0.25">
      <c r="A27" s="12" t="s">
        <v>7</v>
      </c>
      <c r="B27" s="2" t="s">
        <v>8</v>
      </c>
      <c r="C27" s="2" t="s">
        <v>59</v>
      </c>
      <c r="D27" s="2" t="s">
        <v>58</v>
      </c>
      <c r="E27" s="9">
        <v>55000</v>
      </c>
      <c r="F27" s="4">
        <v>45322</v>
      </c>
      <c r="G27" s="13" t="s">
        <v>63</v>
      </c>
    </row>
    <row r="28" spans="1:7" x14ac:dyDescent="0.25">
      <c r="A28" s="12" t="s">
        <v>17</v>
      </c>
      <c r="B28" s="2" t="s">
        <v>8</v>
      </c>
      <c r="C28" s="2" t="s">
        <v>9</v>
      </c>
      <c r="D28" s="2" t="s">
        <v>30</v>
      </c>
      <c r="E28" s="9">
        <v>150</v>
      </c>
      <c r="F28" s="4">
        <v>45323</v>
      </c>
      <c r="G28" s="13" t="s">
        <v>63</v>
      </c>
    </row>
    <row r="29" spans="1:7" x14ac:dyDescent="0.25">
      <c r="A29" s="12" t="s">
        <v>17</v>
      </c>
      <c r="B29" s="2" t="s">
        <v>8</v>
      </c>
      <c r="C29" s="2" t="s">
        <v>9</v>
      </c>
      <c r="D29" s="2" t="s">
        <v>31</v>
      </c>
      <c r="E29" s="9">
        <v>0</v>
      </c>
      <c r="F29" s="4">
        <v>45323</v>
      </c>
      <c r="G29" s="13" t="s">
        <v>63</v>
      </c>
    </row>
    <row r="30" spans="1:7" x14ac:dyDescent="0.25">
      <c r="A30" s="12" t="s">
        <v>17</v>
      </c>
      <c r="B30" s="2" t="s">
        <v>8</v>
      </c>
      <c r="C30" s="2" t="s">
        <v>9</v>
      </c>
      <c r="D30" s="2" t="s">
        <v>32</v>
      </c>
      <c r="E30" s="9">
        <v>0</v>
      </c>
      <c r="F30" s="4">
        <v>45323</v>
      </c>
      <c r="G30" s="13" t="s">
        <v>63</v>
      </c>
    </row>
    <row r="31" spans="1:7" x14ac:dyDescent="0.25">
      <c r="A31" s="12" t="s">
        <v>17</v>
      </c>
      <c r="B31" s="2" t="s">
        <v>8</v>
      </c>
      <c r="C31" s="2" t="s">
        <v>9</v>
      </c>
      <c r="D31" s="2" t="s">
        <v>33</v>
      </c>
      <c r="E31" s="9">
        <v>300</v>
      </c>
      <c r="F31" s="4">
        <v>45323</v>
      </c>
      <c r="G31" s="13" t="s">
        <v>63</v>
      </c>
    </row>
    <row r="32" spans="1:7" x14ac:dyDescent="0.25">
      <c r="A32" s="12" t="s">
        <v>17</v>
      </c>
      <c r="B32" s="2" t="s">
        <v>8</v>
      </c>
      <c r="C32" s="2" t="s">
        <v>9</v>
      </c>
      <c r="D32" s="2" t="s">
        <v>34</v>
      </c>
      <c r="E32" s="9">
        <v>100</v>
      </c>
      <c r="F32" s="4">
        <v>45323</v>
      </c>
      <c r="G32" s="13" t="s">
        <v>63</v>
      </c>
    </row>
    <row r="33" spans="1:7" x14ac:dyDescent="0.25">
      <c r="A33" s="12" t="s">
        <v>17</v>
      </c>
      <c r="B33" s="2" t="s">
        <v>8</v>
      </c>
      <c r="C33" s="2" t="s">
        <v>9</v>
      </c>
      <c r="D33" s="2" t="s">
        <v>35</v>
      </c>
      <c r="E33" s="9">
        <v>0</v>
      </c>
      <c r="F33" s="4">
        <v>45323</v>
      </c>
      <c r="G33" s="13" t="s">
        <v>63</v>
      </c>
    </row>
    <row r="34" spans="1:7" x14ac:dyDescent="0.25">
      <c r="A34" s="12" t="s">
        <v>17</v>
      </c>
      <c r="B34" s="2" t="s">
        <v>8</v>
      </c>
      <c r="C34" s="2" t="s">
        <v>9</v>
      </c>
      <c r="D34" s="2" t="s">
        <v>36</v>
      </c>
      <c r="E34" s="9">
        <v>0</v>
      </c>
      <c r="F34" s="4">
        <v>45351</v>
      </c>
      <c r="G34" s="13" t="s">
        <v>63</v>
      </c>
    </row>
    <row r="35" spans="1:7" x14ac:dyDescent="0.25">
      <c r="A35" s="12" t="s">
        <v>17</v>
      </c>
      <c r="B35" s="2" t="s">
        <v>8</v>
      </c>
      <c r="C35" s="2" t="s">
        <v>37</v>
      </c>
      <c r="D35" s="2" t="s">
        <v>38</v>
      </c>
      <c r="E35" s="9">
        <v>3547</v>
      </c>
      <c r="F35" s="4">
        <v>45351</v>
      </c>
      <c r="G35" s="13" t="s">
        <v>63</v>
      </c>
    </row>
    <row r="36" spans="1:7" x14ac:dyDescent="0.25">
      <c r="A36" s="12" t="s">
        <v>17</v>
      </c>
      <c r="B36" s="2" t="s">
        <v>8</v>
      </c>
      <c r="C36" s="2" t="s">
        <v>37</v>
      </c>
      <c r="D36" s="2" t="s">
        <v>39</v>
      </c>
      <c r="E36" s="9">
        <v>678</v>
      </c>
      <c r="F36" s="4">
        <v>45351</v>
      </c>
      <c r="G36" s="13" t="s">
        <v>63</v>
      </c>
    </row>
    <row r="37" spans="1:7" x14ac:dyDescent="0.25">
      <c r="A37" s="12" t="s">
        <v>17</v>
      </c>
      <c r="B37" s="2" t="s">
        <v>8</v>
      </c>
      <c r="C37" s="2" t="s">
        <v>37</v>
      </c>
      <c r="D37" s="2" t="s">
        <v>40</v>
      </c>
      <c r="E37" s="9">
        <v>1420</v>
      </c>
      <c r="F37" s="4">
        <v>45351</v>
      </c>
      <c r="G37" s="13" t="s">
        <v>63</v>
      </c>
    </row>
    <row r="38" spans="1:7" x14ac:dyDescent="0.25">
      <c r="A38" s="12" t="s">
        <v>17</v>
      </c>
      <c r="B38" s="2" t="s">
        <v>8</v>
      </c>
      <c r="C38" s="2" t="s">
        <v>37</v>
      </c>
      <c r="D38" s="2" t="s">
        <v>41</v>
      </c>
      <c r="E38" s="9">
        <v>2530</v>
      </c>
      <c r="F38" s="4">
        <v>45351</v>
      </c>
      <c r="G38" s="13" t="s">
        <v>63</v>
      </c>
    </row>
    <row r="39" spans="1:7" x14ac:dyDescent="0.25">
      <c r="A39" s="12" t="s">
        <v>17</v>
      </c>
      <c r="B39" s="2" t="s">
        <v>8</v>
      </c>
      <c r="C39" s="2" t="s">
        <v>37</v>
      </c>
      <c r="D39" s="2" t="s">
        <v>42</v>
      </c>
      <c r="E39" s="9">
        <v>424</v>
      </c>
      <c r="F39" s="4">
        <v>45351</v>
      </c>
      <c r="G39" s="13" t="s">
        <v>63</v>
      </c>
    </row>
    <row r="40" spans="1:7" x14ac:dyDescent="0.25">
      <c r="A40" s="12" t="s">
        <v>17</v>
      </c>
      <c r="B40" s="2" t="s">
        <v>8</v>
      </c>
      <c r="C40" s="2" t="s">
        <v>37</v>
      </c>
      <c r="D40" s="2" t="s">
        <v>43</v>
      </c>
      <c r="E40" s="9">
        <v>822</v>
      </c>
      <c r="F40" s="4">
        <v>45351</v>
      </c>
      <c r="G40" s="13" t="s">
        <v>63</v>
      </c>
    </row>
    <row r="41" spans="1:7" x14ac:dyDescent="0.25">
      <c r="A41" s="12" t="s">
        <v>17</v>
      </c>
      <c r="B41" s="2" t="s">
        <v>8</v>
      </c>
      <c r="C41" s="2" t="s">
        <v>44</v>
      </c>
      <c r="D41" s="2" t="s">
        <v>45</v>
      </c>
      <c r="E41" s="9">
        <v>0</v>
      </c>
      <c r="F41" s="4">
        <v>45351</v>
      </c>
      <c r="G41" s="13" t="s">
        <v>63</v>
      </c>
    </row>
    <row r="42" spans="1:7" x14ac:dyDescent="0.25">
      <c r="A42" s="12" t="s">
        <v>17</v>
      </c>
      <c r="B42" s="2" t="s">
        <v>8</v>
      </c>
      <c r="C42" s="2" t="s">
        <v>44</v>
      </c>
      <c r="D42" s="2" t="s">
        <v>46</v>
      </c>
      <c r="E42" s="9">
        <v>0</v>
      </c>
      <c r="F42" s="4">
        <v>45351</v>
      </c>
      <c r="G42" s="13" t="s">
        <v>63</v>
      </c>
    </row>
    <row r="43" spans="1:7" x14ac:dyDescent="0.25">
      <c r="A43" s="12" t="s">
        <v>17</v>
      </c>
      <c r="B43" s="2" t="s">
        <v>8</v>
      </c>
      <c r="C43" s="2" t="s">
        <v>44</v>
      </c>
      <c r="D43" s="2" t="s">
        <v>47</v>
      </c>
      <c r="E43" s="9">
        <v>1500</v>
      </c>
      <c r="F43" s="4">
        <v>45351</v>
      </c>
      <c r="G43" s="13" t="s">
        <v>63</v>
      </c>
    </row>
    <row r="44" spans="1:7" x14ac:dyDescent="0.25">
      <c r="A44" s="12" t="s">
        <v>17</v>
      </c>
      <c r="B44" s="2" t="s">
        <v>8</v>
      </c>
      <c r="C44" s="2" t="s">
        <v>44</v>
      </c>
      <c r="D44" s="2" t="s">
        <v>48</v>
      </c>
      <c r="E44" s="9">
        <v>0</v>
      </c>
      <c r="F44" s="4">
        <v>45351</v>
      </c>
      <c r="G44" s="13" t="s">
        <v>63</v>
      </c>
    </row>
    <row r="45" spans="1:7" x14ac:dyDescent="0.25">
      <c r="A45" s="12" t="s">
        <v>17</v>
      </c>
      <c r="B45" s="2" t="s">
        <v>8</v>
      </c>
      <c r="C45" s="2" t="s">
        <v>49</v>
      </c>
      <c r="D45" s="2" t="s">
        <v>50</v>
      </c>
      <c r="E45" s="9">
        <v>1907</v>
      </c>
      <c r="F45" s="4">
        <v>45351</v>
      </c>
      <c r="G45" s="13" t="s">
        <v>63</v>
      </c>
    </row>
    <row r="46" spans="1:7" x14ac:dyDescent="0.25">
      <c r="A46" s="12" t="s">
        <v>17</v>
      </c>
      <c r="B46" s="2" t="s">
        <v>8</v>
      </c>
      <c r="C46" s="2" t="s">
        <v>49</v>
      </c>
      <c r="D46" s="2" t="s">
        <v>51</v>
      </c>
      <c r="E46" s="9">
        <v>640</v>
      </c>
      <c r="F46" s="4">
        <v>45351</v>
      </c>
      <c r="G46" s="13" t="s">
        <v>63</v>
      </c>
    </row>
    <row r="47" spans="1:7" x14ac:dyDescent="0.25">
      <c r="A47" s="12" t="s">
        <v>17</v>
      </c>
      <c r="B47" s="2" t="s">
        <v>8</v>
      </c>
      <c r="C47" s="2" t="s">
        <v>49</v>
      </c>
      <c r="D47" s="2" t="s">
        <v>52</v>
      </c>
      <c r="E47" s="9">
        <v>0</v>
      </c>
      <c r="F47" s="4">
        <v>45351</v>
      </c>
      <c r="G47" s="13" t="s">
        <v>63</v>
      </c>
    </row>
    <row r="48" spans="1:7" x14ac:dyDescent="0.25">
      <c r="A48" s="12" t="s">
        <v>17</v>
      </c>
      <c r="B48" s="2" t="s">
        <v>28</v>
      </c>
      <c r="C48" s="2" t="s">
        <v>54</v>
      </c>
      <c r="D48" s="2" t="s">
        <v>53</v>
      </c>
      <c r="E48" s="9">
        <v>32000</v>
      </c>
      <c r="F48" s="4">
        <v>45351</v>
      </c>
      <c r="G48" s="13" t="s">
        <v>63</v>
      </c>
    </row>
    <row r="49" spans="1:35" x14ac:dyDescent="0.25">
      <c r="A49" s="12" t="s">
        <v>17</v>
      </c>
      <c r="B49" s="2" t="s">
        <v>28</v>
      </c>
      <c r="C49" s="2" t="s">
        <v>55</v>
      </c>
      <c r="D49" s="2" t="s">
        <v>56</v>
      </c>
      <c r="E49" s="9">
        <v>5000</v>
      </c>
      <c r="F49" s="4">
        <v>45332</v>
      </c>
      <c r="G49" s="13" t="s">
        <v>63</v>
      </c>
    </row>
    <row r="50" spans="1:35" x14ac:dyDescent="0.25">
      <c r="A50" s="12" t="s">
        <v>17</v>
      </c>
      <c r="B50" s="2" t="s">
        <v>28</v>
      </c>
      <c r="C50" s="2" t="s">
        <v>55</v>
      </c>
      <c r="D50" s="2" t="s">
        <v>57</v>
      </c>
      <c r="E50" s="9">
        <v>76500</v>
      </c>
      <c r="F50" s="4">
        <v>45351</v>
      </c>
      <c r="G50" s="13" t="s">
        <v>63</v>
      </c>
    </row>
    <row r="51" spans="1:35" x14ac:dyDescent="0.25">
      <c r="A51" s="12" t="s">
        <v>17</v>
      </c>
      <c r="B51" s="2" t="s">
        <v>8</v>
      </c>
      <c r="C51" s="2" t="s">
        <v>59</v>
      </c>
      <c r="D51" s="2" t="s">
        <v>60</v>
      </c>
      <c r="E51" s="9">
        <v>7000</v>
      </c>
      <c r="F51" s="4">
        <v>45351</v>
      </c>
      <c r="G51" s="13" t="s">
        <v>63</v>
      </c>
    </row>
    <row r="52" spans="1:35" x14ac:dyDescent="0.25">
      <c r="A52" s="12" t="s">
        <v>17</v>
      </c>
      <c r="B52" s="2" t="s">
        <v>8</v>
      </c>
      <c r="C52" s="2" t="s">
        <v>59</v>
      </c>
      <c r="D52" s="2" t="s">
        <v>61</v>
      </c>
      <c r="E52" s="9">
        <v>4000</v>
      </c>
      <c r="F52" s="4">
        <v>45351</v>
      </c>
      <c r="G52" s="13" t="s">
        <v>63</v>
      </c>
    </row>
    <row r="53" spans="1:35" x14ac:dyDescent="0.25">
      <c r="A53" s="12" t="s">
        <v>17</v>
      </c>
      <c r="B53" s="2" t="s">
        <v>8</v>
      </c>
      <c r="C53" s="2" t="s">
        <v>59</v>
      </c>
      <c r="D53" s="2" t="s">
        <v>58</v>
      </c>
      <c r="E53" s="9">
        <v>0</v>
      </c>
      <c r="F53" s="4">
        <v>45351</v>
      </c>
      <c r="G53" s="13" t="s">
        <v>63</v>
      </c>
    </row>
    <row r="54" spans="1:35" x14ac:dyDescent="0.25">
      <c r="A54" s="12" t="s">
        <v>18</v>
      </c>
      <c r="B54" s="2" t="s">
        <v>8</v>
      </c>
      <c r="C54" s="2" t="s">
        <v>9</v>
      </c>
      <c r="D54" s="2" t="s">
        <v>30</v>
      </c>
      <c r="E54" s="9">
        <v>150</v>
      </c>
      <c r="F54" s="4">
        <v>45352</v>
      </c>
      <c r="G54" s="13" t="s">
        <v>63</v>
      </c>
    </row>
    <row r="55" spans="1:35" x14ac:dyDescent="0.25">
      <c r="A55" s="12" t="s">
        <v>18</v>
      </c>
      <c r="B55" s="2" t="s">
        <v>8</v>
      </c>
      <c r="C55" s="2" t="s">
        <v>9</v>
      </c>
      <c r="D55" s="2" t="s">
        <v>31</v>
      </c>
      <c r="E55" s="9">
        <v>0</v>
      </c>
      <c r="F55" s="4">
        <v>45352</v>
      </c>
      <c r="G55" s="13" t="s">
        <v>63</v>
      </c>
    </row>
    <row r="56" spans="1:35" x14ac:dyDescent="0.25">
      <c r="A56" s="12" t="s">
        <v>18</v>
      </c>
      <c r="B56" s="2" t="s">
        <v>8</v>
      </c>
      <c r="C56" s="2" t="s">
        <v>9</v>
      </c>
      <c r="D56" s="2" t="s">
        <v>32</v>
      </c>
      <c r="E56" s="9">
        <v>5000</v>
      </c>
      <c r="F56" s="4">
        <v>45358</v>
      </c>
      <c r="G56" s="13" t="s">
        <v>63</v>
      </c>
    </row>
    <row r="57" spans="1:35" x14ac:dyDescent="0.25">
      <c r="A57" s="12" t="s">
        <v>18</v>
      </c>
      <c r="B57" s="2" t="s">
        <v>8</v>
      </c>
      <c r="C57" s="2" t="s">
        <v>9</v>
      </c>
      <c r="D57" s="2" t="s">
        <v>33</v>
      </c>
      <c r="E57" s="9">
        <v>100</v>
      </c>
      <c r="F57" s="4">
        <v>45358</v>
      </c>
      <c r="G57" s="13" t="s">
        <v>63</v>
      </c>
    </row>
    <row r="58" spans="1:35" x14ac:dyDescent="0.25">
      <c r="A58" s="12" t="s">
        <v>18</v>
      </c>
      <c r="B58" s="2" t="s">
        <v>8</v>
      </c>
      <c r="C58" s="2" t="s">
        <v>9</v>
      </c>
      <c r="D58" s="2" t="s">
        <v>34</v>
      </c>
      <c r="E58" s="9">
        <v>100</v>
      </c>
      <c r="F58" s="4">
        <v>45382</v>
      </c>
      <c r="G58" s="13" t="s">
        <v>63</v>
      </c>
      <c r="I58" s="2" t="s">
        <v>62</v>
      </c>
      <c r="J58" s="2" t="s">
        <v>30</v>
      </c>
      <c r="K58" s="2" t="s">
        <v>31</v>
      </c>
      <c r="L58" s="2" t="s">
        <v>32</v>
      </c>
      <c r="M58" s="2" t="s">
        <v>33</v>
      </c>
      <c r="N58" s="2" t="s">
        <v>34</v>
      </c>
      <c r="O58" s="2" t="s">
        <v>35</v>
      </c>
      <c r="P58" s="2" t="s">
        <v>36</v>
      </c>
      <c r="Q58" s="2" t="s">
        <v>38</v>
      </c>
      <c r="R58" s="2" t="s">
        <v>39</v>
      </c>
      <c r="S58" s="2" t="s">
        <v>40</v>
      </c>
      <c r="T58" s="2" t="s">
        <v>41</v>
      </c>
      <c r="U58" s="2" t="s">
        <v>42</v>
      </c>
      <c r="V58" s="2" t="s">
        <v>43</v>
      </c>
      <c r="W58" s="2" t="s">
        <v>45</v>
      </c>
      <c r="X58" s="2" t="s">
        <v>46</v>
      </c>
      <c r="Y58" s="2" t="s">
        <v>47</v>
      </c>
      <c r="Z58" s="2" t="s">
        <v>48</v>
      </c>
      <c r="AA58" s="2" t="s">
        <v>50</v>
      </c>
      <c r="AB58" s="2" t="s">
        <v>51</v>
      </c>
      <c r="AC58" s="2" t="s">
        <v>52</v>
      </c>
      <c r="AD58" s="2" t="s">
        <v>53</v>
      </c>
      <c r="AE58" s="2" t="s">
        <v>56</v>
      </c>
      <c r="AF58" s="2" t="s">
        <v>57</v>
      </c>
      <c r="AG58" s="2" t="s">
        <v>60</v>
      </c>
      <c r="AH58" s="2" t="s">
        <v>61</v>
      </c>
      <c r="AI58" s="2" t="s">
        <v>58</v>
      </c>
    </row>
    <row r="59" spans="1:35" x14ac:dyDescent="0.25">
      <c r="A59" s="12" t="s">
        <v>18</v>
      </c>
      <c r="B59" s="2" t="s">
        <v>8</v>
      </c>
      <c r="C59" s="2" t="s">
        <v>9</v>
      </c>
      <c r="D59" s="2" t="s">
        <v>35</v>
      </c>
      <c r="E59" s="9">
        <v>0</v>
      </c>
      <c r="F59" s="4">
        <v>45382</v>
      </c>
      <c r="G59" s="13" t="s">
        <v>63</v>
      </c>
      <c r="J59">
        <v>100</v>
      </c>
      <c r="L59">
        <v>5000</v>
      </c>
      <c r="T59">
        <v>180</v>
      </c>
      <c r="U59">
        <v>280</v>
      </c>
      <c r="V59">
        <v>70</v>
      </c>
      <c r="W59">
        <v>250</v>
      </c>
      <c r="Y59">
        <v>333</v>
      </c>
      <c r="AA59">
        <v>105</v>
      </c>
      <c r="AB59">
        <v>30</v>
      </c>
      <c r="AC59">
        <v>300</v>
      </c>
      <c r="AE59">
        <v>8000</v>
      </c>
      <c r="AG59">
        <v>7000</v>
      </c>
      <c r="AH59">
        <v>6000</v>
      </c>
    </row>
    <row r="60" spans="1:35" x14ac:dyDescent="0.25">
      <c r="A60" s="12" t="s">
        <v>18</v>
      </c>
      <c r="B60" s="2" t="s">
        <v>8</v>
      </c>
      <c r="C60" s="2" t="s">
        <v>9</v>
      </c>
      <c r="D60" s="2" t="s">
        <v>36</v>
      </c>
      <c r="E60" s="9">
        <v>19</v>
      </c>
      <c r="F60" s="4">
        <v>45382</v>
      </c>
      <c r="G60" s="13" t="s">
        <v>63</v>
      </c>
      <c r="L60">
        <v>4500</v>
      </c>
      <c r="T60">
        <v>110</v>
      </c>
      <c r="U60">
        <v>20</v>
      </c>
      <c r="V60">
        <v>340</v>
      </c>
      <c r="W60">
        <v>240</v>
      </c>
      <c r="Y60">
        <v>111</v>
      </c>
      <c r="AA60">
        <v>230</v>
      </c>
      <c r="AB60">
        <v>65</v>
      </c>
    </row>
    <row r="61" spans="1:35" x14ac:dyDescent="0.25">
      <c r="A61" s="12" t="s">
        <v>18</v>
      </c>
      <c r="B61" s="2" t="s">
        <v>8</v>
      </c>
      <c r="C61" s="2" t="s">
        <v>37</v>
      </c>
      <c r="D61" s="2" t="s">
        <v>38</v>
      </c>
      <c r="E61" s="9">
        <v>0</v>
      </c>
      <c r="F61" s="4">
        <v>45382</v>
      </c>
      <c r="G61" s="13" t="s">
        <v>63</v>
      </c>
      <c r="U61">
        <v>649</v>
      </c>
      <c r="V61">
        <v>300</v>
      </c>
      <c r="W61">
        <v>315</v>
      </c>
      <c r="Y61">
        <v>111</v>
      </c>
      <c r="AA61">
        <v>190</v>
      </c>
    </row>
    <row r="62" spans="1:35" x14ac:dyDescent="0.25">
      <c r="A62" s="12" t="s">
        <v>18</v>
      </c>
      <c r="B62" s="2" t="s">
        <v>8</v>
      </c>
      <c r="C62" s="2" t="s">
        <v>37</v>
      </c>
      <c r="D62" s="2" t="s">
        <v>39</v>
      </c>
      <c r="E62" s="9">
        <v>0</v>
      </c>
      <c r="F62" s="4">
        <v>45382</v>
      </c>
      <c r="G62" s="13" t="s">
        <v>63</v>
      </c>
      <c r="U62">
        <v>400</v>
      </c>
      <c r="V62">
        <v>70</v>
      </c>
      <c r="W62">
        <v>200</v>
      </c>
      <c r="Y62">
        <v>111</v>
      </c>
    </row>
    <row r="63" spans="1:35" x14ac:dyDescent="0.25">
      <c r="A63" s="12" t="s">
        <v>18</v>
      </c>
      <c r="B63" s="2" t="s">
        <v>8</v>
      </c>
      <c r="C63" s="2" t="s">
        <v>37</v>
      </c>
      <c r="D63" s="2" t="s">
        <v>40</v>
      </c>
      <c r="E63" s="9">
        <v>10000</v>
      </c>
      <c r="F63" s="4">
        <v>45382</v>
      </c>
      <c r="G63" s="13" t="s">
        <v>63</v>
      </c>
      <c r="U63">
        <v>1200</v>
      </c>
      <c r="V63">
        <v>10</v>
      </c>
      <c r="W63">
        <v>70</v>
      </c>
      <c r="Y63">
        <v>111</v>
      </c>
    </row>
    <row r="64" spans="1:35" x14ac:dyDescent="0.25">
      <c r="A64" s="12" t="s">
        <v>18</v>
      </c>
      <c r="B64" s="2" t="s">
        <v>8</v>
      </c>
      <c r="C64" s="2" t="s">
        <v>37</v>
      </c>
      <c r="D64" s="2" t="s">
        <v>41</v>
      </c>
      <c r="E64" s="9">
        <v>1830</v>
      </c>
      <c r="F64" s="4">
        <v>45382</v>
      </c>
      <c r="G64" s="13" t="s">
        <v>63</v>
      </c>
      <c r="U64">
        <v>28</v>
      </c>
      <c r="V64">
        <v>200</v>
      </c>
      <c r="Y64">
        <v>111</v>
      </c>
    </row>
    <row r="65" spans="1:22" x14ac:dyDescent="0.25">
      <c r="A65" s="12" t="s">
        <v>18</v>
      </c>
      <c r="B65" s="2" t="s">
        <v>8</v>
      </c>
      <c r="C65" s="2" t="s">
        <v>37</v>
      </c>
      <c r="D65" s="2" t="s">
        <v>42</v>
      </c>
      <c r="E65" s="9">
        <v>972</v>
      </c>
      <c r="F65" s="4">
        <v>45382</v>
      </c>
      <c r="G65" s="13" t="s">
        <v>63</v>
      </c>
      <c r="U65">
        <v>240</v>
      </c>
      <c r="V65">
        <v>110</v>
      </c>
    </row>
    <row r="66" spans="1:22" x14ac:dyDescent="0.25">
      <c r="A66" s="12" t="s">
        <v>18</v>
      </c>
      <c r="B66" s="2" t="s">
        <v>8</v>
      </c>
      <c r="C66" s="2" t="s">
        <v>37</v>
      </c>
      <c r="D66" s="2" t="s">
        <v>43</v>
      </c>
      <c r="E66" s="9">
        <v>361</v>
      </c>
      <c r="F66" s="4">
        <v>45382</v>
      </c>
      <c r="G66" s="13" t="s">
        <v>63</v>
      </c>
    </row>
    <row r="67" spans="1:22" x14ac:dyDescent="0.25">
      <c r="A67" s="12" t="s">
        <v>18</v>
      </c>
      <c r="B67" s="2" t="s">
        <v>8</v>
      </c>
      <c r="C67" s="2" t="s">
        <v>44</v>
      </c>
      <c r="D67" s="2" t="s">
        <v>45</v>
      </c>
      <c r="E67" s="9">
        <v>100</v>
      </c>
      <c r="F67" s="4">
        <v>45382</v>
      </c>
      <c r="G67" s="13" t="s">
        <v>63</v>
      </c>
    </row>
    <row r="68" spans="1:22" x14ac:dyDescent="0.25">
      <c r="A68" s="12" t="s">
        <v>18</v>
      </c>
      <c r="B68" s="2" t="s">
        <v>8</v>
      </c>
      <c r="C68" s="2" t="s">
        <v>44</v>
      </c>
      <c r="D68" s="2" t="s">
        <v>46</v>
      </c>
      <c r="E68" s="9">
        <v>0</v>
      </c>
      <c r="F68" s="4">
        <v>45382</v>
      </c>
      <c r="G68" s="13" t="s">
        <v>63</v>
      </c>
    </row>
    <row r="69" spans="1:22" x14ac:dyDescent="0.25">
      <c r="A69" s="12" t="s">
        <v>18</v>
      </c>
      <c r="B69" s="2" t="s">
        <v>8</v>
      </c>
      <c r="C69" s="2" t="s">
        <v>44</v>
      </c>
      <c r="D69" s="2" t="s">
        <v>47</v>
      </c>
      <c r="E69" s="9">
        <v>1652</v>
      </c>
      <c r="F69" s="4">
        <v>45382</v>
      </c>
      <c r="G69" s="13" t="s">
        <v>63</v>
      </c>
    </row>
    <row r="70" spans="1:22" x14ac:dyDescent="0.25">
      <c r="A70" s="12" t="s">
        <v>18</v>
      </c>
      <c r="B70" s="2" t="s">
        <v>8</v>
      </c>
      <c r="C70" s="2" t="s">
        <v>44</v>
      </c>
      <c r="D70" s="2" t="s">
        <v>48</v>
      </c>
      <c r="E70" s="9">
        <v>0</v>
      </c>
      <c r="F70" s="4">
        <v>45382</v>
      </c>
      <c r="G70" s="13" t="s">
        <v>63</v>
      </c>
    </row>
    <row r="71" spans="1:22" x14ac:dyDescent="0.25">
      <c r="A71" s="12" t="s">
        <v>18</v>
      </c>
      <c r="B71" s="2" t="s">
        <v>8</v>
      </c>
      <c r="C71" s="2" t="s">
        <v>49</v>
      </c>
      <c r="D71" s="2" t="s">
        <v>50</v>
      </c>
      <c r="E71" s="9">
        <v>2419</v>
      </c>
      <c r="F71" s="4">
        <v>45382</v>
      </c>
      <c r="G71" s="13" t="s">
        <v>63</v>
      </c>
    </row>
    <row r="72" spans="1:22" x14ac:dyDescent="0.25">
      <c r="A72" s="12" t="s">
        <v>18</v>
      </c>
      <c r="B72" s="2" t="s">
        <v>8</v>
      </c>
      <c r="C72" s="2" t="s">
        <v>49</v>
      </c>
      <c r="D72" s="2" t="s">
        <v>51</v>
      </c>
      <c r="E72" s="9">
        <v>1235</v>
      </c>
      <c r="F72" s="4">
        <v>45382</v>
      </c>
      <c r="G72" s="13" t="s">
        <v>63</v>
      </c>
    </row>
    <row r="73" spans="1:22" x14ac:dyDescent="0.25">
      <c r="A73" s="12" t="s">
        <v>18</v>
      </c>
      <c r="B73" s="2" t="s">
        <v>8</v>
      </c>
      <c r="C73" s="2" t="s">
        <v>49</v>
      </c>
      <c r="D73" s="2" t="s">
        <v>52</v>
      </c>
      <c r="E73" s="9">
        <v>0</v>
      </c>
      <c r="F73" s="4">
        <v>45382</v>
      </c>
      <c r="G73" s="13" t="s">
        <v>63</v>
      </c>
    </row>
    <row r="74" spans="1:22" x14ac:dyDescent="0.25">
      <c r="A74" s="12" t="s">
        <v>18</v>
      </c>
      <c r="B74" s="2" t="s">
        <v>28</v>
      </c>
      <c r="C74" s="2" t="s">
        <v>54</v>
      </c>
      <c r="D74" s="2" t="s">
        <v>53</v>
      </c>
      <c r="E74" s="9">
        <v>31000</v>
      </c>
      <c r="F74" s="4">
        <v>45382</v>
      </c>
      <c r="G74" s="13" t="s">
        <v>63</v>
      </c>
    </row>
    <row r="75" spans="1:22" x14ac:dyDescent="0.25">
      <c r="A75" s="12" t="s">
        <v>18</v>
      </c>
      <c r="B75" s="2" t="s">
        <v>28</v>
      </c>
      <c r="C75" s="2" t="s">
        <v>55</v>
      </c>
      <c r="D75" s="2" t="s">
        <v>56</v>
      </c>
      <c r="E75" s="9">
        <v>0</v>
      </c>
      <c r="F75" s="4">
        <v>45352</v>
      </c>
      <c r="G75" s="13" t="s">
        <v>63</v>
      </c>
    </row>
    <row r="76" spans="1:22" x14ac:dyDescent="0.25">
      <c r="A76" s="12" t="s">
        <v>18</v>
      </c>
      <c r="B76" s="2" t="s">
        <v>28</v>
      </c>
      <c r="C76" s="2" t="s">
        <v>55</v>
      </c>
      <c r="D76" s="2" t="s">
        <v>57</v>
      </c>
      <c r="E76" s="9">
        <v>11100</v>
      </c>
      <c r="F76" s="4">
        <v>45382</v>
      </c>
      <c r="G76" s="13" t="s">
        <v>63</v>
      </c>
    </row>
    <row r="77" spans="1:22" x14ac:dyDescent="0.25">
      <c r="A77" s="12" t="s">
        <v>18</v>
      </c>
      <c r="B77" s="2" t="s">
        <v>8</v>
      </c>
      <c r="C77" s="2" t="s">
        <v>59</v>
      </c>
      <c r="D77" s="2" t="s">
        <v>60</v>
      </c>
      <c r="E77" s="9">
        <v>0</v>
      </c>
      <c r="F77" s="4">
        <v>45382</v>
      </c>
      <c r="G77" s="13" t="s">
        <v>63</v>
      </c>
    </row>
    <row r="78" spans="1:22" x14ac:dyDescent="0.25">
      <c r="A78" s="12" t="s">
        <v>18</v>
      </c>
      <c r="B78" s="2" t="s">
        <v>8</v>
      </c>
      <c r="C78" s="2" t="s">
        <v>59</v>
      </c>
      <c r="D78" s="2" t="s">
        <v>61</v>
      </c>
      <c r="E78" s="9">
        <v>25000</v>
      </c>
      <c r="F78" s="4">
        <v>45382</v>
      </c>
      <c r="G78" s="13" t="s">
        <v>63</v>
      </c>
    </row>
    <row r="79" spans="1:22" x14ac:dyDescent="0.25">
      <c r="A79" s="12" t="s">
        <v>18</v>
      </c>
      <c r="B79" s="2" t="s">
        <v>8</v>
      </c>
      <c r="C79" s="2" t="s">
        <v>59</v>
      </c>
      <c r="D79" s="2" t="s">
        <v>58</v>
      </c>
      <c r="E79" s="9">
        <v>110000</v>
      </c>
      <c r="F79" s="4">
        <v>45382</v>
      </c>
      <c r="G79" s="13" t="s">
        <v>63</v>
      </c>
    </row>
    <row r="80" spans="1:22" x14ac:dyDescent="0.25">
      <c r="A80" s="12" t="s">
        <v>19</v>
      </c>
      <c r="B80" s="2" t="s">
        <v>8</v>
      </c>
      <c r="C80" s="2" t="s">
        <v>9</v>
      </c>
      <c r="D80" s="2" t="s">
        <v>30</v>
      </c>
      <c r="E80" s="9">
        <v>200</v>
      </c>
      <c r="F80" s="4">
        <v>45383</v>
      </c>
      <c r="G80" s="13"/>
    </row>
    <row r="81" spans="1:7" x14ac:dyDescent="0.25">
      <c r="A81" s="12" t="s">
        <v>19</v>
      </c>
      <c r="B81" s="2" t="s">
        <v>8</v>
      </c>
      <c r="C81" s="2" t="s">
        <v>9</v>
      </c>
      <c r="D81" s="2" t="s">
        <v>31</v>
      </c>
      <c r="E81" s="9">
        <v>0</v>
      </c>
      <c r="F81" s="4">
        <v>45383</v>
      </c>
      <c r="G81" s="13"/>
    </row>
    <row r="82" spans="1:7" x14ac:dyDescent="0.25">
      <c r="A82" s="12" t="s">
        <v>19</v>
      </c>
      <c r="B82" s="2" t="s">
        <v>8</v>
      </c>
      <c r="C82" s="2" t="s">
        <v>9</v>
      </c>
      <c r="D82" s="2" t="s">
        <v>32</v>
      </c>
      <c r="E82" s="9">
        <v>9500</v>
      </c>
      <c r="F82" s="4">
        <v>45389</v>
      </c>
      <c r="G82" s="13"/>
    </row>
    <row r="83" spans="1:7" x14ac:dyDescent="0.25">
      <c r="A83" s="12" t="s">
        <v>19</v>
      </c>
      <c r="B83" s="2" t="s">
        <v>8</v>
      </c>
      <c r="C83" s="2" t="s">
        <v>9</v>
      </c>
      <c r="D83" s="2" t="s">
        <v>33</v>
      </c>
      <c r="E83" s="9">
        <v>100</v>
      </c>
      <c r="F83" s="4">
        <v>45412</v>
      </c>
      <c r="G83" s="13"/>
    </row>
    <row r="84" spans="1:7" x14ac:dyDescent="0.25">
      <c r="A84" s="12" t="s">
        <v>19</v>
      </c>
      <c r="B84" s="2" t="s">
        <v>8</v>
      </c>
      <c r="C84" s="2" t="s">
        <v>9</v>
      </c>
      <c r="D84" s="2" t="s">
        <v>34</v>
      </c>
      <c r="E84" s="9">
        <v>0</v>
      </c>
      <c r="F84" s="4">
        <v>45412</v>
      </c>
      <c r="G84" s="13"/>
    </row>
    <row r="85" spans="1:7" x14ac:dyDescent="0.25">
      <c r="A85" s="12" t="s">
        <v>19</v>
      </c>
      <c r="B85" s="2" t="s">
        <v>8</v>
      </c>
      <c r="C85" s="2" t="s">
        <v>9</v>
      </c>
      <c r="D85" s="2" t="s">
        <v>35</v>
      </c>
      <c r="E85" s="9">
        <v>0</v>
      </c>
      <c r="F85" s="4">
        <v>45412</v>
      </c>
      <c r="G85" s="13"/>
    </row>
    <row r="86" spans="1:7" x14ac:dyDescent="0.25">
      <c r="A86" s="12" t="s">
        <v>19</v>
      </c>
      <c r="B86" s="2" t="s">
        <v>8</v>
      </c>
      <c r="C86" s="2" t="s">
        <v>9</v>
      </c>
      <c r="D86" s="2" t="s">
        <v>36</v>
      </c>
      <c r="E86" s="9">
        <v>0</v>
      </c>
      <c r="F86" s="4">
        <v>45412</v>
      </c>
      <c r="G86" s="13"/>
    </row>
    <row r="87" spans="1:7" x14ac:dyDescent="0.25">
      <c r="A87" s="12" t="s">
        <v>19</v>
      </c>
      <c r="B87" s="2" t="s">
        <v>8</v>
      </c>
      <c r="C87" s="2" t="s">
        <v>37</v>
      </c>
      <c r="D87" s="2" t="s">
        <v>38</v>
      </c>
      <c r="E87" s="9">
        <v>0</v>
      </c>
      <c r="F87" s="4">
        <v>45412</v>
      </c>
      <c r="G87" s="13"/>
    </row>
    <row r="88" spans="1:7" x14ac:dyDescent="0.25">
      <c r="A88" s="12" t="s">
        <v>19</v>
      </c>
      <c r="B88" s="2" t="s">
        <v>8</v>
      </c>
      <c r="C88" s="2" t="s">
        <v>37</v>
      </c>
      <c r="D88" s="2" t="s">
        <v>39</v>
      </c>
      <c r="E88" s="9">
        <v>0</v>
      </c>
      <c r="F88" s="4">
        <v>45412</v>
      </c>
      <c r="G88" s="13"/>
    </row>
    <row r="89" spans="1:7" x14ac:dyDescent="0.25">
      <c r="A89" s="12" t="s">
        <v>19</v>
      </c>
      <c r="B89" s="2" t="s">
        <v>8</v>
      </c>
      <c r="C89" s="2" t="s">
        <v>37</v>
      </c>
      <c r="D89" s="2" t="s">
        <v>40</v>
      </c>
      <c r="E89" s="9">
        <v>0</v>
      </c>
      <c r="F89" s="4">
        <v>45412</v>
      </c>
      <c r="G89" s="13"/>
    </row>
    <row r="90" spans="1:7" x14ac:dyDescent="0.25">
      <c r="A90" s="12" t="s">
        <v>19</v>
      </c>
      <c r="B90" s="2" t="s">
        <v>8</v>
      </c>
      <c r="C90" s="2" t="s">
        <v>37</v>
      </c>
      <c r="D90" s="2" t="s">
        <v>41</v>
      </c>
      <c r="E90" s="9">
        <v>290</v>
      </c>
      <c r="F90" s="4">
        <v>45412</v>
      </c>
      <c r="G90" s="13"/>
    </row>
    <row r="91" spans="1:7" x14ac:dyDescent="0.25">
      <c r="A91" s="12" t="s">
        <v>19</v>
      </c>
      <c r="B91" s="2" t="s">
        <v>8</v>
      </c>
      <c r="C91" s="2" t="s">
        <v>37</v>
      </c>
      <c r="D91" s="2" t="s">
        <v>42</v>
      </c>
      <c r="E91" s="9">
        <v>2817</v>
      </c>
      <c r="F91" s="4">
        <v>45412</v>
      </c>
      <c r="G91" s="13"/>
    </row>
    <row r="92" spans="1:7" x14ac:dyDescent="0.25">
      <c r="A92" s="12" t="s">
        <v>19</v>
      </c>
      <c r="B92" s="2" t="s">
        <v>8</v>
      </c>
      <c r="C92" s="2" t="s">
        <v>37</v>
      </c>
      <c r="D92" s="2" t="s">
        <v>43</v>
      </c>
      <c r="E92" s="9">
        <v>1100</v>
      </c>
      <c r="F92" s="4">
        <v>45412</v>
      </c>
      <c r="G92" s="13"/>
    </row>
    <row r="93" spans="1:7" x14ac:dyDescent="0.25">
      <c r="A93" s="12" t="s">
        <v>19</v>
      </c>
      <c r="B93" s="2" t="s">
        <v>8</v>
      </c>
      <c r="C93" s="2" t="s">
        <v>44</v>
      </c>
      <c r="D93" s="2" t="s">
        <v>45</v>
      </c>
      <c r="E93" s="9">
        <v>1075</v>
      </c>
      <c r="F93" s="4">
        <v>45412</v>
      </c>
      <c r="G93" s="13"/>
    </row>
    <row r="94" spans="1:7" x14ac:dyDescent="0.25">
      <c r="A94" s="12" t="s">
        <v>19</v>
      </c>
      <c r="B94" s="2" t="s">
        <v>8</v>
      </c>
      <c r="C94" s="2" t="s">
        <v>44</v>
      </c>
      <c r="D94" s="2" t="s">
        <v>46</v>
      </c>
      <c r="E94" s="9">
        <v>100</v>
      </c>
      <c r="F94" s="4">
        <v>45412</v>
      </c>
      <c r="G94" s="13"/>
    </row>
    <row r="95" spans="1:7" x14ac:dyDescent="0.25">
      <c r="A95" s="12" t="s">
        <v>19</v>
      </c>
      <c r="B95" s="2" t="s">
        <v>8</v>
      </c>
      <c r="C95" s="2" t="s">
        <v>44</v>
      </c>
      <c r="D95" s="2" t="s">
        <v>47</v>
      </c>
      <c r="E95" s="9">
        <v>888</v>
      </c>
      <c r="F95" s="4">
        <v>45412</v>
      </c>
      <c r="G95" s="13"/>
    </row>
    <row r="96" spans="1:7" x14ac:dyDescent="0.25">
      <c r="A96" s="12" t="s">
        <v>19</v>
      </c>
      <c r="B96" s="2" t="s">
        <v>8</v>
      </c>
      <c r="C96" s="2" t="s">
        <v>44</v>
      </c>
      <c r="D96" s="2" t="s">
        <v>48</v>
      </c>
      <c r="E96" s="9">
        <v>0</v>
      </c>
      <c r="F96" s="4">
        <v>45412</v>
      </c>
      <c r="G96" s="13"/>
    </row>
    <row r="97" spans="1:7" x14ac:dyDescent="0.25">
      <c r="A97" s="12" t="s">
        <v>19</v>
      </c>
      <c r="B97" s="2" t="s">
        <v>8</v>
      </c>
      <c r="C97" s="2" t="s">
        <v>49</v>
      </c>
      <c r="D97" s="2" t="s">
        <v>50</v>
      </c>
      <c r="E97" s="9">
        <v>525</v>
      </c>
      <c r="F97" s="4">
        <v>45412</v>
      </c>
      <c r="G97" s="13"/>
    </row>
    <row r="98" spans="1:7" x14ac:dyDescent="0.25">
      <c r="A98" s="12" t="s">
        <v>19</v>
      </c>
      <c r="B98" s="2" t="s">
        <v>8</v>
      </c>
      <c r="C98" s="2" t="s">
        <v>49</v>
      </c>
      <c r="D98" s="2" t="s">
        <v>51</v>
      </c>
      <c r="E98" s="9">
        <v>95</v>
      </c>
      <c r="F98" s="4">
        <v>45412</v>
      </c>
      <c r="G98" s="13"/>
    </row>
    <row r="99" spans="1:7" x14ac:dyDescent="0.25">
      <c r="A99" s="12" t="s">
        <v>19</v>
      </c>
      <c r="B99" s="2" t="s">
        <v>8</v>
      </c>
      <c r="C99" s="2" t="s">
        <v>49</v>
      </c>
      <c r="D99" s="2" t="s">
        <v>52</v>
      </c>
      <c r="E99" s="9">
        <v>300</v>
      </c>
      <c r="F99" s="4">
        <v>45412</v>
      </c>
      <c r="G99" s="13"/>
    </row>
    <row r="100" spans="1:7" x14ac:dyDescent="0.25">
      <c r="A100" s="12" t="s">
        <v>19</v>
      </c>
      <c r="B100" s="2" t="s">
        <v>28</v>
      </c>
      <c r="C100" s="2" t="s">
        <v>54</v>
      </c>
      <c r="D100" s="2" t="s">
        <v>53</v>
      </c>
      <c r="E100" s="9">
        <v>29000</v>
      </c>
      <c r="F100" s="4">
        <v>45412</v>
      </c>
      <c r="G100" s="13"/>
    </row>
    <row r="101" spans="1:7" x14ac:dyDescent="0.25">
      <c r="A101" s="12" t="s">
        <v>19</v>
      </c>
      <c r="B101" s="2" t="s">
        <v>28</v>
      </c>
      <c r="C101" s="2" t="s">
        <v>55</v>
      </c>
      <c r="D101" s="2" t="s">
        <v>56</v>
      </c>
      <c r="E101" s="9">
        <v>8000</v>
      </c>
      <c r="F101" s="4">
        <v>45412</v>
      </c>
      <c r="G101" s="13"/>
    </row>
    <row r="102" spans="1:7" x14ac:dyDescent="0.25">
      <c r="A102" s="12" t="s">
        <v>19</v>
      </c>
      <c r="B102" s="2" t="s">
        <v>28</v>
      </c>
      <c r="C102" s="2" t="s">
        <v>55</v>
      </c>
      <c r="D102" s="2" t="s">
        <v>57</v>
      </c>
      <c r="E102" s="9">
        <v>500</v>
      </c>
      <c r="F102" s="4">
        <v>45412</v>
      </c>
      <c r="G102" s="13"/>
    </row>
    <row r="103" spans="1:7" x14ac:dyDescent="0.25">
      <c r="A103" s="12" t="s">
        <v>19</v>
      </c>
      <c r="B103" s="2" t="s">
        <v>8</v>
      </c>
      <c r="C103" s="2" t="s">
        <v>59</v>
      </c>
      <c r="D103" s="2" t="s">
        <v>60</v>
      </c>
      <c r="E103" s="9">
        <v>7000</v>
      </c>
      <c r="F103" s="4">
        <v>45412</v>
      </c>
      <c r="G103" s="13"/>
    </row>
    <row r="104" spans="1:7" x14ac:dyDescent="0.25">
      <c r="A104" s="12" t="s">
        <v>19</v>
      </c>
      <c r="B104" s="2" t="s">
        <v>8</v>
      </c>
      <c r="C104" s="2" t="s">
        <v>59</v>
      </c>
      <c r="D104" s="2" t="s">
        <v>61</v>
      </c>
      <c r="E104" s="9">
        <v>6000</v>
      </c>
      <c r="F104" s="4">
        <v>45412</v>
      </c>
      <c r="G104" s="13"/>
    </row>
    <row r="105" spans="1:7" x14ac:dyDescent="0.25">
      <c r="A105" s="19" t="s">
        <v>19</v>
      </c>
      <c r="B105" s="20" t="s">
        <v>8</v>
      </c>
      <c r="C105" s="20" t="s">
        <v>59</v>
      </c>
      <c r="D105" s="20" t="s">
        <v>58</v>
      </c>
      <c r="E105" s="21">
        <v>0</v>
      </c>
      <c r="F105" s="4">
        <v>45412</v>
      </c>
      <c r="G105" s="23"/>
    </row>
    <row r="106" spans="1:7" x14ac:dyDescent="0.25">
      <c r="A106" s="19" t="s">
        <v>20</v>
      </c>
      <c r="B106" s="20"/>
      <c r="C106" s="20"/>
      <c r="D106" s="20"/>
      <c r="E106" s="21"/>
      <c r="F106" s="22"/>
      <c r="G106" s="23"/>
    </row>
    <row r="107" spans="1:7" x14ac:dyDescent="0.25">
      <c r="A107" s="19" t="s">
        <v>21</v>
      </c>
      <c r="B107" s="2"/>
      <c r="C107" s="2"/>
      <c r="D107" s="2"/>
      <c r="E107" s="9"/>
      <c r="F107" s="4"/>
      <c r="G107" s="13"/>
    </row>
    <row r="108" spans="1:7" x14ac:dyDescent="0.25">
      <c r="A108" s="19" t="s">
        <v>22</v>
      </c>
      <c r="B108" s="2"/>
      <c r="C108" s="2"/>
      <c r="D108" s="2"/>
      <c r="E108" s="9"/>
      <c r="F108" s="4"/>
      <c r="G108" s="13"/>
    </row>
    <row r="109" spans="1:7" x14ac:dyDescent="0.25">
      <c r="A109" s="19" t="s">
        <v>23</v>
      </c>
      <c r="B109" s="2"/>
      <c r="C109" s="2"/>
      <c r="D109" s="2"/>
      <c r="E109" s="9"/>
      <c r="F109" s="4"/>
      <c r="G109" s="13"/>
    </row>
    <row r="110" spans="1:7" x14ac:dyDescent="0.25">
      <c r="A110" s="19" t="s">
        <v>24</v>
      </c>
      <c r="B110" s="2"/>
      <c r="C110" s="2"/>
      <c r="D110" s="2"/>
      <c r="E110" s="9"/>
      <c r="F110" s="4"/>
      <c r="G110" s="13"/>
    </row>
    <row r="111" spans="1:7" x14ac:dyDescent="0.25">
      <c r="A111" s="19" t="s">
        <v>25</v>
      </c>
      <c r="B111" s="2"/>
      <c r="C111" s="2"/>
      <c r="D111" s="2"/>
      <c r="E111" s="9"/>
      <c r="F111" s="4"/>
      <c r="G111" s="13"/>
    </row>
    <row r="112" spans="1:7" x14ac:dyDescent="0.25">
      <c r="A112" s="19" t="s">
        <v>26</v>
      </c>
      <c r="B112" s="2"/>
      <c r="C112" s="2"/>
      <c r="D112" s="2"/>
      <c r="E112" s="9"/>
      <c r="F112" s="4"/>
      <c r="G112" s="13"/>
    </row>
    <row r="113" spans="1:7" x14ac:dyDescent="0.25">
      <c r="A113" s="19" t="s">
        <v>27</v>
      </c>
      <c r="B113" s="2"/>
      <c r="C113" s="2"/>
      <c r="D113" s="2"/>
      <c r="E113" s="9"/>
      <c r="F113" s="4"/>
      <c r="G113" s="13"/>
    </row>
    <row r="114" spans="1:7" x14ac:dyDescent="0.25">
      <c r="A114" s="2"/>
      <c r="B114" s="2"/>
      <c r="C114" s="2"/>
      <c r="D114" s="2"/>
      <c r="E114" s="9"/>
      <c r="F114" s="4"/>
      <c r="G114" s="2"/>
    </row>
    <row r="115" spans="1:7" x14ac:dyDescent="0.25">
      <c r="A115" s="2"/>
      <c r="B115" s="2"/>
      <c r="C115" s="2"/>
      <c r="D115" s="2"/>
      <c r="E115" s="9"/>
      <c r="F115" s="4"/>
      <c r="G115" s="2"/>
    </row>
    <row r="116" spans="1:7" x14ac:dyDescent="0.25">
      <c r="A116" s="2"/>
      <c r="B116" s="2"/>
      <c r="C116" s="2"/>
      <c r="D116" s="2"/>
      <c r="E116" s="9"/>
      <c r="F116" s="4"/>
      <c r="G116" s="2"/>
    </row>
    <row r="117" spans="1:7" x14ac:dyDescent="0.25">
      <c r="A117" s="2"/>
      <c r="B117" s="2"/>
      <c r="C117" s="2"/>
      <c r="D117" s="2"/>
      <c r="E117" s="9"/>
      <c r="F117" s="4"/>
      <c r="G117" s="2"/>
    </row>
    <row r="118" spans="1:7" x14ac:dyDescent="0.25">
      <c r="A118" s="2"/>
      <c r="B118" s="2"/>
      <c r="C118" s="2"/>
      <c r="D118" s="2"/>
      <c r="E118" s="9"/>
      <c r="F118" s="4"/>
      <c r="G118" s="2"/>
    </row>
    <row r="119" spans="1:7" x14ac:dyDescent="0.25">
      <c r="A119" s="2"/>
      <c r="B119" s="2"/>
      <c r="C119" s="2"/>
      <c r="D119" s="2"/>
      <c r="E119" s="9"/>
      <c r="F119" s="4"/>
      <c r="G119" s="2"/>
    </row>
    <row r="120" spans="1:7" x14ac:dyDescent="0.25">
      <c r="A120" s="2"/>
      <c r="B120" s="2"/>
      <c r="C120" s="2"/>
      <c r="D120" s="2"/>
      <c r="E120" s="9"/>
      <c r="F120" s="4"/>
      <c r="G120" s="2"/>
    </row>
    <row r="121" spans="1:7" x14ac:dyDescent="0.25">
      <c r="A121" s="2"/>
      <c r="B121" s="2"/>
      <c r="C121" s="2"/>
      <c r="D121" s="2"/>
      <c r="E121" s="9"/>
      <c r="F121" s="4"/>
      <c r="G121" s="2"/>
    </row>
    <row r="122" spans="1:7" x14ac:dyDescent="0.25">
      <c r="A122" s="2"/>
      <c r="B122" s="2"/>
      <c r="C122" s="2"/>
      <c r="D122" s="2"/>
      <c r="E122" s="9"/>
      <c r="F122" s="4"/>
      <c r="G122" s="2"/>
    </row>
    <row r="123" spans="1:7" x14ac:dyDescent="0.25">
      <c r="A123" s="2"/>
      <c r="B123" s="2"/>
      <c r="C123" s="2"/>
      <c r="D123" s="2"/>
      <c r="E123" s="9"/>
      <c r="F123" s="4"/>
      <c r="G123" s="2"/>
    </row>
    <row r="124" spans="1:7" x14ac:dyDescent="0.25">
      <c r="A124" s="2"/>
      <c r="B124" s="2"/>
      <c r="C124" s="2"/>
      <c r="D124" s="2"/>
      <c r="E124" s="9"/>
      <c r="F124" s="4"/>
      <c r="G124" s="2"/>
    </row>
    <row r="125" spans="1:7" x14ac:dyDescent="0.25">
      <c r="A125" s="2"/>
      <c r="B125" s="2"/>
      <c r="C125" s="2"/>
      <c r="D125" s="2"/>
      <c r="E125" s="9"/>
      <c r="F125" s="4"/>
      <c r="G125" s="2"/>
    </row>
    <row r="126" spans="1:7" x14ac:dyDescent="0.25">
      <c r="A126" s="2"/>
      <c r="B126" s="2"/>
      <c r="C126" s="2"/>
      <c r="D126" s="2"/>
      <c r="E126" s="9"/>
      <c r="F126" s="4"/>
      <c r="G126" s="2"/>
    </row>
    <row r="127" spans="1:7" x14ac:dyDescent="0.25">
      <c r="A127" s="2"/>
      <c r="B127" s="2"/>
      <c r="C127" s="2"/>
      <c r="D127" s="2"/>
      <c r="E127" s="9"/>
      <c r="F127" s="4"/>
      <c r="G127" s="2"/>
    </row>
    <row r="128" spans="1:7" x14ac:dyDescent="0.25">
      <c r="A128" s="2"/>
      <c r="B128" s="2"/>
      <c r="C128" s="2"/>
      <c r="D128" s="2"/>
      <c r="E128" s="9"/>
      <c r="F128" s="4"/>
      <c r="G128" s="2"/>
    </row>
    <row r="129" spans="1:7" x14ac:dyDescent="0.25">
      <c r="A129" s="2"/>
      <c r="B129" s="2"/>
      <c r="C129" s="2"/>
      <c r="D129" s="2"/>
      <c r="E129" s="9"/>
      <c r="F129" s="4"/>
      <c r="G129" s="2"/>
    </row>
    <row r="130" spans="1:7" x14ac:dyDescent="0.25">
      <c r="A130" s="2"/>
      <c r="B130" s="2"/>
      <c r="C130" s="2"/>
      <c r="D130" s="2"/>
      <c r="E130" s="9"/>
      <c r="F130" s="4"/>
      <c r="G130" s="2"/>
    </row>
    <row r="131" spans="1:7" x14ac:dyDescent="0.25">
      <c r="A131" s="2"/>
      <c r="B131" s="2"/>
      <c r="C131" s="2"/>
      <c r="D131" s="2"/>
      <c r="E131" s="9"/>
      <c r="F131" s="4"/>
      <c r="G131" s="2"/>
    </row>
    <row r="132" spans="1:7" x14ac:dyDescent="0.25">
      <c r="A132" s="2"/>
      <c r="B132" s="2"/>
      <c r="C132" s="2"/>
      <c r="D132" s="2"/>
      <c r="E132" s="9"/>
      <c r="F132" s="4"/>
      <c r="G132" s="2"/>
    </row>
    <row r="133" spans="1:7" x14ac:dyDescent="0.25">
      <c r="A133" s="2"/>
      <c r="B133" s="2"/>
      <c r="C133" s="2"/>
      <c r="D133" s="2"/>
      <c r="E133" s="9"/>
      <c r="F133" s="4"/>
      <c r="G133" s="2"/>
    </row>
    <row r="134" spans="1:7" x14ac:dyDescent="0.25">
      <c r="A134" s="2"/>
      <c r="B134" s="2"/>
      <c r="C134" s="2"/>
      <c r="D134" s="2"/>
      <c r="E134" s="9"/>
      <c r="F134" s="4"/>
      <c r="G134" s="2"/>
    </row>
    <row r="135" spans="1:7" x14ac:dyDescent="0.25">
      <c r="A135" s="2"/>
      <c r="B135" s="2"/>
      <c r="C135" s="2"/>
      <c r="D135" s="2"/>
      <c r="E135" s="9"/>
      <c r="F135" s="4"/>
      <c r="G135" s="2"/>
    </row>
    <row r="136" spans="1:7" x14ac:dyDescent="0.25">
      <c r="A136" s="2"/>
      <c r="B136" s="2"/>
      <c r="C136" s="2"/>
      <c r="D136" s="2"/>
      <c r="E136" s="9"/>
      <c r="F136" s="4"/>
      <c r="G136" s="2"/>
    </row>
    <row r="137" spans="1:7" x14ac:dyDescent="0.25">
      <c r="A137" s="2"/>
      <c r="B137" s="2"/>
      <c r="C137" s="2"/>
      <c r="D137" s="2"/>
      <c r="E137" s="9"/>
      <c r="F137" s="4"/>
      <c r="G137" s="2"/>
    </row>
    <row r="138" spans="1:7" x14ac:dyDescent="0.25">
      <c r="A138" s="2"/>
      <c r="B138" s="2"/>
      <c r="C138" s="2"/>
      <c r="D138" s="2"/>
      <c r="E138" s="9"/>
      <c r="F138" s="4"/>
      <c r="G138" s="2"/>
    </row>
    <row r="139" spans="1:7" x14ac:dyDescent="0.25">
      <c r="A139" s="2"/>
      <c r="B139" s="2"/>
      <c r="C139" s="2"/>
      <c r="D139" s="2"/>
      <c r="E139" s="9"/>
      <c r="F139" s="4"/>
      <c r="G139" s="2"/>
    </row>
    <row r="140" spans="1:7" x14ac:dyDescent="0.25">
      <c r="A140" s="2"/>
      <c r="B140" s="2"/>
      <c r="C140" s="2"/>
      <c r="D140" s="2"/>
      <c r="E140" s="9"/>
      <c r="F140" s="4"/>
      <c r="G140" s="2"/>
    </row>
    <row r="141" spans="1:7" x14ac:dyDescent="0.25">
      <c r="A141" s="2"/>
      <c r="B141" s="2"/>
      <c r="C141" s="2"/>
      <c r="D141" s="2"/>
      <c r="E141" s="9"/>
      <c r="F141" s="4"/>
      <c r="G141" s="2"/>
    </row>
    <row r="142" spans="1:7" x14ac:dyDescent="0.25">
      <c r="A142" s="2"/>
      <c r="B142" s="2"/>
      <c r="C142" s="2"/>
      <c r="D142" s="2"/>
      <c r="E142" s="9"/>
      <c r="F142" s="4"/>
      <c r="G142" s="2"/>
    </row>
    <row r="143" spans="1:7" x14ac:dyDescent="0.25">
      <c r="A143" s="2"/>
      <c r="B143" s="2"/>
      <c r="C143" s="2"/>
      <c r="D143" s="2"/>
      <c r="E143" s="9"/>
      <c r="F143" s="4"/>
      <c r="G143" s="2"/>
    </row>
    <row r="144" spans="1:7" x14ac:dyDescent="0.25">
      <c r="A144" s="2"/>
      <c r="B144" s="2"/>
      <c r="C144" s="2"/>
      <c r="D144" s="2"/>
      <c r="E144" s="9"/>
      <c r="F144" s="4"/>
      <c r="G144" s="2"/>
    </row>
    <row r="145" spans="1:7" x14ac:dyDescent="0.25">
      <c r="A145" s="2"/>
      <c r="B145" s="2"/>
      <c r="C145" s="2"/>
      <c r="D145" s="2"/>
      <c r="E145" s="9"/>
      <c r="F145" s="4"/>
      <c r="G145" s="2"/>
    </row>
    <row r="146" spans="1:7" x14ac:dyDescent="0.25">
      <c r="A146" s="2"/>
      <c r="B146" s="2"/>
      <c r="C146" s="2"/>
      <c r="D146" s="2"/>
      <c r="E146" s="9"/>
      <c r="F146" s="4"/>
      <c r="G146" s="2"/>
    </row>
    <row r="147" spans="1:7" x14ac:dyDescent="0.25">
      <c r="A147" s="2"/>
      <c r="B147" s="2"/>
      <c r="C147" s="2"/>
      <c r="D147" s="2"/>
      <c r="E147" s="9"/>
      <c r="F147" s="4"/>
      <c r="G147" s="2"/>
    </row>
    <row r="148" spans="1:7" x14ac:dyDescent="0.25">
      <c r="A148" s="2"/>
      <c r="B148" s="2"/>
      <c r="C148" s="2"/>
      <c r="D148" s="2"/>
      <c r="E148" s="9"/>
      <c r="F148" s="4"/>
      <c r="G148" s="2"/>
    </row>
    <row r="149" spans="1:7" x14ac:dyDescent="0.25">
      <c r="A149" s="2"/>
      <c r="B149" s="2"/>
      <c r="C149" s="2"/>
      <c r="D149" s="2"/>
      <c r="E149" s="9"/>
      <c r="F149" s="4"/>
      <c r="G149" s="2"/>
    </row>
    <row r="150" spans="1:7" x14ac:dyDescent="0.25">
      <c r="A150" s="2"/>
      <c r="B150" s="2"/>
      <c r="C150" s="2"/>
      <c r="D150" s="2"/>
      <c r="E150" s="9"/>
      <c r="F150" s="4"/>
      <c r="G150" s="2"/>
    </row>
    <row r="151" spans="1:7" x14ac:dyDescent="0.25">
      <c r="A151" s="2"/>
      <c r="B151" s="2"/>
      <c r="C151" s="2"/>
      <c r="D151" s="2"/>
      <c r="E151" s="9"/>
      <c r="F151" s="4"/>
      <c r="G151" s="2"/>
    </row>
    <row r="152" spans="1:7" x14ac:dyDescent="0.25">
      <c r="A152" s="2"/>
      <c r="B152" s="2"/>
      <c r="C152" s="2"/>
      <c r="D152" s="2"/>
      <c r="E152" s="9"/>
      <c r="F152" s="4"/>
      <c r="G152" s="2"/>
    </row>
    <row r="153" spans="1:7" x14ac:dyDescent="0.25">
      <c r="A153" s="2"/>
      <c r="B153" s="2"/>
      <c r="C153" s="2"/>
      <c r="D153" s="2"/>
      <c r="E153" s="9"/>
      <c r="F153" s="4"/>
      <c r="G153" s="2"/>
    </row>
    <row r="154" spans="1:7" x14ac:dyDescent="0.25">
      <c r="A154" s="2"/>
      <c r="B154" s="2"/>
      <c r="C154" s="2"/>
      <c r="D154" s="2"/>
      <c r="E154" s="9"/>
      <c r="F154" s="4"/>
      <c r="G154" s="2"/>
    </row>
    <row r="155" spans="1:7" x14ac:dyDescent="0.25">
      <c r="A155" s="2"/>
      <c r="B155" s="2"/>
      <c r="C155" s="2"/>
      <c r="D155" s="2"/>
      <c r="E155" s="9"/>
      <c r="F155" s="4"/>
      <c r="G155" s="2"/>
    </row>
    <row r="156" spans="1:7" x14ac:dyDescent="0.25">
      <c r="A156" s="2"/>
      <c r="B156" s="2"/>
      <c r="C156" s="2"/>
      <c r="D156" s="2"/>
      <c r="E156" s="9"/>
      <c r="F156" s="4"/>
      <c r="G156" s="2"/>
    </row>
    <row r="157" spans="1:7" x14ac:dyDescent="0.25">
      <c r="A157" s="2"/>
      <c r="B157" s="2"/>
      <c r="C157" s="2"/>
      <c r="D157" s="2"/>
      <c r="E157" s="9"/>
      <c r="F157" s="4"/>
      <c r="G157" s="2"/>
    </row>
    <row r="158" spans="1:7" x14ac:dyDescent="0.25">
      <c r="A158" s="2"/>
      <c r="B158" s="2"/>
      <c r="C158" s="2"/>
      <c r="D158" s="2"/>
      <c r="E158" s="9"/>
      <c r="F158" s="4"/>
      <c r="G158" s="2"/>
    </row>
    <row r="159" spans="1:7" x14ac:dyDescent="0.25">
      <c r="A159" s="2"/>
      <c r="B159" s="2"/>
      <c r="C159" s="2"/>
      <c r="D159" s="2"/>
      <c r="E159" s="9"/>
      <c r="F159" s="4"/>
      <c r="G159" s="2"/>
    </row>
    <row r="160" spans="1:7" x14ac:dyDescent="0.25">
      <c r="A160" s="2"/>
      <c r="B160" s="2"/>
      <c r="C160" s="2"/>
      <c r="D160" s="2"/>
      <c r="E160" s="9"/>
      <c r="F160" s="4"/>
      <c r="G160" s="2"/>
    </row>
    <row r="161" spans="1:7" x14ac:dyDescent="0.25">
      <c r="A161" s="2"/>
      <c r="B161" s="2"/>
      <c r="C161" s="2"/>
      <c r="D161" s="2"/>
      <c r="E161" s="9"/>
      <c r="F161" s="4"/>
      <c r="G161" s="2"/>
    </row>
    <row r="162" spans="1:7" x14ac:dyDescent="0.25">
      <c r="A162" s="2"/>
      <c r="B162" s="2"/>
      <c r="C162" s="2"/>
      <c r="D162" s="2"/>
      <c r="E162" s="9"/>
      <c r="F162" s="4"/>
      <c r="G162" s="2"/>
    </row>
    <row r="163" spans="1:7" x14ac:dyDescent="0.25">
      <c r="A163" s="2"/>
      <c r="B163" s="2"/>
      <c r="C163" s="2"/>
      <c r="D163" s="2"/>
      <c r="E163" s="9"/>
      <c r="F163" s="4"/>
      <c r="G163" s="2"/>
    </row>
    <row r="164" spans="1:7" x14ac:dyDescent="0.25">
      <c r="A164" s="2"/>
      <c r="B164" s="2"/>
      <c r="C164" s="2"/>
      <c r="D164" s="2"/>
      <c r="E164" s="9"/>
      <c r="F164" s="4"/>
      <c r="G164" s="2"/>
    </row>
    <row r="165" spans="1:7" x14ac:dyDescent="0.25">
      <c r="A165" s="2"/>
      <c r="B165" s="2"/>
      <c r="C165" s="2"/>
      <c r="D165" s="2"/>
      <c r="E165" s="9"/>
      <c r="F165" s="4"/>
      <c r="G165" s="2"/>
    </row>
    <row r="166" spans="1:7" x14ac:dyDescent="0.25">
      <c r="A166" s="2"/>
      <c r="B166" s="2"/>
      <c r="C166" s="2"/>
      <c r="D166" s="2"/>
      <c r="E166" s="9"/>
      <c r="F166" s="4"/>
      <c r="G166" s="2"/>
    </row>
    <row r="167" spans="1:7" x14ac:dyDescent="0.25">
      <c r="A167" s="2"/>
      <c r="B167" s="2"/>
      <c r="C167" s="2"/>
      <c r="D167" s="2"/>
      <c r="E167" s="9"/>
      <c r="F167" s="4"/>
      <c r="G167" s="2"/>
    </row>
    <row r="168" spans="1:7" x14ac:dyDescent="0.25">
      <c r="A168" s="2"/>
      <c r="B168" s="2"/>
      <c r="C168" s="2"/>
      <c r="D168" s="2"/>
      <c r="E168" s="9"/>
      <c r="F168" s="4"/>
      <c r="G168" s="2"/>
    </row>
    <row r="169" spans="1:7" x14ac:dyDescent="0.25">
      <c r="A169" s="2"/>
      <c r="B169" s="2"/>
      <c r="C169" s="2"/>
      <c r="D169" s="2"/>
      <c r="E169" s="9"/>
      <c r="F169" s="4"/>
      <c r="G169" s="2"/>
    </row>
    <row r="170" spans="1:7" x14ac:dyDescent="0.25">
      <c r="A170" s="2"/>
      <c r="B170" s="2"/>
      <c r="C170" s="2"/>
      <c r="D170" s="2"/>
      <c r="E170" s="9"/>
      <c r="F170" s="4"/>
      <c r="G170" s="2"/>
    </row>
    <row r="171" spans="1:7" x14ac:dyDescent="0.25">
      <c r="A171" s="2"/>
      <c r="B171" s="2"/>
      <c r="C171" s="2"/>
      <c r="D171" s="2"/>
      <c r="E171" s="9"/>
      <c r="F171" s="4"/>
      <c r="G171" s="2"/>
    </row>
    <row r="172" spans="1:7" x14ac:dyDescent="0.25">
      <c r="A172" s="2"/>
      <c r="B172" s="2"/>
      <c r="C172" s="2"/>
      <c r="D172" s="2"/>
      <c r="E172" s="9"/>
      <c r="F172" s="4"/>
      <c r="G172" s="2"/>
    </row>
    <row r="173" spans="1:7" x14ac:dyDescent="0.25">
      <c r="A173" s="2"/>
      <c r="B173" s="2"/>
      <c r="C173" s="2"/>
      <c r="D173" s="2"/>
      <c r="E173" s="9"/>
      <c r="F173" s="4"/>
      <c r="G173" s="2"/>
    </row>
    <row r="174" spans="1:7" x14ac:dyDescent="0.25">
      <c r="A174" s="2"/>
      <c r="B174" s="2"/>
      <c r="C174" s="2"/>
      <c r="D174" s="2"/>
      <c r="E174" s="9"/>
      <c r="F174" s="4"/>
      <c r="G174" s="2"/>
    </row>
    <row r="175" spans="1:7" x14ac:dyDescent="0.25">
      <c r="A175" s="2"/>
      <c r="B175" s="2"/>
      <c r="C175" s="2"/>
      <c r="D175" s="2"/>
      <c r="E175" s="9"/>
      <c r="F175" s="4"/>
      <c r="G175" s="2"/>
    </row>
    <row r="176" spans="1:7" x14ac:dyDescent="0.25">
      <c r="A176" s="2"/>
      <c r="B176" s="2"/>
      <c r="C176" s="2"/>
      <c r="D176" s="2"/>
      <c r="E176" s="9"/>
      <c r="F176" s="4"/>
      <c r="G176" s="2"/>
    </row>
    <row r="177" spans="1:7" x14ac:dyDescent="0.25">
      <c r="A177" s="2"/>
      <c r="B177" s="2"/>
      <c r="C177" s="2"/>
      <c r="D177" s="2"/>
      <c r="E177" s="9"/>
      <c r="F177" s="4"/>
      <c r="G177" s="2"/>
    </row>
    <row r="178" spans="1:7" x14ac:dyDescent="0.25">
      <c r="A178" s="2"/>
      <c r="B178" s="2"/>
      <c r="C178" s="2"/>
      <c r="D178" s="2"/>
      <c r="E178" s="9"/>
      <c r="F178" s="4"/>
      <c r="G178" s="2"/>
    </row>
    <row r="179" spans="1:7" x14ac:dyDescent="0.25">
      <c r="A179" s="2"/>
      <c r="B179" s="2"/>
      <c r="C179" s="2"/>
      <c r="D179" s="2"/>
      <c r="E179" s="9"/>
      <c r="F179" s="4"/>
      <c r="G179" s="2"/>
    </row>
    <row r="180" spans="1:7" x14ac:dyDescent="0.25">
      <c r="A180" s="2"/>
      <c r="B180" s="2"/>
      <c r="C180" s="2"/>
      <c r="D180" s="2"/>
      <c r="E180" s="9"/>
      <c r="F180" s="4"/>
      <c r="G180" s="2"/>
    </row>
    <row r="181" spans="1:7" x14ac:dyDescent="0.25">
      <c r="A181" s="2"/>
      <c r="B181" s="2"/>
      <c r="C181" s="2"/>
      <c r="D181" s="2"/>
      <c r="E181" s="9"/>
      <c r="F181" s="4"/>
      <c r="G181" s="2"/>
    </row>
    <row r="182" spans="1:7" x14ac:dyDescent="0.25">
      <c r="A182" s="2"/>
      <c r="B182" s="2"/>
      <c r="C182" s="2"/>
      <c r="D182" s="2"/>
      <c r="E182" s="9"/>
      <c r="F182" s="4"/>
      <c r="G182" s="2"/>
    </row>
    <row r="183" spans="1:7" x14ac:dyDescent="0.25">
      <c r="A183" s="2"/>
      <c r="B183" s="2"/>
      <c r="C183" s="2"/>
      <c r="D183" s="2"/>
      <c r="E183" s="9"/>
      <c r="F183" s="4"/>
      <c r="G183" s="2"/>
    </row>
    <row r="184" spans="1:7" x14ac:dyDescent="0.25">
      <c r="A184" s="2"/>
      <c r="B184" s="2"/>
      <c r="C184" s="2"/>
      <c r="D184" s="2"/>
      <c r="E184" s="9"/>
      <c r="F184" s="4"/>
      <c r="G184" s="2"/>
    </row>
    <row r="185" spans="1:7" x14ac:dyDescent="0.25">
      <c r="A185" s="2"/>
      <c r="B185" s="2"/>
      <c r="C185" s="2"/>
      <c r="D185" s="2"/>
      <c r="E185" s="9"/>
      <c r="F185" s="4"/>
      <c r="G185" s="2"/>
    </row>
    <row r="186" spans="1:7" x14ac:dyDescent="0.25">
      <c r="A186" s="2"/>
      <c r="B186" s="2"/>
      <c r="C186" s="2"/>
      <c r="D186" s="2"/>
      <c r="E186" s="9"/>
      <c r="F186" s="4"/>
      <c r="G186" s="2"/>
    </row>
    <row r="187" spans="1:7" x14ac:dyDescent="0.25">
      <c r="A187" s="2"/>
      <c r="B187" s="2"/>
      <c r="C187" s="2"/>
      <c r="D187" s="2"/>
      <c r="E187" s="9"/>
      <c r="F187" s="4"/>
      <c r="G187" s="2"/>
    </row>
    <row r="188" spans="1:7" x14ac:dyDescent="0.25">
      <c r="A188" s="2"/>
      <c r="B188" s="2"/>
      <c r="C188" s="2"/>
      <c r="D188" s="2"/>
      <c r="E188" s="9"/>
      <c r="F188" s="4"/>
      <c r="G188" s="2"/>
    </row>
    <row r="189" spans="1:7" x14ac:dyDescent="0.25">
      <c r="A189" s="2"/>
      <c r="B189" s="2"/>
      <c r="C189" s="2"/>
      <c r="D189" s="2"/>
      <c r="E189" s="9"/>
      <c r="F189" s="4"/>
      <c r="G189" s="2"/>
    </row>
    <row r="190" spans="1:7" x14ac:dyDescent="0.25">
      <c r="A190" s="2"/>
      <c r="B190" s="2"/>
      <c r="C190" s="2"/>
      <c r="D190" s="2"/>
      <c r="E190" s="9"/>
      <c r="F190" s="4"/>
      <c r="G190" s="2"/>
    </row>
    <row r="191" spans="1:7" x14ac:dyDescent="0.25">
      <c r="A191" s="2"/>
      <c r="B191" s="2"/>
      <c r="C191" s="2"/>
      <c r="D191" s="2"/>
      <c r="E191" s="9"/>
      <c r="F191" s="4"/>
      <c r="G191" s="2"/>
    </row>
    <row r="192" spans="1:7" x14ac:dyDescent="0.25">
      <c r="A192" s="2"/>
      <c r="B192" s="2"/>
      <c r="C192" s="2"/>
      <c r="D192" s="2"/>
      <c r="E192" s="9"/>
      <c r="F192" s="4"/>
      <c r="G192" s="2"/>
    </row>
    <row r="193" spans="1:7" x14ac:dyDescent="0.25">
      <c r="A193" s="2"/>
      <c r="B193" s="2"/>
      <c r="C193" s="2"/>
      <c r="D193" s="2"/>
      <c r="E193" s="9"/>
      <c r="F193" s="4"/>
      <c r="G193" s="2"/>
    </row>
    <row r="194" spans="1:7" x14ac:dyDescent="0.25">
      <c r="A194" s="2"/>
      <c r="B194" s="2"/>
      <c r="C194" s="2"/>
      <c r="D194" s="2"/>
      <c r="E194" s="9"/>
      <c r="F194" s="4"/>
      <c r="G194" s="2"/>
    </row>
    <row r="195" spans="1:7" x14ac:dyDescent="0.25">
      <c r="A195" s="2"/>
      <c r="B195" s="2"/>
      <c r="C195" s="2"/>
      <c r="D195" s="2"/>
      <c r="E195" s="9"/>
      <c r="F195" s="4"/>
      <c r="G195" s="2"/>
    </row>
    <row r="196" spans="1:7" x14ac:dyDescent="0.25">
      <c r="A196" s="2"/>
      <c r="B196" s="2"/>
      <c r="C196" s="2"/>
      <c r="D196" s="2"/>
      <c r="E196" s="9"/>
      <c r="F196" s="4"/>
      <c r="G196" s="2"/>
    </row>
    <row r="197" spans="1:7" x14ac:dyDescent="0.25">
      <c r="A197" s="2"/>
      <c r="B197" s="2"/>
      <c r="C197" s="2"/>
      <c r="D197" s="2"/>
      <c r="E197" s="9"/>
      <c r="F197" s="4"/>
      <c r="G197" s="2"/>
    </row>
    <row r="198" spans="1:7" x14ac:dyDescent="0.25">
      <c r="A198" s="2"/>
      <c r="B198" s="2"/>
      <c r="C198" s="2"/>
      <c r="D198" s="2"/>
      <c r="E198" s="9"/>
      <c r="F198" s="4"/>
      <c r="G198" s="2"/>
    </row>
    <row r="199" spans="1:7" x14ac:dyDescent="0.25">
      <c r="A199" s="2"/>
      <c r="B199" s="2"/>
      <c r="C199" s="2"/>
      <c r="D199" s="2"/>
      <c r="E199" s="9"/>
      <c r="F199" s="4"/>
      <c r="G199" s="2"/>
    </row>
    <row r="200" spans="1:7" x14ac:dyDescent="0.25">
      <c r="A200" s="2"/>
      <c r="B200" s="2"/>
      <c r="C200" s="2"/>
      <c r="D200" s="2"/>
      <c r="E200" s="9"/>
      <c r="F200" s="4"/>
      <c r="G200" s="2"/>
    </row>
    <row r="201" spans="1:7" x14ac:dyDescent="0.25">
      <c r="A201" s="2"/>
      <c r="B201" s="2"/>
      <c r="C201" s="2"/>
      <c r="D201" s="2"/>
      <c r="E201" s="9"/>
      <c r="F201" s="4"/>
      <c r="G201" s="2"/>
    </row>
    <row r="202" spans="1:7" x14ac:dyDescent="0.25">
      <c r="A202" s="2"/>
      <c r="B202" s="2"/>
      <c r="C202" s="2"/>
      <c r="D202" s="2"/>
      <c r="E202" s="9"/>
      <c r="F202" s="4"/>
      <c r="G202" s="2"/>
    </row>
    <row r="203" spans="1:7" x14ac:dyDescent="0.25">
      <c r="A203" s="2"/>
      <c r="B203" s="2"/>
      <c r="C203" s="2"/>
      <c r="D203" s="2"/>
      <c r="E203" s="9"/>
      <c r="F203" s="4"/>
      <c r="G203" s="2"/>
    </row>
    <row r="204" spans="1:7" x14ac:dyDescent="0.25">
      <c r="A204" s="2"/>
      <c r="B204" s="2"/>
      <c r="C204" s="2"/>
      <c r="D204" s="2"/>
      <c r="E204" s="9"/>
      <c r="F204" s="4"/>
      <c r="G204" s="2"/>
    </row>
    <row r="205" spans="1:7" x14ac:dyDescent="0.25">
      <c r="A205" s="2"/>
      <c r="B205" s="2"/>
      <c r="C205" s="2"/>
      <c r="D205" s="2"/>
      <c r="E205" s="9"/>
      <c r="F205" s="4"/>
      <c r="G205" s="2"/>
    </row>
    <row r="206" spans="1:7" x14ac:dyDescent="0.25">
      <c r="A206" s="2"/>
      <c r="B206" s="2"/>
      <c r="C206" s="2"/>
      <c r="D206" s="2"/>
      <c r="E206" s="9"/>
      <c r="F206" s="4"/>
      <c r="G206" s="2"/>
    </row>
    <row r="207" spans="1:7" x14ac:dyDescent="0.25">
      <c r="A207" s="2"/>
      <c r="B207" s="2"/>
      <c r="C207" s="2"/>
      <c r="D207" s="2"/>
      <c r="E207" s="9"/>
      <c r="F207" s="4"/>
      <c r="G207" s="2"/>
    </row>
    <row r="208" spans="1:7" x14ac:dyDescent="0.25">
      <c r="A208" s="2"/>
      <c r="B208" s="2"/>
      <c r="C208" s="2"/>
      <c r="D208" s="2"/>
      <c r="E208" s="9"/>
      <c r="F208" s="4"/>
      <c r="G208" s="2"/>
    </row>
    <row r="209" spans="1:7" x14ac:dyDescent="0.25">
      <c r="A209" s="2"/>
      <c r="B209" s="2"/>
      <c r="C209" s="2"/>
      <c r="D209" s="2"/>
      <c r="E209" s="9"/>
      <c r="F209" s="4"/>
      <c r="G209" s="2"/>
    </row>
    <row r="210" spans="1:7" x14ac:dyDescent="0.25">
      <c r="A210" s="2"/>
      <c r="B210" s="2"/>
      <c r="C210" s="2"/>
      <c r="D210" s="2"/>
      <c r="E210" s="9"/>
      <c r="F210" s="4"/>
      <c r="G210" s="2"/>
    </row>
    <row r="211" spans="1:7" x14ac:dyDescent="0.25">
      <c r="A211" s="2"/>
      <c r="B211" s="2"/>
      <c r="C211" s="2"/>
      <c r="D211" s="2"/>
      <c r="E211" s="9"/>
      <c r="F211" s="4"/>
      <c r="G211" s="2"/>
    </row>
    <row r="212" spans="1:7" x14ac:dyDescent="0.25">
      <c r="A212" s="2"/>
      <c r="B212" s="2"/>
      <c r="C212" s="2"/>
      <c r="D212" s="2"/>
      <c r="E212" s="9"/>
      <c r="F212" s="4"/>
      <c r="G212" s="2"/>
    </row>
    <row r="213" spans="1:7" x14ac:dyDescent="0.25">
      <c r="A213" s="2"/>
      <c r="B213" s="2"/>
      <c r="C213" s="2"/>
      <c r="D213" s="2"/>
      <c r="E213" s="9"/>
      <c r="F213" s="4"/>
      <c r="G213" s="2"/>
    </row>
    <row r="214" spans="1:7" x14ac:dyDescent="0.25">
      <c r="A214" s="2"/>
      <c r="B214" s="2"/>
      <c r="C214" s="2"/>
      <c r="D214" s="2"/>
      <c r="E214" s="9"/>
      <c r="F214" s="4"/>
      <c r="G214" s="2"/>
    </row>
    <row r="215" spans="1:7" x14ac:dyDescent="0.25">
      <c r="A215" s="2"/>
      <c r="B215" s="2"/>
      <c r="C215" s="2"/>
      <c r="D215" s="2"/>
      <c r="E215" s="9"/>
      <c r="F215" s="4"/>
      <c r="G215" s="2"/>
    </row>
    <row r="216" spans="1:7" x14ac:dyDescent="0.25">
      <c r="A216" s="2"/>
      <c r="B216" s="2"/>
      <c r="C216" s="2"/>
      <c r="D216" s="2"/>
      <c r="E216" s="9"/>
      <c r="F216" s="4"/>
      <c r="G216" s="2"/>
    </row>
    <row r="217" spans="1:7" x14ac:dyDescent="0.25">
      <c r="A217" s="2"/>
      <c r="B217" s="2"/>
      <c r="C217" s="2"/>
      <c r="D217" s="2"/>
      <c r="E217" s="9"/>
      <c r="F217" s="4"/>
      <c r="G217" s="2"/>
    </row>
    <row r="218" spans="1:7" x14ac:dyDescent="0.25">
      <c r="A218" s="2"/>
      <c r="B218" s="2"/>
      <c r="C218" s="2"/>
      <c r="D218" s="2"/>
      <c r="E218" s="9"/>
      <c r="F218" s="4"/>
      <c r="G218" s="2"/>
    </row>
    <row r="219" spans="1:7" x14ac:dyDescent="0.25">
      <c r="A219" s="2"/>
      <c r="B219" s="2"/>
      <c r="C219" s="2"/>
      <c r="D219" s="2"/>
      <c r="E219" s="9"/>
      <c r="F219" s="4"/>
      <c r="G219" s="2"/>
    </row>
    <row r="220" spans="1:7" x14ac:dyDescent="0.25">
      <c r="A220" s="2"/>
      <c r="B220" s="2"/>
      <c r="C220" s="2"/>
      <c r="D220" s="2"/>
      <c r="E220" s="9"/>
      <c r="F220" s="4"/>
      <c r="G220" s="2"/>
    </row>
    <row r="221" spans="1:7" x14ac:dyDescent="0.25">
      <c r="A221" s="2"/>
      <c r="B221" s="2"/>
      <c r="C221" s="2"/>
      <c r="D221" s="2"/>
      <c r="E221" s="9"/>
      <c r="F221" s="4"/>
      <c r="G221" s="2"/>
    </row>
    <row r="222" spans="1:7" x14ac:dyDescent="0.25">
      <c r="A222" s="2"/>
      <c r="B222" s="2"/>
      <c r="C222" s="2"/>
      <c r="D222" s="2"/>
      <c r="E222" s="9"/>
      <c r="F222" s="4"/>
      <c r="G222" s="2"/>
    </row>
    <row r="223" spans="1:7" x14ac:dyDescent="0.25">
      <c r="A223" s="2"/>
      <c r="B223" s="2"/>
      <c r="C223" s="2"/>
      <c r="D223" s="2"/>
      <c r="E223" s="9"/>
      <c r="F223" s="4"/>
      <c r="G223" s="2"/>
    </row>
    <row r="224" spans="1:7" x14ac:dyDescent="0.25">
      <c r="A224" s="2"/>
      <c r="B224" s="2"/>
      <c r="C224" s="2"/>
      <c r="D224" s="2"/>
      <c r="E224" s="9"/>
      <c r="F224" s="4"/>
      <c r="G224" s="2"/>
    </row>
    <row r="225" spans="1:7" x14ac:dyDescent="0.25">
      <c r="A225" s="2"/>
      <c r="B225" s="2"/>
      <c r="C225" s="2"/>
      <c r="D225" s="2"/>
      <c r="E225" s="9"/>
      <c r="F225" s="4"/>
      <c r="G225" s="2"/>
    </row>
    <row r="226" spans="1:7" x14ac:dyDescent="0.25">
      <c r="A226" s="2"/>
      <c r="B226" s="2"/>
      <c r="C226" s="2"/>
      <c r="D226" s="2"/>
      <c r="E226" s="9"/>
      <c r="F226" s="4"/>
      <c r="G226" s="2"/>
    </row>
    <row r="227" spans="1:7" x14ac:dyDescent="0.25">
      <c r="A227" s="2"/>
      <c r="B227" s="2"/>
      <c r="C227" s="2"/>
      <c r="D227" s="2"/>
      <c r="E227" s="9"/>
      <c r="F227" s="4"/>
      <c r="G227" s="2"/>
    </row>
    <row r="228" spans="1:7" x14ac:dyDescent="0.25">
      <c r="A228" s="2"/>
      <c r="B228" s="2"/>
      <c r="C228" s="2"/>
      <c r="D228" s="2"/>
      <c r="E228" s="9"/>
      <c r="F228" s="4"/>
      <c r="G228" s="2"/>
    </row>
    <row r="229" spans="1:7" x14ac:dyDescent="0.25">
      <c r="A229" s="2"/>
      <c r="B229" s="2"/>
      <c r="C229" s="2"/>
      <c r="D229" s="2"/>
      <c r="E229" s="9"/>
      <c r="F229" s="4"/>
      <c r="G229" s="2"/>
    </row>
    <row r="230" spans="1:7" x14ac:dyDescent="0.25">
      <c r="A230" s="2"/>
      <c r="B230" s="2"/>
      <c r="C230" s="2"/>
      <c r="D230" s="2"/>
      <c r="E230" s="9"/>
      <c r="F230" s="4"/>
      <c r="G230" s="2"/>
    </row>
    <row r="231" spans="1:7" x14ac:dyDescent="0.25">
      <c r="A231" s="2"/>
      <c r="B231" s="2"/>
      <c r="C231" s="2"/>
      <c r="D231" s="2"/>
      <c r="E231" s="9"/>
      <c r="F231" s="4"/>
      <c r="G231" s="2"/>
    </row>
    <row r="232" spans="1:7" x14ac:dyDescent="0.25">
      <c r="A232" s="2"/>
      <c r="B232" s="2"/>
      <c r="C232" s="2"/>
      <c r="D232" s="2"/>
      <c r="E232" s="9"/>
      <c r="F232" s="4"/>
      <c r="G232" s="2"/>
    </row>
    <row r="233" spans="1:7" x14ac:dyDescent="0.25">
      <c r="A233" s="2"/>
      <c r="B233" s="2"/>
      <c r="C233" s="2"/>
      <c r="D233" s="2"/>
      <c r="E233" s="9"/>
      <c r="F233" s="4"/>
      <c r="G233" s="2"/>
    </row>
    <row r="234" spans="1:7" x14ac:dyDescent="0.25">
      <c r="A234" s="2"/>
      <c r="B234" s="2"/>
      <c r="C234" s="2"/>
      <c r="D234" s="2"/>
      <c r="E234" s="9"/>
      <c r="F234" s="4"/>
      <c r="G234" s="2"/>
    </row>
    <row r="235" spans="1:7" x14ac:dyDescent="0.25">
      <c r="A235" s="2"/>
      <c r="B235" s="2"/>
      <c r="C235" s="2"/>
      <c r="D235" s="2"/>
      <c r="E235" s="9"/>
      <c r="F235" s="4"/>
      <c r="G235" s="2"/>
    </row>
    <row r="236" spans="1:7" x14ac:dyDescent="0.25">
      <c r="A236" s="2"/>
      <c r="B236" s="2"/>
      <c r="C236" s="2"/>
      <c r="D236" s="2"/>
      <c r="E236" s="9"/>
      <c r="F236" s="4"/>
      <c r="G236" s="2"/>
    </row>
    <row r="237" spans="1:7" x14ac:dyDescent="0.25">
      <c r="A237" s="2"/>
      <c r="B237" s="2"/>
      <c r="C237" s="2"/>
      <c r="D237" s="2"/>
      <c r="E237" s="9"/>
      <c r="F237" s="4"/>
      <c r="G237" s="2"/>
    </row>
    <row r="238" spans="1:7" x14ac:dyDescent="0.25">
      <c r="A238" s="2"/>
      <c r="B238" s="2"/>
      <c r="C238" s="2"/>
      <c r="D238" s="2"/>
      <c r="E238" s="9"/>
      <c r="F238" s="4"/>
      <c r="G238" s="2"/>
    </row>
    <row r="239" spans="1:7" x14ac:dyDescent="0.25">
      <c r="A239" s="2"/>
      <c r="B239" s="2"/>
      <c r="C239" s="2"/>
      <c r="D239" s="2"/>
      <c r="E239" s="9"/>
      <c r="F239" s="4"/>
      <c r="G239" s="2"/>
    </row>
    <row r="240" spans="1:7" x14ac:dyDescent="0.25">
      <c r="A240" s="2"/>
      <c r="B240" s="2"/>
      <c r="C240" s="2"/>
      <c r="D240" s="2"/>
      <c r="E240" s="9"/>
      <c r="F240" s="4"/>
      <c r="G240" s="2"/>
    </row>
    <row r="241" spans="1:7" x14ac:dyDescent="0.25">
      <c r="A241" s="2"/>
      <c r="B241" s="2"/>
      <c r="C241" s="2"/>
      <c r="D241" s="2"/>
      <c r="E241" s="9"/>
      <c r="F241" s="4"/>
      <c r="G241" s="2"/>
    </row>
    <row r="242" spans="1:7" x14ac:dyDescent="0.25">
      <c r="A242" s="2"/>
      <c r="B242" s="2"/>
      <c r="C242" s="2"/>
      <c r="D242" s="2"/>
      <c r="E242" s="9"/>
      <c r="F242" s="4"/>
      <c r="G242" s="2"/>
    </row>
    <row r="243" spans="1:7" x14ac:dyDescent="0.25">
      <c r="A243" s="2"/>
      <c r="B243" s="2"/>
      <c r="C243" s="2"/>
      <c r="D243" s="2"/>
      <c r="E243" s="9"/>
      <c r="F243" s="4"/>
      <c r="G243" s="2"/>
    </row>
    <row r="244" spans="1:7" x14ac:dyDescent="0.25">
      <c r="A244" s="2"/>
      <c r="B244" s="2"/>
      <c r="C244" s="2"/>
      <c r="D244" s="2"/>
      <c r="E244" s="9"/>
      <c r="F244" s="4"/>
      <c r="G244" s="2"/>
    </row>
    <row r="245" spans="1:7" x14ac:dyDescent="0.25">
      <c r="A245" s="2"/>
      <c r="B245" s="2"/>
      <c r="C245" s="2"/>
      <c r="D245" s="2"/>
      <c r="E245" s="9"/>
      <c r="F245" s="4"/>
      <c r="G245" s="2"/>
    </row>
    <row r="246" spans="1:7" x14ac:dyDescent="0.25">
      <c r="A246" s="2"/>
      <c r="B246" s="2"/>
      <c r="C246" s="2"/>
      <c r="D246" s="2"/>
      <c r="E246" s="9"/>
      <c r="F246" s="4"/>
      <c r="G246" s="2"/>
    </row>
    <row r="247" spans="1:7" x14ac:dyDescent="0.25">
      <c r="A247" s="2"/>
      <c r="B247" s="2"/>
      <c r="C247" s="2"/>
      <c r="D247" s="2"/>
      <c r="E247" s="9"/>
      <c r="F247" s="4"/>
      <c r="G247" s="2"/>
    </row>
    <row r="248" spans="1:7" x14ac:dyDescent="0.25">
      <c r="A248" s="2"/>
      <c r="B248" s="2"/>
      <c r="C248" s="2"/>
      <c r="D248" s="2"/>
      <c r="E248" s="9"/>
      <c r="F248" s="4"/>
      <c r="G248" s="2"/>
    </row>
    <row r="249" spans="1:7" x14ac:dyDescent="0.25">
      <c r="A249" s="2"/>
      <c r="B249" s="2"/>
      <c r="C249" s="2"/>
      <c r="D249" s="2"/>
      <c r="E249" s="9"/>
      <c r="F249" s="4"/>
      <c r="G249" s="2"/>
    </row>
    <row r="250" spans="1:7" x14ac:dyDescent="0.25">
      <c r="A250" s="2"/>
      <c r="B250" s="2"/>
      <c r="C250" s="2"/>
      <c r="D250" s="2"/>
      <c r="E250" s="9"/>
      <c r="F250" s="4"/>
      <c r="G250" s="2"/>
    </row>
    <row r="251" spans="1:7" x14ac:dyDescent="0.25">
      <c r="A251" s="2"/>
      <c r="B251" s="2"/>
      <c r="C251" s="2"/>
      <c r="D251" s="2"/>
      <c r="E251" s="9"/>
      <c r="F251" s="4"/>
      <c r="G251" s="2"/>
    </row>
    <row r="252" spans="1:7" x14ac:dyDescent="0.25">
      <c r="A252" s="2"/>
      <c r="B252" s="2"/>
      <c r="C252" s="2"/>
      <c r="D252" s="2"/>
      <c r="E252" s="9"/>
      <c r="F252" s="4"/>
      <c r="G252" s="2"/>
    </row>
    <row r="253" spans="1:7" x14ac:dyDescent="0.25">
      <c r="A253" s="2"/>
      <c r="B253" s="2"/>
      <c r="C253" s="2"/>
      <c r="D253" s="2"/>
      <c r="E253" s="9"/>
      <c r="F253" s="4"/>
      <c r="G253" s="2"/>
    </row>
    <row r="254" spans="1:7" x14ac:dyDescent="0.25">
      <c r="A254" s="2"/>
      <c r="B254" s="2"/>
      <c r="C254" s="2"/>
      <c r="D254" s="2"/>
      <c r="E254" s="9"/>
      <c r="F254" s="4"/>
      <c r="G254" s="2"/>
    </row>
    <row r="255" spans="1:7" x14ac:dyDescent="0.25">
      <c r="A255" s="2"/>
      <c r="B255" s="2"/>
      <c r="C255" s="2"/>
      <c r="D255" s="2"/>
      <c r="E255" s="9"/>
      <c r="F255" s="4"/>
      <c r="G255" s="2"/>
    </row>
    <row r="256" spans="1:7" x14ac:dyDescent="0.25">
      <c r="A256" s="2"/>
      <c r="B256" s="2"/>
      <c r="C256" s="2"/>
      <c r="D256" s="2"/>
      <c r="E256" s="9"/>
      <c r="F256" s="4"/>
      <c r="G256" s="2"/>
    </row>
    <row r="257" spans="1:7" x14ac:dyDescent="0.25">
      <c r="A257" s="2"/>
      <c r="B257" s="2"/>
      <c r="C257" s="2"/>
      <c r="D257" s="2"/>
      <c r="E257" s="9"/>
      <c r="F257" s="4"/>
      <c r="G257" s="2"/>
    </row>
    <row r="258" spans="1:7" x14ac:dyDescent="0.25">
      <c r="A258" s="2"/>
      <c r="B258" s="2"/>
      <c r="C258" s="2"/>
      <c r="D258" s="2"/>
      <c r="E258" s="9"/>
      <c r="F258" s="4"/>
      <c r="G258" s="2"/>
    </row>
    <row r="259" spans="1:7" x14ac:dyDescent="0.25">
      <c r="A259" s="2"/>
      <c r="B259" s="2"/>
      <c r="C259" s="2"/>
      <c r="D259" s="2"/>
      <c r="E259" s="9"/>
      <c r="F259" s="4"/>
      <c r="G259" s="2"/>
    </row>
    <row r="260" spans="1:7" x14ac:dyDescent="0.25">
      <c r="A260" s="2"/>
      <c r="B260" s="2"/>
      <c r="C260" s="2"/>
      <c r="D260" s="2"/>
      <c r="E260" s="9"/>
      <c r="F260" s="4"/>
      <c r="G260" s="2"/>
    </row>
    <row r="261" spans="1:7" x14ac:dyDescent="0.25">
      <c r="A261" s="2"/>
      <c r="B261" s="2"/>
      <c r="C261" s="2"/>
      <c r="D261" s="2"/>
      <c r="E261" s="9"/>
      <c r="F261" s="4"/>
      <c r="G261" s="2"/>
    </row>
    <row r="262" spans="1:7" x14ac:dyDescent="0.25">
      <c r="A262" s="2"/>
      <c r="B262" s="2"/>
      <c r="C262" s="2"/>
      <c r="D262" s="2"/>
      <c r="E262" s="9"/>
      <c r="F262" s="4"/>
      <c r="G262" s="2"/>
    </row>
    <row r="263" spans="1:7" x14ac:dyDescent="0.25">
      <c r="A263" s="2"/>
      <c r="B263" s="2"/>
      <c r="C263" s="2"/>
      <c r="D263" s="2"/>
      <c r="E263" s="9"/>
      <c r="F263" s="4"/>
      <c r="G263" s="2"/>
    </row>
    <row r="264" spans="1:7" x14ac:dyDescent="0.25">
      <c r="A264" s="2"/>
      <c r="B264" s="2"/>
      <c r="C264" s="2"/>
      <c r="D264" s="2"/>
      <c r="E264" s="9"/>
      <c r="F264" s="4"/>
      <c r="G264" s="2"/>
    </row>
    <row r="265" spans="1:7" x14ac:dyDescent="0.25">
      <c r="A265" s="2"/>
      <c r="B265" s="2"/>
      <c r="C265" s="2"/>
      <c r="D265" s="2"/>
      <c r="E265" s="9"/>
      <c r="F265" s="4"/>
      <c r="G265" s="2"/>
    </row>
    <row r="266" spans="1:7" x14ac:dyDescent="0.25">
      <c r="A266" s="2"/>
      <c r="B266" s="2"/>
      <c r="C266" s="2"/>
      <c r="D266" s="2"/>
      <c r="E266" s="9"/>
      <c r="F266" s="4"/>
      <c r="G266" s="2"/>
    </row>
    <row r="267" spans="1:7" x14ac:dyDescent="0.25">
      <c r="A267" s="2"/>
      <c r="B267" s="2"/>
      <c r="C267" s="2"/>
      <c r="D267" s="2"/>
      <c r="E267" s="9"/>
      <c r="F267" s="4"/>
      <c r="G267" s="2"/>
    </row>
    <row r="268" spans="1:7" x14ac:dyDescent="0.25">
      <c r="A268" s="2"/>
      <c r="B268" s="2"/>
      <c r="C268" s="2"/>
      <c r="D268" s="2"/>
      <c r="E268" s="9"/>
      <c r="F268" s="4"/>
      <c r="G268" s="2"/>
    </row>
    <row r="269" spans="1:7" x14ac:dyDescent="0.25">
      <c r="A269" s="2"/>
      <c r="B269" s="2"/>
      <c r="C269" s="2"/>
      <c r="D269" s="2"/>
      <c r="E269" s="9"/>
      <c r="F269" s="4"/>
      <c r="G269" s="2"/>
    </row>
    <row r="270" spans="1:7" x14ac:dyDescent="0.25">
      <c r="A270" s="2"/>
      <c r="B270" s="2"/>
      <c r="C270" s="2"/>
      <c r="D270" s="2"/>
      <c r="E270" s="9"/>
      <c r="F270" s="4"/>
      <c r="G270" s="2"/>
    </row>
    <row r="271" spans="1:7" x14ac:dyDescent="0.25">
      <c r="A271" s="2"/>
      <c r="B271" s="2"/>
      <c r="C271" s="2"/>
      <c r="D271" s="2"/>
      <c r="E271" s="9"/>
      <c r="F271" s="4"/>
      <c r="G271" s="2"/>
    </row>
    <row r="272" spans="1:7" x14ac:dyDescent="0.25">
      <c r="A272" s="2"/>
      <c r="B272" s="2"/>
      <c r="C272" s="2"/>
      <c r="D272" s="2"/>
      <c r="E272" s="9"/>
      <c r="F272" s="4"/>
      <c r="G272" s="2"/>
    </row>
    <row r="273" spans="1:7" x14ac:dyDescent="0.25">
      <c r="A273" s="2"/>
      <c r="B273" s="2"/>
      <c r="C273" s="2"/>
      <c r="D273" s="2"/>
      <c r="E273" s="9"/>
      <c r="F273" s="4"/>
      <c r="G273" s="2"/>
    </row>
    <row r="274" spans="1:7" x14ac:dyDescent="0.25">
      <c r="A274" s="2"/>
      <c r="B274" s="2"/>
      <c r="C274" s="2"/>
      <c r="D274" s="2"/>
      <c r="E274" s="9"/>
      <c r="F274" s="4"/>
      <c r="G274" s="2"/>
    </row>
    <row r="275" spans="1:7" x14ac:dyDescent="0.25">
      <c r="A275" s="2"/>
      <c r="B275" s="2"/>
      <c r="C275" s="2"/>
      <c r="D275" s="2"/>
      <c r="E275" s="9"/>
      <c r="F275" s="4"/>
      <c r="G275" s="2"/>
    </row>
    <row r="276" spans="1:7" x14ac:dyDescent="0.25">
      <c r="A276" s="2"/>
      <c r="B276" s="2"/>
      <c r="C276" s="2"/>
      <c r="D276" s="2"/>
      <c r="E276" s="9"/>
      <c r="F276" s="4"/>
      <c r="G276" s="2"/>
    </row>
    <row r="277" spans="1:7" x14ac:dyDescent="0.25">
      <c r="A277" s="2"/>
      <c r="B277" s="2"/>
      <c r="C277" s="2"/>
      <c r="D277" s="2"/>
      <c r="E277" s="9"/>
      <c r="F277" s="4"/>
      <c r="G277" s="2"/>
    </row>
    <row r="278" spans="1:7" x14ac:dyDescent="0.25">
      <c r="A278" s="2"/>
      <c r="B278" s="2"/>
      <c r="C278" s="2"/>
      <c r="D278" s="2"/>
      <c r="E278" s="9"/>
      <c r="F278" s="4"/>
      <c r="G278" s="2"/>
    </row>
    <row r="279" spans="1:7" x14ac:dyDescent="0.25">
      <c r="A279" s="2"/>
      <c r="B279" s="2"/>
      <c r="C279" s="2"/>
      <c r="D279" s="2"/>
      <c r="E279" s="9"/>
      <c r="F279" s="4"/>
      <c r="G279" s="2"/>
    </row>
    <row r="280" spans="1:7" x14ac:dyDescent="0.25">
      <c r="A280" s="2"/>
      <c r="B280" s="2"/>
      <c r="C280" s="2"/>
      <c r="D280" s="2"/>
      <c r="E280" s="9"/>
      <c r="F280" s="4"/>
      <c r="G280" s="2"/>
    </row>
    <row r="281" spans="1:7" x14ac:dyDescent="0.25">
      <c r="A281" s="2"/>
      <c r="B281" s="2"/>
      <c r="C281" s="2"/>
      <c r="D281" s="2"/>
      <c r="E281" s="9"/>
      <c r="F281" s="4"/>
      <c r="G281" s="2"/>
    </row>
    <row r="282" spans="1:7" x14ac:dyDescent="0.25">
      <c r="A282" s="2"/>
      <c r="B282" s="2"/>
      <c r="C282" s="2"/>
      <c r="D282" s="2"/>
      <c r="E282" s="9"/>
      <c r="F282" s="4"/>
      <c r="G282" s="2"/>
    </row>
    <row r="283" spans="1:7" x14ac:dyDescent="0.25">
      <c r="A283" s="2"/>
      <c r="B283" s="2"/>
      <c r="C283" s="2"/>
      <c r="D283" s="2"/>
      <c r="E283" s="9"/>
      <c r="F283" s="4"/>
      <c r="G283" s="2"/>
    </row>
    <row r="284" spans="1:7" x14ac:dyDescent="0.25">
      <c r="A284" s="2"/>
      <c r="B284" s="2"/>
      <c r="C284" s="2"/>
      <c r="D284" s="2"/>
      <c r="E284" s="9"/>
      <c r="F284" s="4"/>
      <c r="G284" s="2"/>
    </row>
    <row r="285" spans="1:7" x14ac:dyDescent="0.25">
      <c r="A285" s="2"/>
      <c r="B285" s="2"/>
      <c r="C285" s="2"/>
      <c r="D285" s="2"/>
      <c r="E285" s="9"/>
      <c r="F285" s="4"/>
      <c r="G285" s="2"/>
    </row>
    <row r="286" spans="1:7" x14ac:dyDescent="0.25">
      <c r="A286" s="2"/>
      <c r="B286" s="2"/>
      <c r="C286" s="2"/>
      <c r="D286" s="2"/>
      <c r="E286" s="9"/>
      <c r="F286" s="4"/>
      <c r="G286" s="2"/>
    </row>
    <row r="287" spans="1:7" x14ac:dyDescent="0.25">
      <c r="A287" s="2"/>
      <c r="B287" s="2"/>
      <c r="C287" s="2"/>
      <c r="D287" s="2"/>
      <c r="E287" s="9"/>
      <c r="F287" s="4"/>
      <c r="G287" s="2"/>
    </row>
    <row r="288" spans="1:7" x14ac:dyDescent="0.25">
      <c r="A288" s="2"/>
      <c r="B288" s="2"/>
      <c r="C288" s="2"/>
      <c r="D288" s="2"/>
      <c r="E288" s="9"/>
      <c r="F288" s="4"/>
      <c r="G288" s="2"/>
    </row>
    <row r="289" spans="1:7" x14ac:dyDescent="0.25">
      <c r="A289" s="2"/>
      <c r="B289" s="2"/>
      <c r="C289" s="2"/>
      <c r="D289" s="2"/>
      <c r="E289" s="9"/>
      <c r="F289" s="4"/>
      <c r="G289" s="2"/>
    </row>
    <row r="290" spans="1:7" x14ac:dyDescent="0.25">
      <c r="A290" s="2"/>
      <c r="B290" s="2"/>
      <c r="C290" s="2"/>
      <c r="D290" s="2"/>
      <c r="E290" s="9"/>
      <c r="F290" s="4"/>
      <c r="G290" s="2"/>
    </row>
    <row r="291" spans="1:7" x14ac:dyDescent="0.25">
      <c r="A291" s="2"/>
      <c r="B291" s="2"/>
      <c r="C291" s="2"/>
      <c r="D291" s="2"/>
      <c r="E291" s="9"/>
      <c r="F291" s="4"/>
      <c r="G291" s="2"/>
    </row>
    <row r="292" spans="1:7" x14ac:dyDescent="0.25">
      <c r="A292" s="2"/>
      <c r="B292" s="2"/>
      <c r="C292" s="2"/>
      <c r="D292" s="2"/>
      <c r="E292" s="9"/>
      <c r="F292" s="4"/>
      <c r="G292" s="2"/>
    </row>
    <row r="293" spans="1:7" x14ac:dyDescent="0.25">
      <c r="A293" s="2"/>
      <c r="B293" s="2"/>
      <c r="C293" s="2"/>
      <c r="D293" s="2"/>
      <c r="E293" s="9"/>
      <c r="F293" s="4"/>
      <c r="G293" s="2"/>
    </row>
    <row r="294" spans="1:7" x14ac:dyDescent="0.25">
      <c r="A294" s="2"/>
      <c r="B294" s="2"/>
      <c r="C294" s="2"/>
      <c r="D294" s="2"/>
      <c r="E294" s="9"/>
      <c r="F294" s="4"/>
      <c r="G294" s="2"/>
    </row>
    <row r="295" spans="1:7" x14ac:dyDescent="0.25">
      <c r="A295" s="2"/>
      <c r="B295" s="2"/>
      <c r="C295" s="2"/>
      <c r="D295" s="2"/>
      <c r="E295" s="9"/>
      <c r="F295" s="4"/>
      <c r="G295" s="2"/>
    </row>
    <row r="296" spans="1:7" x14ac:dyDescent="0.25">
      <c r="A296" s="2"/>
      <c r="B296" s="2"/>
      <c r="C296" s="2"/>
      <c r="D296" s="2"/>
      <c r="E296" s="9"/>
      <c r="F296" s="4"/>
      <c r="G296" s="2"/>
    </row>
    <row r="297" spans="1:7" x14ac:dyDescent="0.25">
      <c r="A297" s="2"/>
      <c r="B297" s="2"/>
      <c r="C297" s="2"/>
      <c r="D297" s="2"/>
      <c r="E297" s="9"/>
      <c r="F297" s="4"/>
      <c r="G297" s="2"/>
    </row>
    <row r="298" spans="1:7" x14ac:dyDescent="0.25">
      <c r="A298" s="2"/>
      <c r="B298" s="2"/>
      <c r="C298" s="2"/>
      <c r="D298" s="2"/>
      <c r="E298" s="9"/>
      <c r="F298" s="4"/>
      <c r="G298" s="2"/>
    </row>
    <row r="299" spans="1:7" x14ac:dyDescent="0.25">
      <c r="A299" s="2"/>
      <c r="B299" s="2"/>
      <c r="C299" s="2"/>
      <c r="D299" s="2"/>
      <c r="E299" s="9"/>
      <c r="F299" s="4"/>
      <c r="G299" s="2"/>
    </row>
    <row r="300" spans="1:7" x14ac:dyDescent="0.25">
      <c r="A300" s="2"/>
      <c r="B300" s="2"/>
      <c r="C300" s="2"/>
      <c r="D300" s="2"/>
      <c r="E300" s="9"/>
      <c r="F300" s="4"/>
      <c r="G300" s="2"/>
    </row>
    <row r="301" spans="1:7" x14ac:dyDescent="0.25">
      <c r="A301" s="2"/>
      <c r="B301" s="2"/>
      <c r="C301" s="2"/>
      <c r="D301" s="2"/>
      <c r="E301" s="9"/>
      <c r="F301" s="4"/>
      <c r="G301" s="2"/>
    </row>
    <row r="302" spans="1:7" x14ac:dyDescent="0.25">
      <c r="A302" s="2"/>
      <c r="B302" s="2"/>
      <c r="C302" s="2"/>
      <c r="D302" s="2"/>
      <c r="E302" s="9"/>
      <c r="F302" s="4"/>
      <c r="G302" s="2"/>
    </row>
    <row r="303" spans="1:7" x14ac:dyDescent="0.25">
      <c r="A303" s="2"/>
      <c r="B303" s="2"/>
      <c r="C303" s="2"/>
      <c r="D303" s="2"/>
      <c r="E303" s="9"/>
      <c r="F303" s="4"/>
      <c r="G303" s="2"/>
    </row>
    <row r="304" spans="1:7" x14ac:dyDescent="0.25">
      <c r="A304" s="2"/>
      <c r="B304" s="2"/>
      <c r="C304" s="2"/>
      <c r="D304" s="2"/>
      <c r="E304" s="9"/>
      <c r="F304" s="4"/>
      <c r="G304" s="2"/>
    </row>
    <row r="305" spans="1:7" x14ac:dyDescent="0.25">
      <c r="A305" s="2"/>
      <c r="B305" s="2"/>
      <c r="C305" s="2"/>
      <c r="D305" s="2"/>
      <c r="E305" s="9"/>
      <c r="F305" s="4"/>
      <c r="G305" s="2"/>
    </row>
    <row r="306" spans="1:7" x14ac:dyDescent="0.25">
      <c r="A306" s="2"/>
      <c r="B306" s="2"/>
      <c r="C306" s="2"/>
      <c r="D306" s="2"/>
      <c r="E306" s="9"/>
      <c r="F306" s="4"/>
      <c r="G306" s="2"/>
    </row>
    <row r="307" spans="1:7" x14ac:dyDescent="0.25">
      <c r="A307" s="2"/>
      <c r="B307" s="2"/>
      <c r="C307" s="2"/>
      <c r="D307" s="2"/>
      <c r="E307" s="9"/>
      <c r="F307" s="4"/>
      <c r="G307" s="2"/>
    </row>
    <row r="308" spans="1:7" x14ac:dyDescent="0.25">
      <c r="A308" s="2"/>
      <c r="B308" s="2"/>
      <c r="C308" s="2"/>
      <c r="D308" s="2"/>
      <c r="E308" s="9"/>
      <c r="F308" s="4"/>
      <c r="G308" s="2"/>
    </row>
    <row r="309" spans="1:7" x14ac:dyDescent="0.25">
      <c r="A309" s="2"/>
      <c r="B309" s="2"/>
      <c r="C309" s="2"/>
      <c r="D309" s="2"/>
      <c r="E309" s="9"/>
      <c r="F309" s="4"/>
      <c r="G309" s="2"/>
    </row>
    <row r="310" spans="1:7" x14ac:dyDescent="0.25">
      <c r="A310" s="2"/>
      <c r="B310" s="2"/>
      <c r="C310" s="2"/>
      <c r="D310" s="2"/>
      <c r="E310" s="9"/>
      <c r="F310" s="4"/>
      <c r="G310" s="2"/>
    </row>
    <row r="311" spans="1:7" x14ac:dyDescent="0.25">
      <c r="A311" s="2"/>
      <c r="B311" s="2"/>
      <c r="C311" s="2"/>
      <c r="D311" s="2"/>
      <c r="E311" s="9"/>
      <c r="F311" s="4"/>
      <c r="G311" s="2"/>
    </row>
    <row r="312" spans="1:7" x14ac:dyDescent="0.25">
      <c r="A312" s="2"/>
      <c r="B312" s="2"/>
      <c r="C312" s="2"/>
      <c r="D312" s="2"/>
      <c r="E312" s="9"/>
      <c r="F312" s="4"/>
      <c r="G312" s="2"/>
    </row>
    <row r="313" spans="1:7" x14ac:dyDescent="0.25">
      <c r="A313" s="2"/>
      <c r="B313" s="2"/>
      <c r="C313" s="2"/>
      <c r="D313" s="2"/>
      <c r="E313" s="9"/>
      <c r="F313" s="4"/>
      <c r="G313" s="2"/>
    </row>
    <row r="314" spans="1:7" x14ac:dyDescent="0.25">
      <c r="A314" s="2"/>
      <c r="B314" s="2"/>
      <c r="C314" s="2"/>
      <c r="D314" s="2"/>
      <c r="E314" s="9"/>
      <c r="F314" s="4"/>
      <c r="G314" s="2"/>
    </row>
    <row r="315" spans="1:7" x14ac:dyDescent="0.25">
      <c r="A315" s="2"/>
      <c r="B315" s="2"/>
      <c r="C315" s="2"/>
      <c r="D315" s="2"/>
      <c r="E315" s="9"/>
      <c r="F315" s="4"/>
      <c r="G315" s="2"/>
    </row>
    <row r="316" spans="1:7" x14ac:dyDescent="0.25">
      <c r="A316" s="2"/>
      <c r="B316" s="2"/>
      <c r="C316" s="2"/>
      <c r="D316" s="2"/>
      <c r="E316" s="9"/>
      <c r="F316" s="4"/>
      <c r="G316" s="2"/>
    </row>
    <row r="317" spans="1:7" x14ac:dyDescent="0.25">
      <c r="A317" s="2"/>
      <c r="B317" s="2"/>
      <c r="C317" s="2"/>
      <c r="D317" s="2"/>
      <c r="E317" s="9"/>
      <c r="F317" s="4"/>
      <c r="G317" s="2"/>
    </row>
    <row r="318" spans="1:7" x14ac:dyDescent="0.25">
      <c r="A318" s="2"/>
      <c r="B318" s="2"/>
      <c r="C318" s="2"/>
      <c r="D318" s="2"/>
      <c r="E318" s="9"/>
      <c r="F318" s="4"/>
      <c r="G318" s="2"/>
    </row>
    <row r="319" spans="1:7" x14ac:dyDescent="0.25">
      <c r="A319" s="2"/>
      <c r="B319" s="2"/>
      <c r="C319" s="2"/>
      <c r="D319" s="2"/>
      <c r="E319" s="9"/>
      <c r="F319" s="4"/>
      <c r="G319" s="2"/>
    </row>
    <row r="320" spans="1:7" x14ac:dyDescent="0.25">
      <c r="A320" s="2"/>
      <c r="B320" s="2"/>
      <c r="C320" s="2"/>
      <c r="D320" s="2"/>
      <c r="E320" s="9"/>
      <c r="F320" s="4"/>
      <c r="G320" s="2"/>
    </row>
    <row r="321" spans="1:7" x14ac:dyDescent="0.25">
      <c r="A321" s="2"/>
      <c r="B321" s="2"/>
      <c r="C321" s="2"/>
      <c r="D321" s="2"/>
      <c r="E321" s="9"/>
      <c r="F321" s="4"/>
      <c r="G321" s="2"/>
    </row>
    <row r="322" spans="1:7" x14ac:dyDescent="0.25">
      <c r="A322" s="2"/>
      <c r="B322" s="2"/>
      <c r="C322" s="2"/>
      <c r="D322" s="2"/>
      <c r="E322" s="9"/>
      <c r="F322" s="4"/>
      <c r="G322" s="2"/>
    </row>
    <row r="323" spans="1:7" x14ac:dyDescent="0.25">
      <c r="A323" s="2"/>
      <c r="B323" s="2"/>
      <c r="C323" s="2"/>
      <c r="D323" s="2"/>
      <c r="E323" s="9"/>
      <c r="F323" s="4"/>
      <c r="G323" s="2"/>
    </row>
    <row r="324" spans="1:7" x14ac:dyDescent="0.25">
      <c r="A324" s="2"/>
      <c r="B324" s="2"/>
      <c r="C324" s="2"/>
      <c r="D324" s="2"/>
      <c r="E324" s="9"/>
      <c r="F324" s="4"/>
      <c r="G324" s="2"/>
    </row>
    <row r="325" spans="1:7" x14ac:dyDescent="0.25">
      <c r="A325" s="2"/>
      <c r="B325" s="2"/>
      <c r="C325" s="2"/>
      <c r="D325" s="2"/>
      <c r="E325" s="9"/>
      <c r="F325" s="4"/>
      <c r="G325" s="2"/>
    </row>
    <row r="326" spans="1:7" x14ac:dyDescent="0.25">
      <c r="A326" s="2"/>
      <c r="B326" s="2"/>
      <c r="C326" s="2"/>
      <c r="D326" s="2"/>
      <c r="E326" s="9"/>
      <c r="F326" s="4"/>
      <c r="G326" s="2"/>
    </row>
    <row r="327" spans="1:7" x14ac:dyDescent="0.25">
      <c r="A327" s="2"/>
      <c r="B327" s="2"/>
      <c r="C327" s="2"/>
      <c r="D327" s="2"/>
      <c r="E327" s="9"/>
      <c r="F327" s="4"/>
      <c r="G327" s="2"/>
    </row>
    <row r="328" spans="1:7" x14ac:dyDescent="0.25">
      <c r="A328" s="2"/>
      <c r="B328" s="2"/>
      <c r="C328" s="2"/>
      <c r="D328" s="2"/>
      <c r="E328" s="9"/>
      <c r="F328" s="4"/>
      <c r="G328" s="2"/>
    </row>
    <row r="329" spans="1:7" x14ac:dyDescent="0.25">
      <c r="A329" s="2"/>
      <c r="B329" s="2"/>
      <c r="C329" s="2"/>
      <c r="D329" s="2"/>
      <c r="E329" s="9"/>
      <c r="F329" s="4"/>
      <c r="G329" s="2"/>
    </row>
    <row r="330" spans="1:7" x14ac:dyDescent="0.25">
      <c r="A330" s="2"/>
      <c r="B330" s="2"/>
      <c r="C330" s="2"/>
      <c r="D330" s="2"/>
      <c r="E330" s="9"/>
      <c r="F330" s="4"/>
      <c r="G330" s="2"/>
    </row>
    <row r="331" spans="1:7" x14ac:dyDescent="0.25">
      <c r="A331" s="2"/>
      <c r="B331" s="2"/>
      <c r="C331" s="2"/>
      <c r="D331" s="2"/>
      <c r="E331" s="9"/>
      <c r="F331" s="4"/>
      <c r="G331" s="2"/>
    </row>
    <row r="332" spans="1:7" x14ac:dyDescent="0.25">
      <c r="A332" s="2"/>
      <c r="B332" s="2"/>
      <c r="C332" s="2"/>
      <c r="D332" s="2"/>
      <c r="E332" s="9"/>
      <c r="F332" s="4"/>
      <c r="G332" s="2"/>
    </row>
    <row r="333" spans="1:7" x14ac:dyDescent="0.25">
      <c r="A333" s="2"/>
      <c r="B333" s="2"/>
      <c r="C333" s="2"/>
      <c r="D333" s="2"/>
      <c r="E333" s="9"/>
      <c r="F333" s="4"/>
      <c r="G333" s="2"/>
    </row>
    <row r="334" spans="1:7" x14ac:dyDescent="0.25">
      <c r="A334" s="2"/>
      <c r="B334" s="2"/>
      <c r="C334" s="2"/>
      <c r="D334" s="2"/>
      <c r="E334" s="9"/>
      <c r="F334" s="4"/>
      <c r="G334" s="2"/>
    </row>
    <row r="335" spans="1:7" x14ac:dyDescent="0.25">
      <c r="A335" s="2"/>
      <c r="B335" s="2"/>
      <c r="C335" s="2"/>
      <c r="D335" s="2"/>
      <c r="E335" s="9"/>
      <c r="F335" s="4"/>
      <c r="G335" s="2"/>
    </row>
    <row r="336" spans="1:7" x14ac:dyDescent="0.25">
      <c r="A336" s="2"/>
      <c r="B336" s="2"/>
      <c r="C336" s="2"/>
      <c r="D336" s="2"/>
      <c r="E336" s="9"/>
      <c r="F336" s="4"/>
      <c r="G336" s="2"/>
    </row>
    <row r="337" spans="1:7" x14ac:dyDescent="0.25">
      <c r="A337" s="2"/>
      <c r="B337" s="2"/>
      <c r="C337" s="2"/>
      <c r="D337" s="2"/>
      <c r="E337" s="9"/>
      <c r="F337" s="4"/>
      <c r="G337" s="2"/>
    </row>
    <row r="338" spans="1:7" x14ac:dyDescent="0.25">
      <c r="A338" s="2"/>
      <c r="B338" s="2"/>
      <c r="C338" s="2"/>
      <c r="D338" s="2"/>
      <c r="E338" s="9"/>
      <c r="F338" s="4"/>
      <c r="G338" s="2"/>
    </row>
    <row r="339" spans="1:7" x14ac:dyDescent="0.25">
      <c r="A339" s="2"/>
      <c r="B339" s="2"/>
      <c r="C339" s="2"/>
      <c r="D339" s="2"/>
      <c r="E339" s="9"/>
      <c r="F339" s="4"/>
      <c r="G339" s="2"/>
    </row>
    <row r="340" spans="1:7" x14ac:dyDescent="0.25">
      <c r="A340" s="2"/>
      <c r="B340" s="2"/>
      <c r="C340" s="2"/>
      <c r="D340" s="2"/>
      <c r="E340" s="9"/>
      <c r="F340" s="4"/>
      <c r="G340" s="2"/>
    </row>
    <row r="341" spans="1:7" x14ac:dyDescent="0.25">
      <c r="A341" s="2"/>
      <c r="B341" s="2"/>
      <c r="C341" s="2"/>
      <c r="D341" s="2"/>
      <c r="E341" s="9"/>
      <c r="F341" s="4"/>
      <c r="G341" s="2"/>
    </row>
    <row r="342" spans="1:7" x14ac:dyDescent="0.25">
      <c r="A342" s="2"/>
      <c r="B342" s="2"/>
      <c r="C342" s="2"/>
      <c r="D342" s="2"/>
      <c r="E342" s="9"/>
      <c r="F342" s="4"/>
      <c r="G342" s="2"/>
    </row>
    <row r="343" spans="1:7" x14ac:dyDescent="0.25">
      <c r="A343" s="2"/>
      <c r="B343" s="2"/>
      <c r="C343" s="2"/>
      <c r="D343" s="2"/>
      <c r="E343" s="9"/>
      <c r="F343" s="4"/>
      <c r="G343" s="2"/>
    </row>
    <row r="344" spans="1:7" x14ac:dyDescent="0.25">
      <c r="A344" s="2"/>
      <c r="B344" s="2"/>
      <c r="C344" s="2"/>
      <c r="D344" s="2"/>
      <c r="E344" s="9"/>
      <c r="F344" s="4"/>
      <c r="G344" s="2"/>
    </row>
    <row r="345" spans="1:7" x14ac:dyDescent="0.25">
      <c r="A345" s="2"/>
      <c r="B345" s="2"/>
      <c r="C345" s="2"/>
      <c r="D345" s="2"/>
      <c r="E345" s="9"/>
      <c r="F345" s="4"/>
      <c r="G345" s="2"/>
    </row>
    <row r="346" spans="1:7" x14ac:dyDescent="0.25">
      <c r="A346" s="2"/>
      <c r="B346" s="2"/>
      <c r="C346" s="2"/>
      <c r="D346" s="2"/>
      <c r="E346" s="9"/>
      <c r="F346" s="4"/>
      <c r="G346" s="2"/>
    </row>
    <row r="347" spans="1:7" x14ac:dyDescent="0.25">
      <c r="A347" s="2"/>
      <c r="B347" s="2"/>
      <c r="C347" s="2"/>
      <c r="D347" s="2"/>
      <c r="E347" s="9"/>
      <c r="F347" s="4"/>
      <c r="G347" s="2"/>
    </row>
    <row r="348" spans="1:7" x14ac:dyDescent="0.25">
      <c r="A348" s="2"/>
      <c r="B348" s="2"/>
      <c r="C348" s="2"/>
      <c r="D348" s="2"/>
      <c r="E348" s="9"/>
      <c r="F348" s="4"/>
      <c r="G348" s="2"/>
    </row>
    <row r="349" spans="1:7" x14ac:dyDescent="0.25">
      <c r="A349" s="2"/>
      <c r="B349" s="2"/>
      <c r="C349" s="2"/>
      <c r="D349" s="2"/>
      <c r="E349" s="9"/>
      <c r="F349" s="4"/>
      <c r="G349" s="2"/>
    </row>
    <row r="350" spans="1:7" x14ac:dyDescent="0.25">
      <c r="A350" s="2"/>
      <c r="B350" s="2"/>
      <c r="C350" s="2"/>
      <c r="D350" s="2"/>
      <c r="E350" s="9"/>
      <c r="F350" s="4"/>
      <c r="G350" s="2"/>
    </row>
    <row r="351" spans="1:7" x14ac:dyDescent="0.25">
      <c r="A351" s="2"/>
      <c r="B351" s="2"/>
      <c r="C351" s="2"/>
      <c r="D351" s="2"/>
      <c r="E351" s="9"/>
      <c r="F351" s="4"/>
      <c r="G351" s="2"/>
    </row>
    <row r="352" spans="1:7" x14ac:dyDescent="0.25">
      <c r="A352" s="2"/>
      <c r="B352" s="2"/>
      <c r="C352" s="2"/>
      <c r="D352" s="2"/>
      <c r="E352" s="9"/>
      <c r="F352" s="4"/>
      <c r="G352" s="2"/>
    </row>
    <row r="353" spans="1:7" x14ac:dyDescent="0.25">
      <c r="A353" s="2"/>
      <c r="B353" s="2"/>
      <c r="C353" s="2"/>
      <c r="D353" s="2"/>
      <c r="E353" s="9"/>
      <c r="F353" s="4"/>
      <c r="G353" s="2"/>
    </row>
    <row r="354" spans="1:7" x14ac:dyDescent="0.25">
      <c r="A354" s="2"/>
      <c r="B354" s="2"/>
      <c r="C354" s="2"/>
      <c r="D354" s="2"/>
      <c r="E354" s="9"/>
      <c r="F354" s="4"/>
      <c r="G354" s="2"/>
    </row>
    <row r="355" spans="1:7" x14ac:dyDescent="0.25">
      <c r="A355" s="2"/>
      <c r="B355" s="2"/>
      <c r="C355" s="2"/>
      <c r="D355" s="2"/>
      <c r="E355" s="9"/>
      <c r="F355" s="4"/>
      <c r="G355" s="2"/>
    </row>
    <row r="356" spans="1:7" x14ac:dyDescent="0.25">
      <c r="A356" s="2"/>
      <c r="B356" s="2"/>
      <c r="C356" s="2"/>
      <c r="D356" s="2"/>
      <c r="E356" s="9"/>
      <c r="F356" s="4"/>
      <c r="G356" s="2"/>
    </row>
    <row r="357" spans="1:7" x14ac:dyDescent="0.25">
      <c r="A357" s="2"/>
      <c r="B357" s="2"/>
      <c r="C357" s="2"/>
      <c r="D357" s="2"/>
      <c r="E357" s="9"/>
      <c r="F357" s="4"/>
      <c r="G357" s="2"/>
    </row>
    <row r="358" spans="1:7" x14ac:dyDescent="0.25">
      <c r="A358" s="2"/>
      <c r="B358" s="2"/>
      <c r="C358" s="2"/>
      <c r="D358" s="2"/>
      <c r="E358" s="9"/>
      <c r="F358" s="4"/>
      <c r="G358" s="2"/>
    </row>
    <row r="359" spans="1:7" x14ac:dyDescent="0.25">
      <c r="A359" s="2"/>
      <c r="B359" s="2"/>
      <c r="C359" s="2"/>
      <c r="D359" s="2"/>
      <c r="E359" s="9"/>
      <c r="F359" s="4"/>
      <c r="G359" s="2"/>
    </row>
    <row r="360" spans="1:7" x14ac:dyDescent="0.25">
      <c r="A360" s="2"/>
      <c r="B360" s="2"/>
      <c r="C360" s="2"/>
      <c r="D360" s="2"/>
      <c r="E360" s="9"/>
      <c r="F360" s="4"/>
      <c r="G360" s="2"/>
    </row>
    <row r="361" spans="1:7" x14ac:dyDescent="0.25">
      <c r="A361" s="2"/>
      <c r="B361" s="2"/>
      <c r="C361" s="2"/>
      <c r="D361" s="2"/>
      <c r="E361" s="9"/>
      <c r="F361" s="4"/>
      <c r="G361" s="2"/>
    </row>
    <row r="362" spans="1:7" x14ac:dyDescent="0.25">
      <c r="A362" s="2"/>
      <c r="B362" s="2"/>
      <c r="C362" s="2"/>
      <c r="D362" s="2"/>
      <c r="E362" s="9"/>
      <c r="F362" s="4"/>
      <c r="G362" s="2"/>
    </row>
    <row r="363" spans="1:7" x14ac:dyDescent="0.25">
      <c r="A363" s="2"/>
      <c r="B363" s="2"/>
      <c r="C363" s="2"/>
      <c r="D363" s="2"/>
      <c r="E363" s="9"/>
      <c r="F363" s="4"/>
      <c r="G363" s="2"/>
    </row>
    <row r="364" spans="1:7" x14ac:dyDescent="0.25">
      <c r="A364" s="2"/>
      <c r="B364" s="2"/>
      <c r="C364" s="2"/>
      <c r="D364" s="2"/>
      <c r="E364" s="9"/>
      <c r="F364" s="4"/>
      <c r="G364" s="2"/>
    </row>
    <row r="365" spans="1:7" x14ac:dyDescent="0.25">
      <c r="A365" s="2"/>
      <c r="B365" s="2"/>
      <c r="C365" s="2"/>
      <c r="D365" s="2"/>
      <c r="E365" s="9"/>
      <c r="F365" s="4"/>
      <c r="G365" s="2"/>
    </row>
    <row r="366" spans="1:7" x14ac:dyDescent="0.25">
      <c r="A366" s="2"/>
      <c r="B366" s="2"/>
      <c r="C366" s="2"/>
      <c r="D366" s="2"/>
      <c r="E366" s="9"/>
      <c r="F366" s="4"/>
      <c r="G366" s="2"/>
    </row>
    <row r="367" spans="1:7" x14ac:dyDescent="0.25">
      <c r="A367" s="2"/>
      <c r="B367" s="2"/>
      <c r="C367" s="2"/>
      <c r="D367" s="2"/>
      <c r="E367" s="9"/>
      <c r="F367" s="4"/>
      <c r="G367" s="2"/>
    </row>
    <row r="368" spans="1:7" x14ac:dyDescent="0.25">
      <c r="A368" s="2"/>
      <c r="B368" s="2"/>
      <c r="C368" s="2"/>
      <c r="D368" s="2"/>
      <c r="E368" s="9"/>
      <c r="F368" s="4"/>
      <c r="G368" s="2"/>
    </row>
    <row r="369" spans="1:7" x14ac:dyDescent="0.25">
      <c r="A369" s="2"/>
      <c r="B369" s="2"/>
      <c r="C369" s="2"/>
      <c r="D369" s="2"/>
      <c r="E369" s="9"/>
      <c r="F369" s="4"/>
      <c r="G369" s="2"/>
    </row>
    <row r="370" spans="1:7" x14ac:dyDescent="0.25">
      <c r="A370" s="2"/>
      <c r="B370" s="2"/>
      <c r="C370" s="2"/>
      <c r="D370" s="2"/>
      <c r="E370" s="9"/>
      <c r="F370" s="4"/>
      <c r="G370" s="2"/>
    </row>
    <row r="371" spans="1:7" x14ac:dyDescent="0.25">
      <c r="A371" s="2"/>
      <c r="B371" s="2"/>
      <c r="C371" s="2"/>
      <c r="D371" s="2"/>
      <c r="E371" s="9"/>
      <c r="F371" s="4"/>
      <c r="G371" s="2"/>
    </row>
    <row r="372" spans="1:7" x14ac:dyDescent="0.25">
      <c r="A372" s="2"/>
      <c r="B372" s="2"/>
      <c r="C372" s="2"/>
      <c r="D372" s="2"/>
      <c r="E372" s="9"/>
      <c r="F372" s="4"/>
      <c r="G372" s="2"/>
    </row>
    <row r="373" spans="1:7" x14ac:dyDescent="0.25">
      <c r="A373" s="2"/>
      <c r="B373" s="2"/>
      <c r="C373" s="2"/>
      <c r="D373" s="2"/>
      <c r="E373" s="9"/>
      <c r="F373" s="4"/>
      <c r="G373" s="2"/>
    </row>
    <row r="374" spans="1:7" x14ac:dyDescent="0.25">
      <c r="A374" s="2"/>
      <c r="B374" s="2"/>
      <c r="C374" s="2"/>
      <c r="D374" s="2"/>
      <c r="E374" s="9"/>
      <c r="F374" s="4"/>
      <c r="G374" s="2"/>
    </row>
    <row r="375" spans="1:7" x14ac:dyDescent="0.25">
      <c r="A375" s="2"/>
      <c r="B375" s="2"/>
      <c r="C375" s="2"/>
      <c r="D375" s="2"/>
      <c r="E375" s="9"/>
      <c r="F375" s="4"/>
      <c r="G375" s="2"/>
    </row>
    <row r="376" spans="1:7" x14ac:dyDescent="0.25">
      <c r="A376" s="2"/>
      <c r="B376" s="2"/>
      <c r="C376" s="2"/>
      <c r="D376" s="2"/>
      <c r="E376" s="9"/>
      <c r="F376" s="4"/>
      <c r="G376" s="2"/>
    </row>
    <row r="377" spans="1:7" x14ac:dyDescent="0.25">
      <c r="A377" s="2"/>
      <c r="B377" s="2"/>
      <c r="C377" s="2"/>
      <c r="D377" s="2"/>
      <c r="E377" s="9"/>
      <c r="F377" s="4"/>
      <c r="G377" s="2"/>
    </row>
    <row r="378" spans="1:7" x14ac:dyDescent="0.25">
      <c r="A378" s="2"/>
      <c r="B378" s="2"/>
      <c r="C378" s="2"/>
      <c r="D378" s="2"/>
      <c r="E378" s="9"/>
      <c r="F378" s="4"/>
      <c r="G378" s="2"/>
    </row>
    <row r="379" spans="1:7" x14ac:dyDescent="0.25">
      <c r="A379" s="2"/>
      <c r="B379" s="2"/>
      <c r="C379" s="2"/>
      <c r="D379" s="2"/>
      <c r="E379" s="9"/>
      <c r="F379" s="4"/>
      <c r="G379" s="2"/>
    </row>
    <row r="380" spans="1:7" x14ac:dyDescent="0.25">
      <c r="A380" s="2"/>
      <c r="B380" s="2"/>
      <c r="C380" s="2"/>
      <c r="D380" s="2"/>
      <c r="E380" s="9"/>
      <c r="F380" s="4"/>
      <c r="G380" s="2"/>
    </row>
    <row r="381" spans="1:7" x14ac:dyDescent="0.25">
      <c r="A381" s="2"/>
      <c r="B381" s="2"/>
      <c r="C381" s="2"/>
      <c r="D381" s="2"/>
      <c r="E381" s="9"/>
      <c r="F381" s="4"/>
      <c r="G381" s="2"/>
    </row>
    <row r="382" spans="1:7" x14ac:dyDescent="0.25">
      <c r="A382" s="2"/>
      <c r="B382" s="2"/>
      <c r="C382" s="2"/>
      <c r="D382" s="2"/>
      <c r="E382" s="9"/>
      <c r="F382" s="4"/>
      <c r="G382" s="2"/>
    </row>
    <row r="383" spans="1:7" x14ac:dyDescent="0.25">
      <c r="A383" s="2"/>
      <c r="B383" s="2"/>
      <c r="C383" s="2"/>
      <c r="D383" s="2"/>
      <c r="E383" s="9"/>
      <c r="F383" s="4"/>
      <c r="G383" s="2"/>
    </row>
    <row r="384" spans="1:7" x14ac:dyDescent="0.25">
      <c r="A384" s="2"/>
      <c r="B384" s="2"/>
      <c r="C384" s="2"/>
      <c r="D384" s="2"/>
      <c r="E384" s="9"/>
      <c r="F384" s="4"/>
      <c r="G384" s="2"/>
    </row>
    <row r="385" spans="1:7" x14ac:dyDescent="0.25">
      <c r="A385" s="2"/>
      <c r="B385" s="2"/>
      <c r="C385" s="2"/>
      <c r="D385" s="2"/>
      <c r="E385" s="9"/>
      <c r="F385" s="4"/>
      <c r="G385" s="2"/>
    </row>
    <row r="386" spans="1:7" x14ac:dyDescent="0.25">
      <c r="A386" s="2"/>
      <c r="B386" s="2"/>
      <c r="C386" s="2"/>
      <c r="D386" s="2"/>
      <c r="E386" s="9"/>
      <c r="F386" s="4"/>
      <c r="G386" s="2"/>
    </row>
    <row r="387" spans="1:7" x14ac:dyDescent="0.25">
      <c r="A387" s="2"/>
      <c r="B387" s="2"/>
      <c r="C387" s="2"/>
      <c r="D387" s="2"/>
      <c r="E387" s="9"/>
      <c r="F387" s="4"/>
      <c r="G387" s="2"/>
    </row>
    <row r="388" spans="1:7" x14ac:dyDescent="0.25">
      <c r="A388" s="2"/>
      <c r="B388" s="2"/>
      <c r="C388" s="2"/>
      <c r="D388" s="2"/>
      <c r="E388" s="9"/>
      <c r="F388" s="4"/>
      <c r="G388" s="2"/>
    </row>
    <row r="389" spans="1:7" x14ac:dyDescent="0.25">
      <c r="A389" s="2"/>
      <c r="B389" s="2"/>
      <c r="C389" s="2"/>
      <c r="D389" s="2"/>
      <c r="E389" s="9"/>
      <c r="F389" s="4"/>
      <c r="G389" s="2"/>
    </row>
    <row r="390" spans="1:7" x14ac:dyDescent="0.25">
      <c r="A390" s="2"/>
      <c r="B390" s="2"/>
      <c r="C390" s="2"/>
      <c r="D390" s="2"/>
      <c r="E390" s="9"/>
      <c r="F390" s="4"/>
      <c r="G390" s="2"/>
    </row>
    <row r="391" spans="1:7" x14ac:dyDescent="0.25">
      <c r="A391" s="2"/>
      <c r="B391" s="2"/>
      <c r="C391" s="2"/>
      <c r="D391" s="2"/>
      <c r="E391" s="9"/>
      <c r="F391" s="4"/>
      <c r="G391" s="2"/>
    </row>
    <row r="392" spans="1:7" x14ac:dyDescent="0.25">
      <c r="A392" s="2"/>
      <c r="B392" s="2"/>
      <c r="C392" s="2"/>
      <c r="D392" s="2"/>
      <c r="E392" s="9"/>
      <c r="F392" s="4"/>
      <c r="G392" s="2"/>
    </row>
    <row r="393" spans="1:7" x14ac:dyDescent="0.25">
      <c r="A393" s="2"/>
      <c r="B393" s="2"/>
      <c r="C393" s="2"/>
      <c r="D393" s="2"/>
      <c r="E393" s="9"/>
      <c r="F393" s="4"/>
      <c r="G393" s="2"/>
    </row>
    <row r="394" spans="1:7" x14ac:dyDescent="0.25">
      <c r="A394" s="2"/>
      <c r="B394" s="2"/>
      <c r="C394" s="2"/>
      <c r="D394" s="2"/>
      <c r="E394" s="9"/>
      <c r="F394" s="4"/>
      <c r="G394" s="2"/>
    </row>
    <row r="395" spans="1:7" x14ac:dyDescent="0.25">
      <c r="A395" s="2"/>
      <c r="B395" s="2"/>
      <c r="C395" s="2"/>
      <c r="D395" s="2"/>
      <c r="E395" s="9"/>
      <c r="F395" s="4"/>
      <c r="G395" s="2"/>
    </row>
    <row r="396" spans="1:7" x14ac:dyDescent="0.25">
      <c r="A396" s="2"/>
      <c r="B396" s="2"/>
      <c r="C396" s="2"/>
      <c r="D396" s="2"/>
      <c r="E396" s="9"/>
      <c r="F396" s="4"/>
      <c r="G396" s="2"/>
    </row>
    <row r="397" spans="1:7" x14ac:dyDescent="0.25">
      <c r="A397" s="2"/>
      <c r="B397" s="2"/>
      <c r="C397" s="2"/>
      <c r="D397" s="2"/>
      <c r="E397" s="9"/>
      <c r="F397" s="4"/>
      <c r="G397" s="2"/>
    </row>
    <row r="398" spans="1:7" x14ac:dyDescent="0.25">
      <c r="A398" s="2"/>
      <c r="B398" s="2"/>
      <c r="C398" s="2"/>
      <c r="D398" s="2"/>
      <c r="E398" s="9"/>
      <c r="F398" s="4"/>
      <c r="G398" s="2"/>
    </row>
    <row r="399" spans="1:7" x14ac:dyDescent="0.25">
      <c r="A399" s="2"/>
      <c r="B399" s="2"/>
      <c r="C399" s="2"/>
      <c r="D399" s="2"/>
      <c r="E399" s="9"/>
      <c r="F399" s="4"/>
      <c r="G399" s="2"/>
    </row>
    <row r="400" spans="1:7" x14ac:dyDescent="0.25">
      <c r="A400" s="2"/>
      <c r="B400" s="2"/>
      <c r="C400" s="2"/>
      <c r="D400" s="2"/>
      <c r="E400" s="9"/>
      <c r="F400" s="4"/>
      <c r="G400" s="2"/>
    </row>
    <row r="401" spans="1:7" x14ac:dyDescent="0.25">
      <c r="A401" s="2"/>
      <c r="B401" s="2"/>
      <c r="C401" s="2"/>
      <c r="D401" s="2"/>
      <c r="E401" s="9"/>
      <c r="F401" s="4"/>
      <c r="G401" s="2"/>
    </row>
    <row r="402" spans="1:7" x14ac:dyDescent="0.25">
      <c r="A402" s="2"/>
      <c r="B402" s="2"/>
      <c r="C402" s="2"/>
      <c r="D402" s="2"/>
      <c r="E402" s="9"/>
      <c r="F402" s="4"/>
      <c r="G402" s="2"/>
    </row>
    <row r="403" spans="1:7" x14ac:dyDescent="0.25">
      <c r="A403" s="2"/>
      <c r="B403" s="2"/>
      <c r="C403" s="2"/>
      <c r="D403" s="2"/>
      <c r="E403" s="9"/>
      <c r="F403" s="4"/>
      <c r="G403" s="2"/>
    </row>
    <row r="404" spans="1:7" x14ac:dyDescent="0.25">
      <c r="A404" s="2"/>
      <c r="B404" s="2"/>
      <c r="C404" s="2"/>
      <c r="D404" s="2"/>
      <c r="E404" s="9"/>
      <c r="F404" s="4"/>
      <c r="G404" s="2"/>
    </row>
    <row r="405" spans="1:7" x14ac:dyDescent="0.25">
      <c r="A405" s="2"/>
      <c r="B405" s="2"/>
      <c r="C405" s="2"/>
      <c r="D405" s="2"/>
      <c r="E405" s="9"/>
      <c r="F405" s="4"/>
      <c r="G405" s="2"/>
    </row>
    <row r="406" spans="1:7" x14ac:dyDescent="0.25">
      <c r="A406" s="2"/>
      <c r="B406" s="2"/>
      <c r="C406" s="2"/>
      <c r="D406" s="2"/>
      <c r="E406" s="9"/>
      <c r="F406" s="4"/>
      <c r="G406" s="2"/>
    </row>
    <row r="407" spans="1:7" x14ac:dyDescent="0.25">
      <c r="A407" s="2"/>
      <c r="B407" s="2"/>
      <c r="C407" s="2"/>
      <c r="D407" s="2"/>
      <c r="E407" s="9"/>
      <c r="F407" s="4"/>
      <c r="G407" s="2"/>
    </row>
    <row r="408" spans="1:7" x14ac:dyDescent="0.25">
      <c r="A408" s="2"/>
      <c r="B408" s="2"/>
      <c r="C408" s="2"/>
      <c r="D408" s="2"/>
      <c r="E408" s="9"/>
      <c r="F408" s="4"/>
      <c r="G408" s="2"/>
    </row>
    <row r="409" spans="1:7" x14ac:dyDescent="0.25">
      <c r="A409" s="2"/>
      <c r="B409" s="2"/>
      <c r="C409" s="2"/>
      <c r="D409" s="2"/>
      <c r="E409" s="9"/>
      <c r="F409" s="4"/>
      <c r="G409" s="2"/>
    </row>
    <row r="410" spans="1:7" x14ac:dyDescent="0.25">
      <c r="A410" s="2"/>
      <c r="B410" s="2"/>
      <c r="C410" s="2"/>
      <c r="D410" s="2"/>
      <c r="E410" s="9"/>
      <c r="F410" s="4"/>
      <c r="G410" s="2"/>
    </row>
    <row r="411" spans="1:7" x14ac:dyDescent="0.25">
      <c r="A411" s="2"/>
      <c r="B411" s="2"/>
      <c r="C411" s="2"/>
      <c r="D411" s="2"/>
      <c r="E411" s="9"/>
      <c r="F411" s="4"/>
      <c r="G411" s="2"/>
    </row>
    <row r="412" spans="1:7" x14ac:dyDescent="0.25">
      <c r="A412" s="2"/>
      <c r="B412" s="2"/>
      <c r="C412" s="2"/>
      <c r="D412" s="2"/>
      <c r="E412" s="9"/>
      <c r="F412" s="4"/>
      <c r="G412" s="2"/>
    </row>
    <row r="413" spans="1:7" x14ac:dyDescent="0.25">
      <c r="A413" s="2"/>
      <c r="B413" s="2"/>
      <c r="C413" s="2"/>
      <c r="D413" s="2"/>
      <c r="E413" s="9"/>
      <c r="F413" s="4"/>
      <c r="G413" s="2"/>
    </row>
    <row r="414" spans="1:7" x14ac:dyDescent="0.25">
      <c r="A414" s="2"/>
      <c r="B414" s="2"/>
      <c r="C414" s="2"/>
      <c r="D414" s="2"/>
      <c r="E414" s="9"/>
      <c r="F414" s="4"/>
      <c r="G414" s="2"/>
    </row>
    <row r="415" spans="1:7" x14ac:dyDescent="0.25">
      <c r="A415" s="2"/>
      <c r="B415" s="2"/>
      <c r="C415" s="2"/>
      <c r="D415" s="2"/>
      <c r="E415" s="9"/>
      <c r="F415" s="4"/>
      <c r="G415" s="2"/>
    </row>
    <row r="416" spans="1:7" x14ac:dyDescent="0.25">
      <c r="A416" s="2"/>
      <c r="B416" s="2"/>
      <c r="C416" s="2"/>
      <c r="D416" s="2"/>
      <c r="E416" s="9"/>
      <c r="F416" s="4"/>
      <c r="G416" s="2"/>
    </row>
    <row r="417" spans="1:7" x14ac:dyDescent="0.25">
      <c r="A417" s="2"/>
      <c r="B417" s="2"/>
      <c r="C417" s="2"/>
      <c r="D417" s="2"/>
      <c r="E417" s="9"/>
      <c r="F417" s="4"/>
      <c r="G417" s="2"/>
    </row>
    <row r="418" spans="1:7" x14ac:dyDescent="0.25">
      <c r="A418" s="2"/>
      <c r="B418" s="2"/>
      <c r="C418" s="2"/>
      <c r="D418" s="2"/>
      <c r="E418" s="9"/>
      <c r="F418" s="4"/>
      <c r="G418" s="2"/>
    </row>
    <row r="419" spans="1:7" x14ac:dyDescent="0.25">
      <c r="A419" s="2"/>
      <c r="B419" s="2"/>
      <c r="C419" s="2"/>
      <c r="D419" s="2"/>
      <c r="E419" s="9"/>
      <c r="F419" s="4"/>
      <c r="G419" s="2"/>
    </row>
    <row r="420" spans="1:7" x14ac:dyDescent="0.25">
      <c r="A420" s="2"/>
      <c r="B420" s="2"/>
      <c r="C420" s="2"/>
      <c r="D420" s="2"/>
      <c r="E420" s="9"/>
      <c r="F420" s="4"/>
      <c r="G420" s="2"/>
    </row>
    <row r="421" spans="1:7" x14ac:dyDescent="0.25">
      <c r="A421" s="2"/>
      <c r="B421" s="2"/>
      <c r="C421" s="2"/>
      <c r="D421" s="2"/>
      <c r="E421" s="9"/>
      <c r="F421" s="4"/>
      <c r="G421" s="2"/>
    </row>
    <row r="422" spans="1:7" x14ac:dyDescent="0.25">
      <c r="A422" s="2"/>
      <c r="B422" s="2"/>
      <c r="C422" s="2"/>
      <c r="D422" s="2"/>
      <c r="E422" s="9"/>
      <c r="F422" s="4"/>
      <c r="G422" s="2"/>
    </row>
    <row r="423" spans="1:7" x14ac:dyDescent="0.25">
      <c r="A423" s="2"/>
      <c r="B423" s="2"/>
      <c r="C423" s="2"/>
      <c r="D423" s="2"/>
      <c r="E423" s="9"/>
      <c r="F423" s="4"/>
      <c r="G423" s="2"/>
    </row>
    <row r="424" spans="1:7" x14ac:dyDescent="0.25">
      <c r="A424" s="2"/>
      <c r="B424" s="2"/>
      <c r="C424" s="2"/>
      <c r="D424" s="2"/>
      <c r="E424" s="9"/>
      <c r="F424" s="4"/>
      <c r="G424" s="2"/>
    </row>
    <row r="425" spans="1:7" x14ac:dyDescent="0.25">
      <c r="A425" s="2"/>
      <c r="B425" s="2"/>
      <c r="C425" s="2"/>
      <c r="D425" s="2"/>
      <c r="E425" s="9"/>
      <c r="F425" s="4"/>
      <c r="G425" s="2"/>
    </row>
    <row r="426" spans="1:7" x14ac:dyDescent="0.25">
      <c r="A426" s="2"/>
      <c r="B426" s="2"/>
      <c r="C426" s="2"/>
      <c r="D426" s="2"/>
      <c r="E426" s="9"/>
      <c r="F426" s="4"/>
      <c r="G426" s="2"/>
    </row>
    <row r="427" spans="1:7" x14ac:dyDescent="0.25">
      <c r="A427" s="2"/>
      <c r="B427" s="2"/>
      <c r="C427" s="2"/>
      <c r="D427" s="2"/>
      <c r="E427" s="9"/>
      <c r="F427" s="4"/>
      <c r="G427" s="2"/>
    </row>
    <row r="428" spans="1:7" x14ac:dyDescent="0.25">
      <c r="A428" s="2"/>
      <c r="B428" s="2"/>
      <c r="C428" s="2"/>
      <c r="D428" s="2"/>
      <c r="E428" s="9"/>
      <c r="F428" s="4"/>
      <c r="G428" s="2"/>
    </row>
    <row r="429" spans="1:7" x14ac:dyDescent="0.25">
      <c r="A429" s="2"/>
      <c r="B429" s="2"/>
      <c r="C429" s="2"/>
      <c r="D429" s="2"/>
      <c r="E429" s="9"/>
      <c r="F429" s="4"/>
      <c r="G429" s="2"/>
    </row>
    <row r="430" spans="1:7" x14ac:dyDescent="0.25">
      <c r="A430" s="2"/>
      <c r="B430" s="2"/>
      <c r="C430" s="2"/>
      <c r="D430" s="2"/>
      <c r="E430" s="9"/>
      <c r="F430" s="4"/>
      <c r="G430" s="2"/>
    </row>
    <row r="431" spans="1:7" x14ac:dyDescent="0.25">
      <c r="A431" s="2"/>
      <c r="B431" s="2"/>
      <c r="C431" s="2"/>
      <c r="D431" s="2"/>
      <c r="E431" s="9"/>
      <c r="F431" s="4"/>
      <c r="G431" s="2"/>
    </row>
    <row r="432" spans="1:7" x14ac:dyDescent="0.25">
      <c r="A432" s="2"/>
      <c r="B432" s="2"/>
      <c r="C432" s="2"/>
      <c r="D432" s="2"/>
      <c r="E432" s="9"/>
      <c r="F432" s="4"/>
      <c r="G432" s="2"/>
    </row>
    <row r="433" spans="1:7" x14ac:dyDescent="0.25">
      <c r="A433" s="2"/>
      <c r="B433" s="2"/>
      <c r="C433" s="2"/>
      <c r="D433" s="2"/>
      <c r="E433" s="9"/>
      <c r="F433" s="4"/>
      <c r="G433" s="2"/>
    </row>
    <row r="434" spans="1:7" x14ac:dyDescent="0.25">
      <c r="A434" s="2"/>
      <c r="B434" s="2"/>
      <c r="C434" s="2"/>
      <c r="D434" s="2"/>
      <c r="E434" s="9"/>
      <c r="F434" s="4"/>
      <c r="G434" s="2"/>
    </row>
    <row r="435" spans="1:7" x14ac:dyDescent="0.25">
      <c r="A435" s="2"/>
      <c r="B435" s="2"/>
      <c r="C435" s="2"/>
      <c r="D435" s="2"/>
      <c r="E435" s="9"/>
      <c r="F435" s="4"/>
      <c r="G435" s="2"/>
    </row>
    <row r="436" spans="1:7" x14ac:dyDescent="0.25">
      <c r="A436" s="2"/>
      <c r="B436" s="2"/>
      <c r="C436" s="2"/>
      <c r="D436" s="2"/>
      <c r="E436" s="9"/>
      <c r="F436" s="4"/>
      <c r="G436" s="2"/>
    </row>
    <row r="437" spans="1:7" x14ac:dyDescent="0.25">
      <c r="A437" s="2"/>
      <c r="B437" s="2"/>
      <c r="C437" s="2"/>
      <c r="D437" s="2"/>
      <c r="E437" s="9"/>
      <c r="F437" s="4"/>
      <c r="G437" s="2"/>
    </row>
    <row r="438" spans="1:7" x14ac:dyDescent="0.25">
      <c r="A438" s="2"/>
      <c r="B438" s="2"/>
      <c r="C438" s="2"/>
      <c r="D438" s="2"/>
      <c r="E438" s="9"/>
      <c r="F438" s="4"/>
      <c r="G438" s="2"/>
    </row>
    <row r="439" spans="1:7" x14ac:dyDescent="0.25">
      <c r="A439" s="2"/>
      <c r="B439" s="2"/>
      <c r="C439" s="2"/>
      <c r="D439" s="2"/>
      <c r="E439" s="9"/>
      <c r="F439" s="4"/>
      <c r="G439" s="2"/>
    </row>
    <row r="440" spans="1:7" x14ac:dyDescent="0.25">
      <c r="A440" s="2"/>
      <c r="B440" s="2"/>
      <c r="C440" s="2"/>
      <c r="D440" s="2"/>
      <c r="E440" s="9"/>
      <c r="F440" s="4"/>
      <c r="G440" s="2"/>
    </row>
    <row r="441" spans="1:7" x14ac:dyDescent="0.25">
      <c r="A441" s="2"/>
      <c r="B441" s="2"/>
      <c r="C441" s="2"/>
      <c r="D441" s="2"/>
      <c r="E441" s="9"/>
      <c r="F441" s="4"/>
      <c r="G441" s="2"/>
    </row>
    <row r="442" spans="1:7" x14ac:dyDescent="0.25">
      <c r="A442" s="2"/>
      <c r="B442" s="2"/>
      <c r="C442" s="2"/>
      <c r="D442" s="2"/>
      <c r="E442" s="9"/>
      <c r="F442" s="4"/>
      <c r="G442" s="2"/>
    </row>
    <row r="443" spans="1:7" x14ac:dyDescent="0.25">
      <c r="A443" s="2"/>
      <c r="B443" s="2"/>
      <c r="C443" s="2"/>
      <c r="D443" s="2"/>
      <c r="E443" s="9"/>
      <c r="F443" s="4"/>
      <c r="G443" s="2"/>
    </row>
    <row r="444" spans="1:7" x14ac:dyDescent="0.25">
      <c r="A444" s="2"/>
      <c r="B444" s="2"/>
      <c r="C444" s="2"/>
      <c r="D444" s="2"/>
      <c r="E444" s="9"/>
      <c r="F444" s="4"/>
      <c r="G444" s="2"/>
    </row>
    <row r="445" spans="1:7" x14ac:dyDescent="0.25">
      <c r="A445" s="2"/>
      <c r="B445" s="2"/>
      <c r="C445" s="2"/>
      <c r="D445" s="2"/>
      <c r="E445" s="9"/>
      <c r="F445" s="4"/>
      <c r="G445" s="2"/>
    </row>
    <row r="446" spans="1:7" x14ac:dyDescent="0.25">
      <c r="A446" s="2"/>
      <c r="B446" s="2"/>
      <c r="C446" s="2"/>
      <c r="D446" s="2"/>
      <c r="E446" s="9"/>
      <c r="F446" s="4"/>
      <c r="G446" s="2"/>
    </row>
    <row r="447" spans="1:7" x14ac:dyDescent="0.25">
      <c r="A447" s="2"/>
      <c r="B447" s="2"/>
      <c r="C447" s="2"/>
      <c r="D447" s="2"/>
      <c r="E447" s="9"/>
      <c r="F447" s="4"/>
      <c r="G447" s="2"/>
    </row>
    <row r="448" spans="1:7" x14ac:dyDescent="0.25">
      <c r="A448" s="2"/>
      <c r="B448" s="2"/>
      <c r="C448" s="2"/>
      <c r="D448" s="2"/>
      <c r="E448" s="9"/>
      <c r="F448" s="4"/>
      <c r="G448" s="2"/>
    </row>
    <row r="449" spans="1:7" x14ac:dyDescent="0.25">
      <c r="A449" s="2"/>
      <c r="B449" s="2"/>
      <c r="C449" s="2"/>
      <c r="D449" s="2"/>
      <c r="E449" s="9"/>
      <c r="F449" s="4"/>
      <c r="G449" s="2"/>
    </row>
    <row r="450" spans="1:7" x14ac:dyDescent="0.25">
      <c r="A450" s="2"/>
      <c r="B450" s="2"/>
      <c r="C450" s="2"/>
      <c r="D450" s="2"/>
      <c r="E450" s="9"/>
      <c r="F450" s="4"/>
      <c r="G450" s="2"/>
    </row>
    <row r="451" spans="1:7" x14ac:dyDescent="0.25">
      <c r="A451" s="2"/>
      <c r="B451" s="2"/>
      <c r="C451" s="2"/>
      <c r="D451" s="2"/>
      <c r="E451" s="9"/>
      <c r="F451" s="4"/>
      <c r="G451" s="2"/>
    </row>
    <row r="452" spans="1:7" x14ac:dyDescent="0.25">
      <c r="A452" s="2"/>
      <c r="B452" s="2"/>
      <c r="C452" s="2"/>
      <c r="D452" s="2"/>
      <c r="E452" s="9"/>
      <c r="F452" s="4"/>
      <c r="G452" s="2"/>
    </row>
    <row r="453" spans="1:7" x14ac:dyDescent="0.25">
      <c r="A453" s="2"/>
      <c r="B453" s="2"/>
      <c r="C453" s="2"/>
      <c r="D453" s="2"/>
      <c r="E453" s="9"/>
      <c r="F453" s="4"/>
      <c r="G453" s="2"/>
    </row>
    <row r="454" spans="1:7" x14ac:dyDescent="0.25">
      <c r="A454" s="2"/>
      <c r="B454" s="2"/>
      <c r="C454" s="2"/>
      <c r="D454" s="2"/>
      <c r="E454" s="9"/>
      <c r="F454" s="4"/>
      <c r="G454" s="2"/>
    </row>
    <row r="455" spans="1:7" x14ac:dyDescent="0.25">
      <c r="A455" s="2"/>
      <c r="B455" s="2"/>
      <c r="C455" s="2"/>
      <c r="D455" s="2"/>
      <c r="E455" s="9"/>
      <c r="F455" s="4"/>
      <c r="G455" s="2"/>
    </row>
    <row r="456" spans="1:7" x14ac:dyDescent="0.25">
      <c r="A456" s="2"/>
      <c r="B456" s="2"/>
      <c r="C456" s="2"/>
      <c r="D456" s="2"/>
      <c r="E456" s="9"/>
      <c r="F456" s="4"/>
      <c r="G456" s="2"/>
    </row>
    <row r="457" spans="1:7" x14ac:dyDescent="0.25">
      <c r="A457" s="2"/>
      <c r="B457" s="2"/>
      <c r="C457" s="2"/>
      <c r="D457" s="2"/>
      <c r="E457" s="9"/>
      <c r="F457" s="4"/>
      <c r="G457" s="2"/>
    </row>
    <row r="458" spans="1:7" x14ac:dyDescent="0.25">
      <c r="A458" s="2"/>
      <c r="B458" s="2"/>
      <c r="C458" s="2"/>
      <c r="D458" s="2"/>
      <c r="E458" s="9"/>
      <c r="F458" s="4"/>
      <c r="G458" s="2"/>
    </row>
    <row r="459" spans="1:7" x14ac:dyDescent="0.25">
      <c r="A459" s="2"/>
      <c r="B459" s="2"/>
      <c r="C459" s="2"/>
      <c r="D459" s="2"/>
      <c r="E459" s="9"/>
      <c r="F459" s="4"/>
      <c r="G459" s="2"/>
    </row>
    <row r="460" spans="1:7" x14ac:dyDescent="0.25">
      <c r="A460" s="2"/>
      <c r="B460" s="2"/>
      <c r="C460" s="2"/>
      <c r="D460" s="2"/>
      <c r="E460" s="9"/>
      <c r="F460" s="4"/>
      <c r="G460" s="2"/>
    </row>
    <row r="461" spans="1:7" x14ac:dyDescent="0.25">
      <c r="A461" s="2"/>
      <c r="B461" s="2"/>
      <c r="C461" s="2"/>
      <c r="D461" s="2"/>
      <c r="E461" s="9"/>
      <c r="F461" s="4"/>
      <c r="G461" s="2"/>
    </row>
    <row r="462" spans="1:7" x14ac:dyDescent="0.25">
      <c r="A462" s="2"/>
      <c r="B462" s="2"/>
      <c r="C462" s="2"/>
      <c r="D462" s="2"/>
      <c r="E462" s="9"/>
      <c r="F462" s="4"/>
      <c r="G462" s="2"/>
    </row>
    <row r="463" spans="1:7" x14ac:dyDescent="0.25">
      <c r="A463" s="2"/>
      <c r="B463" s="2"/>
      <c r="C463" s="2"/>
      <c r="D463" s="2"/>
      <c r="E463" s="9"/>
      <c r="F463" s="4"/>
      <c r="G463" s="2"/>
    </row>
    <row r="464" spans="1:7" x14ac:dyDescent="0.25">
      <c r="A464" s="2"/>
      <c r="B464" s="2"/>
      <c r="C464" s="2"/>
      <c r="D464" s="2"/>
      <c r="E464" s="9"/>
      <c r="F464" s="4"/>
      <c r="G464" s="2"/>
    </row>
    <row r="465" spans="1:7" x14ac:dyDescent="0.25">
      <c r="A465" s="2"/>
      <c r="B465" s="2"/>
      <c r="C465" s="2"/>
      <c r="D465" s="2"/>
      <c r="E465" s="9"/>
      <c r="F465" s="4"/>
      <c r="G465" s="2"/>
    </row>
    <row r="466" spans="1:7" x14ac:dyDescent="0.25">
      <c r="A466" s="2"/>
      <c r="B466" s="2"/>
      <c r="C466" s="2"/>
      <c r="D466" s="2"/>
      <c r="E466" s="9"/>
      <c r="F466" s="4"/>
      <c r="G466" s="2"/>
    </row>
    <row r="467" spans="1:7" x14ac:dyDescent="0.25">
      <c r="A467" s="2"/>
      <c r="B467" s="2"/>
      <c r="C467" s="2"/>
      <c r="D467" s="2"/>
      <c r="E467" s="9"/>
      <c r="F467" s="4"/>
      <c r="G467" s="2"/>
    </row>
    <row r="468" spans="1:7" x14ac:dyDescent="0.25">
      <c r="A468" s="2"/>
      <c r="B468" s="2"/>
      <c r="C468" s="2"/>
      <c r="D468" s="2"/>
      <c r="E468" s="9"/>
      <c r="F468" s="4"/>
      <c r="G468" s="2"/>
    </row>
    <row r="469" spans="1:7" x14ac:dyDescent="0.25">
      <c r="A469" s="2"/>
      <c r="B469" s="2"/>
      <c r="C469" s="2"/>
      <c r="D469" s="2"/>
      <c r="E469" s="9"/>
      <c r="F469" s="4"/>
      <c r="G469" s="2"/>
    </row>
    <row r="470" spans="1:7" x14ac:dyDescent="0.25">
      <c r="A470" s="2"/>
      <c r="B470" s="2"/>
      <c r="C470" s="2"/>
      <c r="D470" s="2"/>
      <c r="E470" s="9"/>
      <c r="F470" s="4"/>
      <c r="G470" s="2"/>
    </row>
    <row r="471" spans="1:7" x14ac:dyDescent="0.25">
      <c r="A471" s="2"/>
      <c r="B471" s="2"/>
      <c r="C471" s="2"/>
      <c r="D471" s="2"/>
      <c r="E471" s="9"/>
      <c r="F471" s="4"/>
      <c r="G471" s="2"/>
    </row>
    <row r="472" spans="1:7" x14ac:dyDescent="0.25">
      <c r="A472" s="2"/>
      <c r="B472" s="2"/>
      <c r="C472" s="2"/>
      <c r="D472" s="2"/>
      <c r="E472" s="9"/>
      <c r="F472" s="4"/>
      <c r="G472" s="2"/>
    </row>
    <row r="473" spans="1:7" x14ac:dyDescent="0.25">
      <c r="A473" s="2"/>
      <c r="B473" s="2"/>
      <c r="C473" s="2"/>
      <c r="D473" s="2"/>
      <c r="E473" s="9"/>
      <c r="F473" s="4"/>
      <c r="G473" s="2"/>
    </row>
    <row r="474" spans="1:7" x14ac:dyDescent="0.25">
      <c r="A474" s="2"/>
      <c r="B474" s="2"/>
      <c r="C474" s="2"/>
      <c r="D474" s="2"/>
      <c r="E474" s="9"/>
      <c r="F474" s="4"/>
      <c r="G474" s="2"/>
    </row>
    <row r="475" spans="1:7" x14ac:dyDescent="0.25">
      <c r="A475" s="2"/>
      <c r="B475" s="2"/>
      <c r="C475" s="2"/>
      <c r="D475" s="2"/>
      <c r="E475" s="9"/>
      <c r="F475" s="4"/>
      <c r="G475" s="2"/>
    </row>
    <row r="476" spans="1:7" x14ac:dyDescent="0.25">
      <c r="A476" s="2"/>
      <c r="B476" s="2"/>
      <c r="C476" s="2"/>
      <c r="D476" s="2"/>
      <c r="E476" s="9"/>
      <c r="F476" s="4"/>
      <c r="G476" s="2"/>
    </row>
    <row r="477" spans="1:7" x14ac:dyDescent="0.25">
      <c r="A477" s="2"/>
      <c r="B477" s="2"/>
      <c r="C477" s="2"/>
      <c r="D477" s="2"/>
      <c r="E477" s="9"/>
      <c r="F477" s="4"/>
      <c r="G477" s="2"/>
    </row>
    <row r="478" spans="1:7" x14ac:dyDescent="0.25">
      <c r="A478" s="2"/>
      <c r="B478" s="2"/>
      <c r="C478" s="2"/>
      <c r="D478" s="2"/>
      <c r="E478" s="9"/>
      <c r="F478" s="4"/>
      <c r="G478" s="2"/>
    </row>
    <row r="479" spans="1:7" x14ac:dyDescent="0.25">
      <c r="A479" s="2"/>
      <c r="B479" s="2"/>
      <c r="C479" s="2"/>
      <c r="D479" s="2"/>
      <c r="E479" s="9"/>
      <c r="F479" s="4"/>
      <c r="G479" s="2"/>
    </row>
    <row r="480" spans="1:7" x14ac:dyDescent="0.25">
      <c r="A480" s="2"/>
      <c r="B480" s="2"/>
      <c r="C480" s="2"/>
      <c r="D480" s="2"/>
      <c r="E480" s="9"/>
      <c r="F480" s="4"/>
      <c r="G480" s="2"/>
    </row>
    <row r="481" spans="1:7" x14ac:dyDescent="0.25">
      <c r="A481" s="2"/>
      <c r="B481" s="2"/>
      <c r="C481" s="2"/>
      <c r="D481" s="2"/>
      <c r="E481" s="9"/>
      <c r="F481" s="4"/>
      <c r="G481" s="2"/>
    </row>
    <row r="482" spans="1:7" x14ac:dyDescent="0.25">
      <c r="A482" s="2"/>
      <c r="B482" s="2"/>
      <c r="C482" s="2"/>
      <c r="D482" s="2"/>
      <c r="E482" s="9"/>
      <c r="F482" s="4"/>
      <c r="G482" s="2"/>
    </row>
    <row r="483" spans="1:7" x14ac:dyDescent="0.25">
      <c r="A483" s="2"/>
      <c r="B483" s="2"/>
      <c r="C483" s="2"/>
      <c r="D483" s="2"/>
      <c r="E483" s="9"/>
      <c r="F483" s="4"/>
      <c r="G483" s="2"/>
    </row>
    <row r="484" spans="1:7" x14ac:dyDescent="0.25">
      <c r="A484" s="2"/>
      <c r="B484" s="2"/>
      <c r="C484" s="2"/>
      <c r="D484" s="2"/>
      <c r="E484" s="9"/>
      <c r="F484" s="4"/>
      <c r="G484" s="2"/>
    </row>
    <row r="485" spans="1:7" x14ac:dyDescent="0.25">
      <c r="A485" s="2"/>
      <c r="B485" s="2"/>
      <c r="C485" s="2"/>
      <c r="D485" s="2"/>
      <c r="E485" s="9"/>
      <c r="F485" s="4"/>
      <c r="G485" s="2"/>
    </row>
    <row r="486" spans="1:7" x14ac:dyDescent="0.25">
      <c r="A486" s="2"/>
      <c r="B486" s="2"/>
      <c r="C486" s="2"/>
      <c r="D486" s="2"/>
      <c r="E486" s="9"/>
      <c r="F486" s="4"/>
      <c r="G486" s="2"/>
    </row>
    <row r="487" spans="1:7" x14ac:dyDescent="0.25">
      <c r="A487" s="2"/>
      <c r="B487" s="2"/>
      <c r="C487" s="2"/>
      <c r="D487" s="2"/>
      <c r="E487" s="9"/>
      <c r="F487" s="4"/>
      <c r="G487" s="2"/>
    </row>
    <row r="488" spans="1:7" x14ac:dyDescent="0.25">
      <c r="A488" s="2"/>
      <c r="B488" s="2"/>
      <c r="C488" s="2"/>
      <c r="D488" s="2"/>
      <c r="E488" s="9"/>
      <c r="F488" s="4"/>
      <c r="G488" s="2"/>
    </row>
    <row r="489" spans="1:7" x14ac:dyDescent="0.25">
      <c r="A489" s="2"/>
      <c r="B489" s="2"/>
      <c r="C489" s="2"/>
      <c r="D489" s="2"/>
      <c r="E489" s="9"/>
      <c r="F489" s="4"/>
      <c r="G489" s="2"/>
    </row>
    <row r="490" spans="1:7" x14ac:dyDescent="0.25">
      <c r="A490" s="2"/>
      <c r="B490" s="2"/>
      <c r="C490" s="2"/>
      <c r="D490" s="2"/>
      <c r="E490" s="9"/>
      <c r="F490" s="4"/>
      <c r="G490" s="2"/>
    </row>
    <row r="491" spans="1:7" x14ac:dyDescent="0.25">
      <c r="A491" s="2"/>
      <c r="B491" s="2"/>
      <c r="C491" s="2"/>
      <c r="D491" s="2"/>
      <c r="E491" s="9"/>
      <c r="F491" s="4"/>
      <c r="G491" s="2"/>
    </row>
    <row r="492" spans="1:7" x14ac:dyDescent="0.25">
      <c r="A492" s="2"/>
      <c r="B492" s="2"/>
      <c r="C492" s="2"/>
      <c r="D492" s="2"/>
      <c r="E492" s="9"/>
      <c r="F492" s="4"/>
      <c r="G492" s="2"/>
    </row>
    <row r="493" spans="1:7" x14ac:dyDescent="0.25">
      <c r="A493" s="2"/>
      <c r="B493" s="2"/>
      <c r="C493" s="2"/>
      <c r="D493" s="2"/>
      <c r="E493" s="9"/>
      <c r="F493" s="4"/>
      <c r="G493" s="2"/>
    </row>
    <row r="494" spans="1:7" x14ac:dyDescent="0.25">
      <c r="A494" s="2"/>
      <c r="B494" s="2"/>
      <c r="C494" s="2"/>
      <c r="D494" s="2"/>
      <c r="E494" s="9"/>
      <c r="F494" s="4"/>
      <c r="G494" s="2"/>
    </row>
    <row r="495" spans="1:7" x14ac:dyDescent="0.25">
      <c r="A495" s="2"/>
      <c r="B495" s="2"/>
      <c r="C495" s="2"/>
      <c r="D495" s="2"/>
      <c r="E495" s="9"/>
      <c r="F495" s="4"/>
      <c r="G495" s="2"/>
    </row>
    <row r="496" spans="1:7" x14ac:dyDescent="0.25">
      <c r="A496" s="2"/>
      <c r="B496" s="2"/>
      <c r="C496" s="2"/>
      <c r="D496" s="2"/>
      <c r="E496" s="9"/>
      <c r="F496" s="4"/>
      <c r="G496" s="2"/>
    </row>
    <row r="497" spans="1:7" x14ac:dyDescent="0.25">
      <c r="A497" s="2"/>
      <c r="B497" s="2"/>
      <c r="C497" s="2"/>
      <c r="D497" s="2"/>
      <c r="E497" s="9"/>
      <c r="F497" s="4"/>
      <c r="G497" s="2"/>
    </row>
    <row r="498" spans="1:7" x14ac:dyDescent="0.25">
      <c r="A498" s="2"/>
      <c r="B498" s="2"/>
      <c r="C498" s="2"/>
      <c r="D498" s="2"/>
      <c r="E498" s="9"/>
      <c r="F498" s="4"/>
      <c r="G498" s="2"/>
    </row>
    <row r="499" spans="1:7" x14ac:dyDescent="0.25">
      <c r="A499" s="2"/>
      <c r="B499" s="2"/>
      <c r="C499" s="2"/>
      <c r="D499" s="2"/>
      <c r="E499" s="9"/>
      <c r="F499" s="4"/>
      <c r="G499" s="2"/>
    </row>
    <row r="500" spans="1:7" x14ac:dyDescent="0.25">
      <c r="A500" s="2"/>
      <c r="B500" s="2"/>
      <c r="C500" s="2"/>
      <c r="D500" s="2"/>
      <c r="E500" s="9"/>
      <c r="F500" s="4"/>
      <c r="G500" s="2"/>
    </row>
    <row r="501" spans="1:7" x14ac:dyDescent="0.25">
      <c r="A501" s="2"/>
      <c r="B501" s="2"/>
      <c r="C501" s="2"/>
      <c r="D501" s="2"/>
      <c r="E501" s="9"/>
      <c r="F501" s="4"/>
      <c r="G501" s="2"/>
    </row>
    <row r="502" spans="1:7" x14ac:dyDescent="0.25">
      <c r="A502" s="2"/>
      <c r="B502" s="2"/>
      <c r="C502" s="2"/>
      <c r="D502" s="2"/>
      <c r="E502" s="9"/>
      <c r="F502" s="4"/>
      <c r="G502" s="2"/>
    </row>
    <row r="503" spans="1:7" x14ac:dyDescent="0.25">
      <c r="A503" s="2"/>
      <c r="B503" s="2"/>
      <c r="C503" s="2"/>
      <c r="D503" s="2"/>
      <c r="E503" s="9"/>
      <c r="F503" s="4"/>
      <c r="G503" s="2"/>
    </row>
    <row r="504" spans="1:7" x14ac:dyDescent="0.25">
      <c r="A504" s="2"/>
      <c r="B504" s="2"/>
      <c r="C504" s="2"/>
      <c r="D504" s="2"/>
      <c r="E504" s="9"/>
      <c r="F504" s="4"/>
      <c r="G504" s="2"/>
    </row>
    <row r="505" spans="1:7" x14ac:dyDescent="0.25">
      <c r="A505" s="2"/>
      <c r="B505" s="2"/>
      <c r="C505" s="2"/>
      <c r="D505" s="2"/>
      <c r="E505" s="9"/>
      <c r="F505" s="4"/>
      <c r="G505" s="2"/>
    </row>
    <row r="506" spans="1:7" x14ac:dyDescent="0.25">
      <c r="A506" s="2"/>
      <c r="B506" s="2"/>
      <c r="C506" s="2"/>
      <c r="D506" s="2"/>
      <c r="E506" s="9"/>
      <c r="F506" s="4"/>
      <c r="G506" s="2"/>
    </row>
    <row r="507" spans="1:7" x14ac:dyDescent="0.25">
      <c r="A507" s="2"/>
      <c r="B507" s="2"/>
      <c r="C507" s="2"/>
      <c r="D507" s="2"/>
      <c r="E507" s="9"/>
      <c r="F507" s="4"/>
      <c r="G507" s="2"/>
    </row>
    <row r="508" spans="1:7" x14ac:dyDescent="0.25">
      <c r="A508" s="2"/>
      <c r="B508" s="2"/>
      <c r="C508" s="2"/>
      <c r="D508" s="2"/>
      <c r="E508" s="9"/>
      <c r="F508" s="4"/>
      <c r="G508" s="2"/>
    </row>
    <row r="509" spans="1:7" x14ac:dyDescent="0.25">
      <c r="A509" s="2"/>
      <c r="B509" s="2"/>
      <c r="C509" s="2"/>
      <c r="D509" s="2"/>
      <c r="E509" s="9"/>
      <c r="F509" s="4"/>
      <c r="G509" s="2"/>
    </row>
    <row r="510" spans="1:7" x14ac:dyDescent="0.25">
      <c r="A510" s="2"/>
      <c r="B510" s="2"/>
      <c r="C510" s="2"/>
      <c r="D510" s="2"/>
      <c r="E510" s="9"/>
      <c r="F510" s="4"/>
      <c r="G510" s="2"/>
    </row>
    <row r="511" spans="1:7" x14ac:dyDescent="0.25">
      <c r="A511" s="2"/>
      <c r="B511" s="2"/>
      <c r="C511" s="2"/>
      <c r="D511" s="2"/>
      <c r="E511" s="9"/>
      <c r="F511" s="4"/>
      <c r="G511" s="2"/>
    </row>
    <row r="512" spans="1:7" x14ac:dyDescent="0.25">
      <c r="A512" s="2"/>
      <c r="B512" s="2"/>
      <c r="C512" s="2"/>
      <c r="D512" s="2"/>
      <c r="E512" s="9"/>
      <c r="F512" s="4"/>
      <c r="G512" s="2"/>
    </row>
    <row r="513" spans="1:7" x14ac:dyDescent="0.25">
      <c r="A513" s="2"/>
      <c r="B513" s="2"/>
      <c r="C513" s="2"/>
      <c r="D513" s="2"/>
      <c r="E513" s="9"/>
      <c r="F513" s="4"/>
      <c r="G513" s="2"/>
    </row>
    <row r="514" spans="1:7" x14ac:dyDescent="0.25">
      <c r="A514" s="2"/>
      <c r="B514" s="2"/>
      <c r="C514" s="2"/>
      <c r="D514" s="2"/>
      <c r="E514" s="9"/>
      <c r="F514" s="4"/>
      <c r="G514" s="2"/>
    </row>
    <row r="515" spans="1:7" x14ac:dyDescent="0.25">
      <c r="A515" s="2"/>
      <c r="B515" s="2"/>
      <c r="C515" s="2"/>
      <c r="D515" s="2"/>
      <c r="E515" s="9"/>
      <c r="F515" s="4"/>
      <c r="G515" s="2"/>
    </row>
    <row r="516" spans="1:7" x14ac:dyDescent="0.25">
      <c r="A516" s="2"/>
      <c r="B516" s="2"/>
      <c r="C516" s="2"/>
      <c r="D516" s="2"/>
      <c r="E516" s="9"/>
      <c r="F516" s="4"/>
      <c r="G516" s="2"/>
    </row>
    <row r="517" spans="1:7" x14ac:dyDescent="0.25">
      <c r="A517" s="2"/>
      <c r="B517" s="2"/>
      <c r="C517" s="2"/>
      <c r="D517" s="2"/>
      <c r="E517" s="9"/>
      <c r="F517" s="4"/>
      <c r="G517" s="2"/>
    </row>
    <row r="518" spans="1:7" x14ac:dyDescent="0.25">
      <c r="A518" s="2"/>
      <c r="B518" s="2"/>
      <c r="C518" s="2"/>
      <c r="D518" s="2"/>
      <c r="E518" s="9"/>
      <c r="F518" s="4"/>
      <c r="G518" s="2"/>
    </row>
    <row r="519" spans="1:7" x14ac:dyDescent="0.25">
      <c r="A519" s="2"/>
      <c r="B519" s="2"/>
      <c r="C519" s="2"/>
      <c r="D519" s="2"/>
      <c r="E519" s="9"/>
      <c r="F519" s="4"/>
      <c r="G519" s="2"/>
    </row>
    <row r="520" spans="1:7" x14ac:dyDescent="0.25">
      <c r="A520" s="2"/>
      <c r="B520" s="2"/>
      <c r="C520" s="2"/>
      <c r="D520" s="2"/>
      <c r="E520" s="9"/>
      <c r="F520" s="4"/>
      <c r="G520" s="2"/>
    </row>
    <row r="521" spans="1:7" x14ac:dyDescent="0.25">
      <c r="A521" s="2"/>
      <c r="B521" s="2"/>
      <c r="C521" s="2"/>
      <c r="D521" s="2"/>
      <c r="E521" s="9"/>
      <c r="F521" s="4"/>
      <c r="G521" s="2"/>
    </row>
    <row r="522" spans="1:7" x14ac:dyDescent="0.25">
      <c r="A522" s="2"/>
      <c r="B522" s="2"/>
      <c r="C522" s="2"/>
      <c r="D522" s="2"/>
      <c r="E522" s="9"/>
      <c r="F522" s="4"/>
      <c r="G522" s="2"/>
    </row>
    <row r="523" spans="1:7" x14ac:dyDescent="0.25">
      <c r="A523" s="2"/>
      <c r="B523" s="2"/>
      <c r="C523" s="2"/>
      <c r="D523" s="2"/>
      <c r="E523" s="9"/>
      <c r="F523" s="4"/>
      <c r="G523" s="2"/>
    </row>
    <row r="524" spans="1:7" x14ac:dyDescent="0.25">
      <c r="A524" s="2"/>
      <c r="B524" s="2"/>
      <c r="C524" s="2"/>
      <c r="D524" s="2"/>
      <c r="E524" s="9"/>
      <c r="F524" s="4"/>
      <c r="G524" s="2"/>
    </row>
    <row r="525" spans="1:7" x14ac:dyDescent="0.25">
      <c r="A525" s="2"/>
      <c r="B525" s="2"/>
      <c r="C525" s="2"/>
      <c r="D525" s="2"/>
      <c r="E525" s="9"/>
      <c r="F525" s="4"/>
      <c r="G525" s="2"/>
    </row>
    <row r="526" spans="1:7" x14ac:dyDescent="0.25">
      <c r="A526" s="2"/>
      <c r="B526" s="2"/>
      <c r="C526" s="2"/>
      <c r="D526" s="2"/>
      <c r="E526" s="9"/>
      <c r="F526" s="4"/>
      <c r="G526" s="2"/>
    </row>
    <row r="527" spans="1:7" x14ac:dyDescent="0.25">
      <c r="A527" s="2"/>
      <c r="B527" s="2"/>
      <c r="C527" s="2"/>
      <c r="D527" s="2"/>
      <c r="E527" s="9"/>
      <c r="F527" s="4"/>
      <c r="G527" s="2"/>
    </row>
    <row r="528" spans="1:7" x14ac:dyDescent="0.25">
      <c r="A528" s="2"/>
      <c r="B528" s="2"/>
      <c r="C528" s="2"/>
      <c r="D528" s="2"/>
      <c r="E528" s="9"/>
      <c r="F528" s="4"/>
      <c r="G528" s="2"/>
    </row>
    <row r="529" spans="1:7" x14ac:dyDescent="0.25">
      <c r="A529" s="2"/>
      <c r="B529" s="2"/>
      <c r="C529" s="2"/>
      <c r="D529" s="2"/>
      <c r="E529" s="9"/>
      <c r="F529" s="4"/>
      <c r="G529" s="2"/>
    </row>
    <row r="530" spans="1:7" x14ac:dyDescent="0.25">
      <c r="A530" s="2"/>
      <c r="B530" s="2"/>
      <c r="C530" s="2"/>
      <c r="D530" s="2"/>
      <c r="E530" s="9"/>
      <c r="F530" s="4"/>
      <c r="G530" s="2"/>
    </row>
    <row r="531" spans="1:7" x14ac:dyDescent="0.25">
      <c r="A531" s="2"/>
      <c r="B531" s="2"/>
      <c r="C531" s="2"/>
      <c r="D531" s="2"/>
      <c r="E531" s="9"/>
      <c r="F531" s="4"/>
      <c r="G531" s="2"/>
    </row>
    <row r="532" spans="1:7" x14ac:dyDescent="0.25">
      <c r="A532" s="2"/>
      <c r="B532" s="2"/>
      <c r="C532" s="2"/>
      <c r="D532" s="2"/>
      <c r="E532" s="9"/>
      <c r="F532" s="4"/>
      <c r="G532" s="2"/>
    </row>
    <row r="533" spans="1:7" x14ac:dyDescent="0.25">
      <c r="A533" s="2"/>
      <c r="B533" s="2"/>
      <c r="C533" s="2"/>
      <c r="D533" s="2"/>
      <c r="E533" s="9"/>
      <c r="F533" s="4"/>
      <c r="G533" s="2"/>
    </row>
    <row r="534" spans="1:7" x14ac:dyDescent="0.25">
      <c r="A534" s="2"/>
      <c r="B534" s="2"/>
      <c r="C534" s="2"/>
      <c r="D534" s="2"/>
      <c r="E534" s="9"/>
      <c r="F534" s="4"/>
      <c r="G534" s="2"/>
    </row>
    <row r="535" spans="1:7" x14ac:dyDescent="0.25">
      <c r="A535" s="2"/>
      <c r="B535" s="2"/>
      <c r="C535" s="2"/>
      <c r="D535" s="2"/>
      <c r="E535" s="9"/>
      <c r="F535" s="4"/>
      <c r="G535" s="2"/>
    </row>
    <row r="536" spans="1:7" x14ac:dyDescent="0.25">
      <c r="A536" s="2"/>
      <c r="B536" s="2"/>
      <c r="C536" s="2"/>
      <c r="D536" s="2"/>
      <c r="E536" s="9"/>
      <c r="F536" s="4"/>
      <c r="G536" s="2"/>
    </row>
    <row r="537" spans="1:7" x14ac:dyDescent="0.25">
      <c r="A537" s="2"/>
      <c r="B537" s="2"/>
      <c r="C537" s="2"/>
      <c r="D537" s="2"/>
      <c r="E537" s="9"/>
      <c r="F537" s="4"/>
      <c r="G537" s="2"/>
    </row>
    <row r="538" spans="1:7" x14ac:dyDescent="0.25">
      <c r="A538" s="2"/>
      <c r="B538" s="2"/>
      <c r="C538" s="2"/>
      <c r="D538" s="2"/>
      <c r="E538" s="9"/>
      <c r="F538" s="4"/>
      <c r="G538" s="2"/>
    </row>
    <row r="539" spans="1:7" x14ac:dyDescent="0.25">
      <c r="A539" s="2"/>
      <c r="B539" s="2"/>
      <c r="C539" s="2"/>
      <c r="D539" s="2"/>
      <c r="E539" s="9"/>
      <c r="F539" s="4"/>
      <c r="G539" s="2"/>
    </row>
    <row r="540" spans="1:7" x14ac:dyDescent="0.25">
      <c r="A540" s="2"/>
      <c r="B540" s="2"/>
      <c r="C540" s="2"/>
      <c r="D540" s="2"/>
      <c r="E540" s="9"/>
      <c r="F540" s="4"/>
      <c r="G540" s="2"/>
    </row>
    <row r="541" spans="1:7" x14ac:dyDescent="0.25">
      <c r="A541" s="2"/>
      <c r="B541" s="2"/>
      <c r="C541" s="2"/>
      <c r="D541" s="2"/>
      <c r="E541" s="9"/>
      <c r="F541" s="4"/>
      <c r="G541" s="2"/>
    </row>
    <row r="542" spans="1:7" x14ac:dyDescent="0.25">
      <c r="A542" s="2"/>
      <c r="B542" s="2"/>
      <c r="C542" s="2"/>
      <c r="D542" s="2"/>
      <c r="E542" s="9"/>
      <c r="F542" s="4"/>
      <c r="G542" s="2"/>
    </row>
    <row r="543" spans="1:7" x14ac:dyDescent="0.25">
      <c r="A543" s="2"/>
      <c r="B543" s="2"/>
      <c r="C543" s="2"/>
      <c r="D543" s="2"/>
      <c r="E543" s="9"/>
      <c r="F543" s="4"/>
      <c r="G543" s="2"/>
    </row>
    <row r="544" spans="1:7" x14ac:dyDescent="0.25">
      <c r="A544" s="2"/>
      <c r="B544" s="2"/>
      <c r="C544" s="2"/>
      <c r="D544" s="2"/>
      <c r="E544" s="9"/>
      <c r="F544" s="4"/>
      <c r="G544" s="2"/>
    </row>
    <row r="545" spans="1:7" x14ac:dyDescent="0.25">
      <c r="A545" s="2"/>
      <c r="B545" s="2"/>
      <c r="C545" s="2"/>
      <c r="D545" s="2"/>
      <c r="E545" s="9"/>
      <c r="F545" s="4"/>
      <c r="G545" s="2"/>
    </row>
    <row r="546" spans="1:7" x14ac:dyDescent="0.25">
      <c r="A546" s="2"/>
      <c r="B546" s="2"/>
      <c r="C546" s="2"/>
      <c r="D546" s="2"/>
      <c r="E546" s="9"/>
      <c r="F546" s="4"/>
      <c r="G546" s="2"/>
    </row>
    <row r="547" spans="1:7" x14ac:dyDescent="0.25">
      <c r="A547" s="2"/>
      <c r="B547" s="2"/>
      <c r="C547" s="2"/>
      <c r="D547" s="2"/>
      <c r="E547" s="9"/>
      <c r="F547" s="4"/>
      <c r="G547" s="2"/>
    </row>
    <row r="548" spans="1:7" x14ac:dyDescent="0.25">
      <c r="A548" s="2"/>
      <c r="B548" s="2"/>
      <c r="C548" s="2"/>
      <c r="D548" s="2"/>
      <c r="E548" s="9"/>
      <c r="F548" s="4"/>
      <c r="G548" s="2"/>
    </row>
    <row r="549" spans="1:7" x14ac:dyDescent="0.25">
      <c r="A549" s="2"/>
      <c r="B549" s="2"/>
      <c r="C549" s="2"/>
      <c r="D549" s="2"/>
      <c r="E549" s="9"/>
      <c r="F549" s="4"/>
      <c r="G549" s="2"/>
    </row>
    <row r="550" spans="1:7" x14ac:dyDescent="0.25">
      <c r="A550" s="2"/>
      <c r="B550" s="2"/>
      <c r="C550" s="2"/>
      <c r="D550" s="2"/>
      <c r="E550" s="9"/>
      <c r="F550" s="4"/>
      <c r="G550" s="2"/>
    </row>
    <row r="551" spans="1:7" x14ac:dyDescent="0.25">
      <c r="A551" s="2"/>
      <c r="B551" s="2"/>
      <c r="C551" s="2"/>
      <c r="D551" s="2"/>
      <c r="E551" s="9"/>
      <c r="F551" s="4"/>
      <c r="G551" s="2"/>
    </row>
    <row r="552" spans="1:7" x14ac:dyDescent="0.25">
      <c r="A552" s="2"/>
      <c r="B552" s="2"/>
      <c r="C552" s="2"/>
      <c r="D552" s="2"/>
      <c r="E552" s="9"/>
      <c r="F552" s="4"/>
      <c r="G552" s="2"/>
    </row>
    <row r="553" spans="1:7" x14ac:dyDescent="0.25">
      <c r="A553" s="2"/>
      <c r="B553" s="2"/>
      <c r="C553" s="2"/>
      <c r="D553" s="2"/>
      <c r="E553" s="9"/>
      <c r="F553" s="4"/>
      <c r="G553" s="2"/>
    </row>
    <row r="554" spans="1:7" x14ac:dyDescent="0.25">
      <c r="A554" s="2"/>
      <c r="B554" s="2"/>
      <c r="C554" s="2"/>
      <c r="D554" s="2"/>
      <c r="E554" s="9"/>
      <c r="F554" s="4"/>
      <c r="G554" s="2"/>
    </row>
    <row r="555" spans="1:7" x14ac:dyDescent="0.25">
      <c r="A555" s="2"/>
      <c r="B555" s="2"/>
      <c r="C555" s="2"/>
      <c r="D555" s="2"/>
      <c r="E555" s="9"/>
      <c r="F555" s="4"/>
      <c r="G555" s="2"/>
    </row>
    <row r="556" spans="1:7" x14ac:dyDescent="0.25">
      <c r="A556" s="2"/>
      <c r="B556" s="2"/>
      <c r="C556" s="2"/>
      <c r="D556" s="2"/>
      <c r="E556" s="9"/>
      <c r="F556" s="4"/>
      <c r="G556" s="2"/>
    </row>
    <row r="557" spans="1:7" x14ac:dyDescent="0.25">
      <c r="A557" s="2"/>
      <c r="B557" s="2"/>
      <c r="C557" s="2"/>
      <c r="D557" s="2"/>
      <c r="E557" s="9"/>
      <c r="F557" s="4"/>
      <c r="G557" s="2"/>
    </row>
    <row r="558" spans="1:7" x14ac:dyDescent="0.25">
      <c r="A558" s="2"/>
      <c r="B558" s="2"/>
      <c r="C558" s="2"/>
      <c r="D558" s="2"/>
      <c r="E558" s="9"/>
      <c r="F558" s="4"/>
      <c r="G558" s="2"/>
    </row>
    <row r="559" spans="1:7" x14ac:dyDescent="0.25">
      <c r="A559" s="2"/>
      <c r="B559" s="2"/>
      <c r="C559" s="2"/>
      <c r="D559" s="2"/>
      <c r="E559" s="9"/>
      <c r="F559" s="4"/>
      <c r="G559" s="2"/>
    </row>
    <row r="560" spans="1:7" x14ac:dyDescent="0.25">
      <c r="A560" s="2"/>
      <c r="B560" s="2"/>
      <c r="C560" s="2"/>
      <c r="D560" s="2"/>
      <c r="E560" s="9"/>
      <c r="F560" s="4"/>
      <c r="G560" s="2"/>
    </row>
    <row r="561" spans="1:7" x14ac:dyDescent="0.25">
      <c r="A561" s="2"/>
      <c r="B561" s="2"/>
      <c r="C561" s="2"/>
      <c r="D561" s="2"/>
      <c r="E561" s="9"/>
      <c r="F561" s="4"/>
      <c r="G561" s="2"/>
    </row>
    <row r="562" spans="1:7" x14ac:dyDescent="0.25">
      <c r="A562" s="2"/>
      <c r="B562" s="2"/>
      <c r="C562" s="2"/>
      <c r="D562" s="2"/>
      <c r="E562" s="9"/>
      <c r="F562" s="4"/>
      <c r="G562" s="2"/>
    </row>
    <row r="563" spans="1:7" x14ac:dyDescent="0.25">
      <c r="A563" s="2"/>
      <c r="B563" s="2"/>
      <c r="C563" s="2"/>
      <c r="D563" s="2"/>
      <c r="E563" s="9"/>
      <c r="F563" s="4"/>
      <c r="G563" s="2"/>
    </row>
    <row r="564" spans="1:7" x14ac:dyDescent="0.25">
      <c r="A564" s="2"/>
      <c r="B564" s="2"/>
      <c r="C564" s="2"/>
      <c r="D564" s="2"/>
      <c r="E564" s="9"/>
      <c r="F564" s="4"/>
      <c r="G564" s="2"/>
    </row>
    <row r="565" spans="1:7" x14ac:dyDescent="0.25">
      <c r="A565" s="2"/>
      <c r="B565" s="2"/>
      <c r="C565" s="2"/>
      <c r="D565" s="2"/>
      <c r="E565" s="9"/>
      <c r="F565" s="4"/>
      <c r="G565" s="2"/>
    </row>
    <row r="566" spans="1:7" x14ac:dyDescent="0.25">
      <c r="A566" s="2"/>
      <c r="B566" s="2"/>
      <c r="C566" s="2"/>
      <c r="D566" s="2"/>
      <c r="E566" s="9"/>
      <c r="F566" s="4"/>
      <c r="G566" s="2"/>
    </row>
    <row r="567" spans="1:7" x14ac:dyDescent="0.25">
      <c r="A567" s="2"/>
      <c r="B567" s="2"/>
      <c r="C567" s="2"/>
      <c r="D567" s="2"/>
      <c r="E567" s="9"/>
      <c r="F567" s="4"/>
      <c r="G567" s="2"/>
    </row>
    <row r="568" spans="1:7" x14ac:dyDescent="0.25">
      <c r="A568" s="2"/>
      <c r="B568" s="2"/>
      <c r="C568" s="2"/>
      <c r="D568" s="2"/>
      <c r="E568" s="9"/>
      <c r="F568" s="4"/>
      <c r="G568" s="2"/>
    </row>
    <row r="569" spans="1:7" x14ac:dyDescent="0.25">
      <c r="A569" s="2"/>
      <c r="B569" s="2"/>
      <c r="C569" s="2"/>
      <c r="D569" s="2"/>
      <c r="E569" s="9"/>
      <c r="F569" s="4"/>
      <c r="G569" s="2"/>
    </row>
    <row r="570" spans="1:7" x14ac:dyDescent="0.25">
      <c r="A570" s="2"/>
      <c r="B570" s="2"/>
      <c r="C570" s="2"/>
      <c r="D570" s="2"/>
      <c r="E570" s="9"/>
      <c r="F570" s="4"/>
      <c r="G570" s="2"/>
    </row>
    <row r="571" spans="1:7" x14ac:dyDescent="0.25">
      <c r="A571" s="2"/>
      <c r="B571" s="2"/>
      <c r="C571" s="2"/>
      <c r="D571" s="2"/>
      <c r="E571" s="9"/>
      <c r="F571" s="4"/>
      <c r="G571" s="2"/>
    </row>
    <row r="572" spans="1:7" x14ac:dyDescent="0.25">
      <c r="A572" s="2"/>
      <c r="B572" s="2"/>
      <c r="C572" s="2"/>
      <c r="D572" s="2"/>
      <c r="E572" s="9"/>
      <c r="F572" s="4"/>
      <c r="G572" s="2"/>
    </row>
    <row r="573" spans="1:7" x14ac:dyDescent="0.25">
      <c r="A573" s="2"/>
      <c r="B573" s="2"/>
      <c r="C573" s="2"/>
      <c r="D573" s="2"/>
      <c r="E573" s="9"/>
      <c r="F573" s="4"/>
      <c r="G573" s="2"/>
    </row>
    <row r="574" spans="1:7" x14ac:dyDescent="0.25">
      <c r="A574" s="2"/>
      <c r="B574" s="2"/>
      <c r="C574" s="2"/>
      <c r="D574" s="2"/>
      <c r="E574" s="9"/>
      <c r="F574" s="4"/>
      <c r="G574" s="2"/>
    </row>
    <row r="575" spans="1:7" x14ac:dyDescent="0.25">
      <c r="A575" s="2"/>
      <c r="B575" s="2"/>
      <c r="C575" s="2"/>
      <c r="D575" s="2"/>
      <c r="E575" s="9"/>
      <c r="F575" s="4"/>
      <c r="G575" s="2"/>
    </row>
    <row r="576" spans="1:7" x14ac:dyDescent="0.25">
      <c r="A576" s="2"/>
      <c r="B576" s="2"/>
      <c r="C576" s="2"/>
      <c r="D576" s="2"/>
      <c r="E576" s="9"/>
      <c r="F576" s="4"/>
      <c r="G576" s="2"/>
    </row>
    <row r="577" spans="1:7" x14ac:dyDescent="0.25">
      <c r="A577" s="2"/>
      <c r="B577" s="2"/>
      <c r="C577" s="2"/>
      <c r="D577" s="2"/>
      <c r="E577" s="9"/>
      <c r="F577" s="4"/>
      <c r="G577" s="2"/>
    </row>
    <row r="578" spans="1:7" x14ac:dyDescent="0.25">
      <c r="A578" s="2"/>
      <c r="B578" s="2"/>
      <c r="C578" s="2"/>
      <c r="D578" s="2"/>
      <c r="E578" s="9"/>
      <c r="F578" s="4"/>
      <c r="G578" s="2"/>
    </row>
    <row r="579" spans="1:7" x14ac:dyDescent="0.25">
      <c r="A579" s="2"/>
      <c r="B579" s="2"/>
      <c r="C579" s="2"/>
      <c r="D579" s="2"/>
      <c r="E579" s="9"/>
      <c r="F579" s="4"/>
      <c r="G579" s="2"/>
    </row>
    <row r="580" spans="1:7" x14ac:dyDescent="0.25">
      <c r="A580" s="2"/>
      <c r="B580" s="2"/>
      <c r="C580" s="2"/>
      <c r="D580" s="2"/>
      <c r="E580" s="9"/>
      <c r="F580" s="4"/>
      <c r="G580" s="2"/>
    </row>
    <row r="581" spans="1:7" x14ac:dyDescent="0.25">
      <c r="A581" s="2"/>
      <c r="B581" s="2"/>
      <c r="C581" s="2"/>
      <c r="D581" s="2"/>
      <c r="E581" s="9"/>
      <c r="F581" s="4"/>
      <c r="G581" s="2"/>
    </row>
    <row r="582" spans="1:7" x14ac:dyDescent="0.25">
      <c r="A582" s="2"/>
      <c r="B582" s="2"/>
      <c r="C582" s="2"/>
      <c r="D582" s="2"/>
      <c r="E582" s="9"/>
      <c r="F582" s="4"/>
      <c r="G582" s="2"/>
    </row>
    <row r="583" spans="1:7" x14ac:dyDescent="0.25">
      <c r="A583" s="2"/>
      <c r="B583" s="2"/>
      <c r="C583" s="2"/>
      <c r="D583" s="2"/>
      <c r="E583" s="9"/>
      <c r="F583" s="4"/>
      <c r="G583" s="2"/>
    </row>
    <row r="584" spans="1:7" x14ac:dyDescent="0.25">
      <c r="A584" s="2"/>
      <c r="B584" s="2"/>
      <c r="C584" s="2"/>
      <c r="D584" s="2"/>
      <c r="E584" s="9"/>
      <c r="F584" s="4"/>
      <c r="G584" s="2"/>
    </row>
    <row r="585" spans="1:7" x14ac:dyDescent="0.25">
      <c r="A585" s="2"/>
      <c r="B585" s="2"/>
      <c r="C585" s="2"/>
      <c r="D585" s="2"/>
      <c r="E585" s="9"/>
      <c r="F585" s="4"/>
      <c r="G585" s="2"/>
    </row>
    <row r="586" spans="1:7" x14ac:dyDescent="0.25">
      <c r="A586" s="2"/>
      <c r="B586" s="2"/>
      <c r="C586" s="2"/>
      <c r="D586" s="2"/>
      <c r="E586" s="9"/>
      <c r="F586" s="4"/>
      <c r="G586" s="2"/>
    </row>
    <row r="587" spans="1:7" x14ac:dyDescent="0.25">
      <c r="A587" s="2"/>
      <c r="B587" s="2"/>
      <c r="C587" s="2"/>
      <c r="D587" s="2"/>
      <c r="E587" s="9"/>
      <c r="F587" s="4"/>
      <c r="G587" s="2"/>
    </row>
    <row r="588" spans="1:7" x14ac:dyDescent="0.25">
      <c r="A588" s="2"/>
      <c r="B588" s="2"/>
      <c r="C588" s="2"/>
      <c r="D588" s="2"/>
      <c r="E588" s="9"/>
      <c r="F588" s="4"/>
      <c r="G588" s="2"/>
    </row>
    <row r="589" spans="1:7" x14ac:dyDescent="0.25">
      <c r="A589" s="2"/>
      <c r="B589" s="2"/>
      <c r="C589" s="2"/>
      <c r="D589" s="2"/>
      <c r="E589" s="9"/>
      <c r="F589" s="4"/>
      <c r="G589" s="2"/>
    </row>
    <row r="590" spans="1:7" x14ac:dyDescent="0.25">
      <c r="A590" s="2"/>
      <c r="B590" s="2"/>
      <c r="C590" s="2"/>
      <c r="D590" s="2"/>
      <c r="E590" s="9"/>
      <c r="F590" s="4"/>
      <c r="G590" s="2"/>
    </row>
    <row r="591" spans="1:7" x14ac:dyDescent="0.25">
      <c r="A591" s="2"/>
      <c r="B591" s="2"/>
      <c r="C591" s="2"/>
      <c r="D591" s="2"/>
      <c r="E591" s="9"/>
      <c r="F591" s="4"/>
      <c r="G591" s="2"/>
    </row>
    <row r="592" spans="1:7" x14ac:dyDescent="0.25">
      <c r="A592" s="2"/>
      <c r="B592" s="2"/>
      <c r="C592" s="2"/>
      <c r="D592" s="2"/>
      <c r="E592" s="9"/>
      <c r="F592" s="4"/>
      <c r="G592" s="2"/>
    </row>
    <row r="593" spans="1:7" x14ac:dyDescent="0.25">
      <c r="A593" s="2"/>
      <c r="B593" s="2"/>
      <c r="C593" s="2"/>
      <c r="D593" s="2"/>
      <c r="E593" s="9"/>
      <c r="F593" s="4"/>
      <c r="G593" s="2"/>
    </row>
    <row r="594" spans="1:7" x14ac:dyDescent="0.25">
      <c r="A594" s="2"/>
      <c r="B594" s="2"/>
      <c r="C594" s="2"/>
      <c r="D594" s="2"/>
      <c r="E594" s="9"/>
      <c r="F594" s="4"/>
      <c r="G594" s="2"/>
    </row>
    <row r="595" spans="1:7" x14ac:dyDescent="0.25">
      <c r="A595" s="2"/>
      <c r="B595" s="2"/>
      <c r="C595" s="2"/>
      <c r="D595" s="2"/>
      <c r="E595" s="9"/>
      <c r="F595" s="4"/>
      <c r="G595" s="2"/>
    </row>
    <row r="596" spans="1:7" x14ac:dyDescent="0.25">
      <c r="A596" s="2"/>
      <c r="B596" s="2"/>
      <c r="C596" s="2"/>
      <c r="D596" s="2"/>
      <c r="E596" s="9"/>
      <c r="F596" s="4"/>
      <c r="G596" s="2"/>
    </row>
    <row r="597" spans="1:7" x14ac:dyDescent="0.25">
      <c r="A597" s="2"/>
      <c r="B597" s="2"/>
      <c r="C597" s="2"/>
      <c r="D597" s="2"/>
      <c r="E597" s="9"/>
      <c r="F597" s="4"/>
      <c r="G597" s="2"/>
    </row>
    <row r="598" spans="1:7" x14ac:dyDescent="0.25">
      <c r="A598" s="2"/>
      <c r="B598" s="2"/>
      <c r="C598" s="2"/>
      <c r="D598" s="2"/>
      <c r="E598" s="9"/>
      <c r="F598" s="4"/>
      <c r="G598" s="2"/>
    </row>
    <row r="599" spans="1:7" x14ac:dyDescent="0.25">
      <c r="A599" s="2"/>
      <c r="B599" s="2"/>
      <c r="C599" s="2"/>
      <c r="D599" s="2"/>
      <c r="E599" s="9"/>
      <c r="F599" s="4"/>
      <c r="G599" s="2"/>
    </row>
    <row r="600" spans="1:7" x14ac:dyDescent="0.25">
      <c r="A600" s="2"/>
      <c r="B600" s="2"/>
      <c r="C600" s="2"/>
      <c r="D600" s="2"/>
      <c r="E600" s="9"/>
      <c r="F600" s="4"/>
      <c r="G600" s="2"/>
    </row>
    <row r="601" spans="1:7" x14ac:dyDescent="0.25">
      <c r="A601" s="2"/>
      <c r="B601" s="2"/>
      <c r="C601" s="2"/>
      <c r="D601" s="2"/>
      <c r="E601" s="9"/>
      <c r="F601" s="4"/>
      <c r="G601" s="2"/>
    </row>
    <row r="602" spans="1:7" x14ac:dyDescent="0.25">
      <c r="A602" s="2"/>
      <c r="B602" s="2"/>
      <c r="C602" s="2"/>
      <c r="D602" s="2"/>
      <c r="E602" s="9"/>
      <c r="F602" s="4"/>
      <c r="G602" s="2"/>
    </row>
    <row r="603" spans="1:7" x14ac:dyDescent="0.25">
      <c r="A603" s="2"/>
      <c r="B603" s="2"/>
      <c r="C603" s="2"/>
      <c r="D603" s="2"/>
      <c r="E603" s="9"/>
      <c r="F603" s="4"/>
      <c r="G603" s="2"/>
    </row>
    <row r="604" spans="1:7" x14ac:dyDescent="0.25">
      <c r="A604" s="2"/>
      <c r="B604" s="2"/>
      <c r="C604" s="2"/>
      <c r="D604" s="2"/>
      <c r="E604" s="9"/>
      <c r="F604" s="4"/>
      <c r="G604" s="2"/>
    </row>
    <row r="605" spans="1:7" x14ac:dyDescent="0.25">
      <c r="A605" s="2"/>
      <c r="B605" s="2"/>
      <c r="C605" s="2"/>
      <c r="D605" s="2"/>
      <c r="E605" s="9"/>
      <c r="F605" s="4"/>
      <c r="G605" s="2"/>
    </row>
    <row r="606" spans="1:7" x14ac:dyDescent="0.25">
      <c r="A606" s="2"/>
      <c r="B606" s="2"/>
      <c r="C606" s="2"/>
      <c r="D606" s="2"/>
      <c r="E606" s="9"/>
      <c r="F606" s="4"/>
      <c r="G606" s="2"/>
    </row>
    <row r="607" spans="1:7" x14ac:dyDescent="0.25">
      <c r="A607" s="2"/>
      <c r="B607" s="2"/>
      <c r="C607" s="2"/>
      <c r="D607" s="2"/>
      <c r="E607" s="9"/>
      <c r="F607" s="4"/>
      <c r="G607" s="2"/>
    </row>
    <row r="608" spans="1:7" x14ac:dyDescent="0.25">
      <c r="A608" s="2"/>
      <c r="B608" s="2"/>
      <c r="C608" s="2"/>
      <c r="D608" s="2"/>
      <c r="E608" s="9"/>
      <c r="F608" s="4"/>
      <c r="G608" s="2"/>
    </row>
    <row r="609" spans="1:7" x14ac:dyDescent="0.25">
      <c r="A609" s="2"/>
      <c r="B609" s="2"/>
      <c r="C609" s="2"/>
      <c r="D609" s="2"/>
      <c r="E609" s="9"/>
      <c r="F609" s="4"/>
      <c r="G609" s="2"/>
    </row>
    <row r="610" spans="1:7" x14ac:dyDescent="0.25">
      <c r="A610" s="2"/>
      <c r="B610" s="2"/>
      <c r="C610" s="2"/>
      <c r="D610" s="2"/>
      <c r="E610" s="9"/>
      <c r="F610" s="4"/>
      <c r="G610" s="2"/>
    </row>
    <row r="611" spans="1:7" x14ac:dyDescent="0.25">
      <c r="A611" s="2"/>
      <c r="B611" s="2"/>
      <c r="C611" s="2"/>
      <c r="D611" s="2"/>
      <c r="E611" s="9"/>
      <c r="F611" s="4"/>
      <c r="G611" s="2"/>
    </row>
    <row r="612" spans="1:7" x14ac:dyDescent="0.25">
      <c r="A612" s="2"/>
      <c r="B612" s="2"/>
      <c r="C612" s="2"/>
      <c r="D612" s="2"/>
      <c r="E612" s="9"/>
      <c r="F612" s="4"/>
      <c r="G612" s="2"/>
    </row>
    <row r="613" spans="1:7" x14ac:dyDescent="0.25">
      <c r="A613" s="2"/>
      <c r="B613" s="2"/>
      <c r="C613" s="2"/>
      <c r="D613" s="2"/>
      <c r="E613" s="9"/>
      <c r="F613" s="4"/>
      <c r="G613" s="2"/>
    </row>
    <row r="614" spans="1:7" x14ac:dyDescent="0.25">
      <c r="A614" s="2"/>
      <c r="B614" s="2"/>
      <c r="C614" s="2"/>
      <c r="D614" s="2"/>
      <c r="E614" s="9"/>
      <c r="F614" s="4"/>
      <c r="G614" s="2"/>
    </row>
    <row r="615" spans="1:7" x14ac:dyDescent="0.25">
      <c r="A615" s="2"/>
      <c r="B615" s="2"/>
      <c r="C615" s="2"/>
      <c r="D615" s="2"/>
      <c r="E615" s="9"/>
      <c r="F615" s="4"/>
      <c r="G615" s="2"/>
    </row>
    <row r="616" spans="1:7" x14ac:dyDescent="0.25">
      <c r="A616" s="2"/>
      <c r="B616" s="2"/>
      <c r="C616" s="2"/>
      <c r="D616" s="2"/>
      <c r="E616" s="9"/>
      <c r="F616" s="4"/>
      <c r="G616" s="2"/>
    </row>
    <row r="617" spans="1:7" x14ac:dyDescent="0.25">
      <c r="A617" s="2"/>
      <c r="B617" s="2"/>
      <c r="C617" s="2"/>
      <c r="D617" s="2"/>
      <c r="E617" s="9"/>
      <c r="F617" s="4"/>
      <c r="G617" s="2"/>
    </row>
    <row r="618" spans="1:7" x14ac:dyDescent="0.25">
      <c r="A618" s="2"/>
      <c r="B618" s="2"/>
      <c r="C618" s="2"/>
      <c r="D618" s="2"/>
      <c r="E618" s="9"/>
      <c r="F618" s="4"/>
      <c r="G618" s="2"/>
    </row>
    <row r="619" spans="1:7" x14ac:dyDescent="0.25">
      <c r="A619" s="2"/>
      <c r="B619" s="2"/>
      <c r="C619" s="2"/>
      <c r="D619" s="2"/>
      <c r="E619" s="9"/>
      <c r="F619" s="4"/>
      <c r="G619" s="2"/>
    </row>
    <row r="620" spans="1:7" x14ac:dyDescent="0.25">
      <c r="A620" s="2"/>
      <c r="B620" s="2"/>
      <c r="C620" s="2"/>
      <c r="D620" s="2"/>
      <c r="E620" s="9"/>
      <c r="F620" s="4"/>
      <c r="G620" s="2"/>
    </row>
    <row r="621" spans="1:7" x14ac:dyDescent="0.25">
      <c r="A621" s="2"/>
      <c r="B621" s="2"/>
      <c r="C621" s="2"/>
      <c r="D621" s="2"/>
      <c r="E621" s="9"/>
      <c r="F621" s="4"/>
      <c r="G621" s="2"/>
    </row>
    <row r="622" spans="1:7" x14ac:dyDescent="0.25">
      <c r="A622" s="2"/>
      <c r="B622" s="2"/>
      <c r="C622" s="2"/>
      <c r="D622" s="2"/>
      <c r="E622" s="9"/>
      <c r="F622" s="4"/>
      <c r="G622" s="2"/>
    </row>
    <row r="623" spans="1:7" x14ac:dyDescent="0.25">
      <c r="A623" s="2"/>
      <c r="B623" s="2"/>
      <c r="C623" s="2"/>
      <c r="D623" s="2"/>
      <c r="E623" s="9"/>
      <c r="F623" s="4"/>
      <c r="G623" s="2"/>
    </row>
    <row r="624" spans="1:7" x14ac:dyDescent="0.25">
      <c r="A624" s="2"/>
      <c r="B624" s="2"/>
      <c r="C624" s="2"/>
      <c r="D624" s="2"/>
      <c r="E624" s="9"/>
      <c r="F624" s="4"/>
      <c r="G624" s="2"/>
    </row>
    <row r="625" spans="1:7" x14ac:dyDescent="0.25">
      <c r="A625" s="2"/>
      <c r="B625" s="2"/>
      <c r="C625" s="2"/>
      <c r="D625" s="2"/>
      <c r="E625" s="9"/>
      <c r="F625" s="4"/>
      <c r="G625" s="2"/>
    </row>
    <row r="626" spans="1:7" x14ac:dyDescent="0.25">
      <c r="A626" s="2"/>
      <c r="B626" s="2"/>
      <c r="C626" s="2"/>
      <c r="D626" s="2"/>
      <c r="E626" s="9"/>
      <c r="F626" s="4"/>
      <c r="G626" s="2"/>
    </row>
    <row r="627" spans="1:7" x14ac:dyDescent="0.25">
      <c r="A627" s="2"/>
      <c r="B627" s="2"/>
      <c r="C627" s="2"/>
      <c r="D627" s="2"/>
      <c r="E627" s="9"/>
      <c r="F627" s="4"/>
      <c r="G627" s="2"/>
    </row>
    <row r="628" spans="1:7" x14ac:dyDescent="0.25">
      <c r="A628" s="2"/>
      <c r="B628" s="2"/>
      <c r="C628" s="2"/>
      <c r="D628" s="2"/>
      <c r="E628" s="9"/>
      <c r="F628" s="4"/>
      <c r="G628" s="2"/>
    </row>
    <row r="629" spans="1:7" x14ac:dyDescent="0.25">
      <c r="A629" s="2"/>
      <c r="B629" s="2"/>
      <c r="C629" s="2"/>
      <c r="D629" s="2"/>
      <c r="E629" s="9"/>
      <c r="F629" s="4"/>
      <c r="G629" s="2"/>
    </row>
    <row r="630" spans="1:7" x14ac:dyDescent="0.25">
      <c r="A630" s="2"/>
      <c r="B630" s="2"/>
      <c r="C630" s="2"/>
      <c r="D630" s="2"/>
      <c r="E630" s="9"/>
      <c r="F630" s="4"/>
      <c r="G630" s="2"/>
    </row>
    <row r="631" spans="1:7" x14ac:dyDescent="0.25">
      <c r="A631" s="2"/>
      <c r="B631" s="2"/>
      <c r="C631" s="2"/>
      <c r="D631" s="2"/>
      <c r="E631" s="9"/>
      <c r="F631" s="4"/>
      <c r="G631" s="2"/>
    </row>
    <row r="632" spans="1:7" x14ac:dyDescent="0.25">
      <c r="A632" s="2"/>
      <c r="B632" s="2"/>
      <c r="C632" s="2"/>
      <c r="D632" s="2"/>
      <c r="E632" s="9"/>
      <c r="F632" s="4"/>
      <c r="G632" s="2"/>
    </row>
    <row r="633" spans="1:7" x14ac:dyDescent="0.25">
      <c r="A633" s="2"/>
      <c r="B633" s="2"/>
      <c r="C633" s="2"/>
      <c r="D633" s="2"/>
      <c r="E633" s="9"/>
      <c r="F633" s="4"/>
      <c r="G633" s="2"/>
    </row>
    <row r="634" spans="1:7" x14ac:dyDescent="0.25">
      <c r="A634" s="2"/>
      <c r="B634" s="2"/>
      <c r="C634" s="2"/>
      <c r="D634" s="2"/>
      <c r="E634" s="9"/>
      <c r="F634" s="4"/>
      <c r="G634" s="2"/>
    </row>
    <row r="635" spans="1:7" x14ac:dyDescent="0.25">
      <c r="A635" s="2"/>
      <c r="B635" s="2"/>
      <c r="C635" s="2"/>
      <c r="D635" s="2"/>
      <c r="E635" s="9"/>
      <c r="F635" s="4"/>
      <c r="G635" s="2"/>
    </row>
    <row r="636" spans="1:7" x14ac:dyDescent="0.25">
      <c r="A636" s="2"/>
      <c r="B636" s="2"/>
      <c r="C636" s="2"/>
      <c r="D636" s="2"/>
      <c r="E636" s="9"/>
      <c r="F636" s="4"/>
      <c r="G636" s="2"/>
    </row>
    <row r="637" spans="1:7" x14ac:dyDescent="0.25">
      <c r="A637" s="2"/>
      <c r="B637" s="2"/>
      <c r="C637" s="2"/>
      <c r="D637" s="2"/>
      <c r="E637" s="9"/>
      <c r="F637" s="4"/>
      <c r="G637" s="2"/>
    </row>
    <row r="638" spans="1:7" x14ac:dyDescent="0.25">
      <c r="A638" s="2"/>
      <c r="B638" s="2"/>
      <c r="C638" s="2"/>
      <c r="D638" s="2"/>
      <c r="E638" s="9"/>
      <c r="F638" s="4"/>
      <c r="G638" s="2"/>
    </row>
    <row r="639" spans="1:7" x14ac:dyDescent="0.25">
      <c r="A639" s="2"/>
      <c r="B639" s="2"/>
      <c r="C639" s="2"/>
      <c r="D639" s="2"/>
      <c r="E639" s="9"/>
      <c r="F639" s="4"/>
      <c r="G639" s="2"/>
    </row>
    <row r="640" spans="1:7" x14ac:dyDescent="0.25">
      <c r="A640" s="2"/>
      <c r="B640" s="2"/>
      <c r="C640" s="2"/>
      <c r="D640" s="2"/>
      <c r="E640" s="9"/>
      <c r="F640" s="4"/>
      <c r="G640" s="2"/>
    </row>
    <row r="641" spans="1:7" x14ac:dyDescent="0.25">
      <c r="A641" s="2"/>
      <c r="B641" s="2"/>
      <c r="C641" s="2"/>
      <c r="D641" s="2"/>
      <c r="E641" s="9"/>
      <c r="F641" s="4"/>
      <c r="G641" s="2"/>
    </row>
    <row r="642" spans="1:7" x14ac:dyDescent="0.25">
      <c r="A642" s="2"/>
      <c r="B642" s="2"/>
      <c r="C642" s="2"/>
      <c r="D642" s="2"/>
      <c r="E642" s="9"/>
      <c r="F642" s="4"/>
      <c r="G642" s="2"/>
    </row>
    <row r="643" spans="1:7" x14ac:dyDescent="0.25">
      <c r="A643" s="2"/>
      <c r="B643" s="2"/>
      <c r="C643" s="2"/>
      <c r="D643" s="2"/>
      <c r="E643" s="9"/>
      <c r="F643" s="4"/>
      <c r="G643" s="2"/>
    </row>
    <row r="644" spans="1:7" x14ac:dyDescent="0.25">
      <c r="A644" s="2"/>
      <c r="B644" s="2"/>
      <c r="C644" s="2"/>
      <c r="D644" s="2"/>
      <c r="E644" s="9"/>
      <c r="F644" s="4"/>
      <c r="G644" s="2"/>
    </row>
    <row r="645" spans="1:7" x14ac:dyDescent="0.25">
      <c r="A645" s="2"/>
      <c r="B645" s="2"/>
      <c r="C645" s="2"/>
      <c r="D645" s="2"/>
      <c r="E645" s="9"/>
      <c r="F645" s="4"/>
      <c r="G645" s="2"/>
    </row>
    <row r="646" spans="1:7" x14ac:dyDescent="0.25">
      <c r="A646" s="2"/>
      <c r="B646" s="2"/>
      <c r="C646" s="2"/>
      <c r="D646" s="2"/>
      <c r="E646" s="9"/>
      <c r="F646" s="4"/>
      <c r="G646" s="2"/>
    </row>
    <row r="647" spans="1:7" x14ac:dyDescent="0.25">
      <c r="A647" s="2"/>
      <c r="B647" s="2"/>
      <c r="C647" s="2"/>
      <c r="D647" s="2"/>
      <c r="E647" s="9"/>
      <c r="F647" s="4"/>
      <c r="G647" s="2"/>
    </row>
    <row r="648" spans="1:7" x14ac:dyDescent="0.25">
      <c r="A648" s="2"/>
      <c r="B648" s="2"/>
      <c r="C648" s="2"/>
      <c r="D648" s="2"/>
      <c r="E648" s="9"/>
      <c r="F648" s="4"/>
      <c r="G648" s="2"/>
    </row>
    <row r="649" spans="1:7" x14ac:dyDescent="0.25">
      <c r="A649" s="2"/>
      <c r="B649" s="2"/>
      <c r="C649" s="2"/>
      <c r="D649" s="2"/>
      <c r="E649" s="9"/>
      <c r="F649" s="4"/>
      <c r="G649" s="2"/>
    </row>
    <row r="650" spans="1:7" x14ac:dyDescent="0.25">
      <c r="A650" s="2"/>
      <c r="B650" s="2"/>
      <c r="C650" s="2"/>
      <c r="D650" s="2"/>
      <c r="E650" s="9"/>
      <c r="F650" s="4"/>
      <c r="G650" s="2"/>
    </row>
    <row r="651" spans="1:7" x14ac:dyDescent="0.25">
      <c r="A651" s="2"/>
      <c r="B651" s="2"/>
      <c r="C651" s="2"/>
      <c r="D651" s="2"/>
      <c r="E651" s="9"/>
      <c r="F651" s="4"/>
      <c r="G651" s="2"/>
    </row>
    <row r="652" spans="1:7" x14ac:dyDescent="0.25">
      <c r="A652" s="2"/>
      <c r="B652" s="2"/>
      <c r="C652" s="2"/>
      <c r="D652" s="2"/>
      <c r="E652" s="9"/>
      <c r="F652" s="4"/>
      <c r="G652" s="2"/>
    </row>
    <row r="653" spans="1:7" x14ac:dyDescent="0.25">
      <c r="A653" s="2"/>
      <c r="B653" s="2"/>
      <c r="C653" s="2"/>
      <c r="D653" s="2"/>
      <c r="E653" s="9"/>
      <c r="F653" s="4"/>
      <c r="G653" s="2"/>
    </row>
    <row r="654" spans="1:7" x14ac:dyDescent="0.25">
      <c r="A654" s="2"/>
      <c r="B654" s="2"/>
      <c r="C654" s="2"/>
      <c r="D654" s="2"/>
      <c r="E654" s="9"/>
      <c r="F654" s="4"/>
      <c r="G654" s="2"/>
    </row>
    <row r="655" spans="1:7" x14ac:dyDescent="0.25">
      <c r="A655" s="2"/>
      <c r="B655" s="2"/>
      <c r="C655" s="2"/>
      <c r="D655" s="2"/>
      <c r="E655" s="9"/>
      <c r="F655" s="4"/>
      <c r="G655" s="2"/>
    </row>
    <row r="656" spans="1:7" x14ac:dyDescent="0.25">
      <c r="A656" s="2"/>
      <c r="B656" s="2"/>
      <c r="C656" s="2"/>
      <c r="D656" s="2"/>
      <c r="E656" s="9"/>
      <c r="F656" s="4"/>
      <c r="G656" s="2"/>
    </row>
    <row r="657" spans="1:7" x14ac:dyDescent="0.25">
      <c r="A657" s="2"/>
      <c r="B657" s="2"/>
      <c r="C657" s="2"/>
      <c r="D657" s="2"/>
      <c r="E657" s="9"/>
      <c r="F657" s="4"/>
      <c r="G657" s="2"/>
    </row>
    <row r="658" spans="1:7" x14ac:dyDescent="0.25">
      <c r="A658" s="2"/>
      <c r="B658" s="2"/>
      <c r="C658" s="2"/>
      <c r="D658" s="2"/>
      <c r="E658" s="9"/>
      <c r="F658" s="4"/>
      <c r="G658" s="2"/>
    </row>
    <row r="659" spans="1:7" x14ac:dyDescent="0.25">
      <c r="A659" s="2"/>
      <c r="B659" s="2"/>
      <c r="C659" s="2"/>
      <c r="D659" s="2"/>
      <c r="E659" s="9"/>
      <c r="F659" s="4"/>
      <c r="G659" s="2"/>
    </row>
    <row r="660" spans="1:7" x14ac:dyDescent="0.25">
      <c r="A660" s="2"/>
      <c r="B660" s="2"/>
      <c r="C660" s="2"/>
      <c r="D660" s="2"/>
      <c r="E660" s="9"/>
      <c r="F660" s="4"/>
      <c r="G660" s="2"/>
    </row>
    <row r="661" spans="1:7" x14ac:dyDescent="0.25">
      <c r="A661" s="2"/>
      <c r="B661" s="2"/>
      <c r="C661" s="2"/>
      <c r="D661" s="2"/>
      <c r="E661" s="9"/>
      <c r="F661" s="4"/>
      <c r="G661" s="2"/>
    </row>
    <row r="662" spans="1:7" x14ac:dyDescent="0.25">
      <c r="A662" s="2"/>
      <c r="B662" s="2"/>
      <c r="C662" s="2"/>
      <c r="D662" s="2"/>
      <c r="E662" s="9"/>
      <c r="F662" s="4"/>
      <c r="G662" s="2"/>
    </row>
    <row r="663" spans="1:7" x14ac:dyDescent="0.25">
      <c r="A663" s="2"/>
      <c r="B663" s="2"/>
      <c r="C663" s="2"/>
      <c r="D663" s="2"/>
      <c r="E663" s="9"/>
      <c r="F663" s="4"/>
      <c r="G663" s="2"/>
    </row>
    <row r="664" spans="1:7" x14ac:dyDescent="0.25">
      <c r="A664" s="2"/>
      <c r="B664" s="2"/>
      <c r="C664" s="2"/>
      <c r="D664" s="2"/>
      <c r="E664" s="9"/>
      <c r="F664" s="4"/>
      <c r="G664" s="2"/>
    </row>
    <row r="665" spans="1:7" x14ac:dyDescent="0.25">
      <c r="A665" s="2"/>
      <c r="B665" s="2"/>
      <c r="C665" s="2"/>
      <c r="D665" s="2"/>
      <c r="E665" s="9"/>
      <c r="F665" s="4"/>
      <c r="G665" s="2"/>
    </row>
    <row r="666" spans="1:7" x14ac:dyDescent="0.25">
      <c r="A666" s="2"/>
      <c r="B666" s="2"/>
      <c r="C666" s="2"/>
      <c r="D666" s="2"/>
      <c r="E666" s="9"/>
      <c r="F666" s="4"/>
      <c r="G666" s="2"/>
    </row>
    <row r="667" spans="1:7" x14ac:dyDescent="0.25">
      <c r="A667" s="2"/>
      <c r="B667" s="2"/>
      <c r="C667" s="2"/>
      <c r="D667" s="2"/>
      <c r="E667" s="9"/>
      <c r="F667" s="4"/>
      <c r="G667" s="2"/>
    </row>
    <row r="668" spans="1:7" x14ac:dyDescent="0.25">
      <c r="A668" s="2"/>
      <c r="B668" s="2"/>
      <c r="C668" s="2"/>
      <c r="D668" s="2"/>
      <c r="E668" s="9"/>
      <c r="F668" s="4"/>
      <c r="G668" s="2"/>
    </row>
    <row r="669" spans="1:7" x14ac:dyDescent="0.25">
      <c r="A669" s="2"/>
      <c r="B669" s="2"/>
      <c r="C669" s="2"/>
      <c r="D669" s="2"/>
      <c r="E669" s="9"/>
      <c r="F669" s="4"/>
      <c r="G669" s="2"/>
    </row>
    <row r="670" spans="1:7" x14ac:dyDescent="0.25">
      <c r="A670" s="2"/>
      <c r="B670" s="2"/>
      <c r="C670" s="2"/>
      <c r="D670" s="2"/>
      <c r="E670" s="9"/>
      <c r="F670" s="4"/>
      <c r="G670" s="2"/>
    </row>
    <row r="671" spans="1:7" x14ac:dyDescent="0.25">
      <c r="A671" s="2"/>
      <c r="B671" s="2"/>
      <c r="C671" s="2"/>
      <c r="D671" s="2"/>
      <c r="E671" s="9"/>
      <c r="F671" s="4"/>
      <c r="G671" s="2"/>
    </row>
    <row r="672" spans="1:7" x14ac:dyDescent="0.25">
      <c r="A672" s="2"/>
      <c r="B672" s="2"/>
      <c r="C672" s="2"/>
      <c r="D672" s="2"/>
      <c r="E672" s="9"/>
      <c r="F672" s="4"/>
      <c r="G672" s="2"/>
    </row>
    <row r="673" spans="1:7" x14ac:dyDescent="0.25">
      <c r="A673" s="2"/>
      <c r="B673" s="2"/>
      <c r="C673" s="2"/>
      <c r="D673" s="2"/>
      <c r="E673" s="9"/>
      <c r="F673" s="4"/>
      <c r="G673" s="2"/>
    </row>
    <row r="674" spans="1:7" x14ac:dyDescent="0.25">
      <c r="A674" s="2"/>
      <c r="B674" s="2"/>
      <c r="C674" s="2"/>
      <c r="D674" s="2"/>
      <c r="E674" s="9"/>
      <c r="F674" s="4"/>
      <c r="G674" s="2"/>
    </row>
    <row r="675" spans="1:7" x14ac:dyDescent="0.25">
      <c r="A675" s="2"/>
      <c r="B675" s="2"/>
      <c r="C675" s="2"/>
      <c r="D675" s="2"/>
      <c r="E675" s="9"/>
      <c r="F675" s="4"/>
      <c r="G675" s="2"/>
    </row>
    <row r="676" spans="1:7" x14ac:dyDescent="0.25">
      <c r="A676" s="2"/>
      <c r="B676" s="2"/>
      <c r="C676" s="2"/>
      <c r="D676" s="2"/>
      <c r="E676" s="9"/>
      <c r="F676" s="4"/>
      <c r="G676" s="2"/>
    </row>
    <row r="677" spans="1:7" x14ac:dyDescent="0.25">
      <c r="A677" s="2"/>
      <c r="B677" s="2"/>
      <c r="C677" s="2"/>
      <c r="D677" s="2"/>
      <c r="E677" s="9"/>
      <c r="F677" s="4"/>
      <c r="G677" s="2"/>
    </row>
    <row r="678" spans="1:7" x14ac:dyDescent="0.25">
      <c r="A678" s="2"/>
      <c r="B678" s="2"/>
      <c r="C678" s="2"/>
      <c r="D678" s="2"/>
      <c r="E678" s="9"/>
      <c r="F678" s="4"/>
      <c r="G678" s="2"/>
    </row>
    <row r="679" spans="1:7" x14ac:dyDescent="0.25">
      <c r="A679" s="2"/>
      <c r="B679" s="2"/>
      <c r="C679" s="2"/>
      <c r="D679" s="2"/>
      <c r="E679" s="9"/>
      <c r="F679" s="4"/>
      <c r="G679" s="2"/>
    </row>
    <row r="680" spans="1:7" x14ac:dyDescent="0.25">
      <c r="A680" s="2"/>
      <c r="B680" s="2"/>
      <c r="C680" s="2"/>
      <c r="D680" s="2"/>
      <c r="E680" s="9"/>
      <c r="F680" s="4"/>
      <c r="G680" s="2"/>
    </row>
    <row r="681" spans="1:7" x14ac:dyDescent="0.25">
      <c r="A681" s="2"/>
      <c r="B681" s="2"/>
      <c r="C681" s="2"/>
      <c r="D681" s="2"/>
      <c r="E681" s="9"/>
      <c r="F681" s="4"/>
      <c r="G681" s="2"/>
    </row>
    <row r="682" spans="1:7" x14ac:dyDescent="0.25">
      <c r="A682" s="2"/>
      <c r="B682" s="2"/>
      <c r="C682" s="2"/>
      <c r="D682" s="2"/>
      <c r="E682" s="9"/>
      <c r="F682" s="4"/>
      <c r="G682" s="2"/>
    </row>
    <row r="683" spans="1:7" x14ac:dyDescent="0.25">
      <c r="A683" s="2"/>
      <c r="B683" s="2"/>
      <c r="C683" s="2"/>
      <c r="D683" s="2"/>
      <c r="E683" s="9"/>
      <c r="F683" s="4"/>
      <c r="G683" s="2"/>
    </row>
    <row r="684" spans="1:7" x14ac:dyDescent="0.25">
      <c r="A684" s="2"/>
      <c r="B684" s="2"/>
      <c r="C684" s="2"/>
      <c r="D684" s="2"/>
      <c r="E684" s="9"/>
      <c r="F684" s="4"/>
      <c r="G684" s="2"/>
    </row>
    <row r="685" spans="1:7" x14ac:dyDescent="0.25">
      <c r="A685" s="2"/>
      <c r="B685" s="2"/>
      <c r="C685" s="2"/>
      <c r="D685" s="2"/>
      <c r="E685" s="9"/>
      <c r="F685" s="4"/>
      <c r="G685" s="2"/>
    </row>
    <row r="686" spans="1:7" x14ac:dyDescent="0.25">
      <c r="A686" s="2"/>
      <c r="B686" s="2"/>
      <c r="C686" s="2"/>
      <c r="D686" s="2"/>
      <c r="E686" s="9"/>
      <c r="F686" s="4"/>
      <c r="G686" s="2"/>
    </row>
    <row r="687" spans="1:7" x14ac:dyDescent="0.25">
      <c r="A687" s="2"/>
      <c r="B687" s="2"/>
      <c r="C687" s="2"/>
      <c r="D687" s="2"/>
      <c r="E687" s="9"/>
      <c r="F687" s="4"/>
      <c r="G687" s="2"/>
    </row>
    <row r="688" spans="1:7" x14ac:dyDescent="0.25">
      <c r="A688" s="2"/>
      <c r="B688" s="2"/>
      <c r="C688" s="2"/>
      <c r="D688" s="2"/>
      <c r="E688" s="9"/>
      <c r="F688" s="4"/>
      <c r="G688" s="2"/>
    </row>
    <row r="689" spans="1:7" x14ac:dyDescent="0.25">
      <c r="A689" s="2"/>
      <c r="B689" s="2"/>
      <c r="C689" s="2"/>
      <c r="D689" s="2"/>
      <c r="E689" s="9"/>
      <c r="F689" s="4"/>
      <c r="G689" s="2"/>
    </row>
    <row r="690" spans="1:7" x14ac:dyDescent="0.25">
      <c r="A690" s="2"/>
      <c r="B690" s="2"/>
      <c r="C690" s="2"/>
      <c r="D690" s="2"/>
      <c r="E690" s="9"/>
      <c r="F690" s="4"/>
      <c r="G690" s="2"/>
    </row>
    <row r="691" spans="1:7" x14ac:dyDescent="0.25">
      <c r="A691" s="2"/>
      <c r="B691" s="2"/>
      <c r="C691" s="2"/>
      <c r="D691" s="2"/>
      <c r="E691" s="9"/>
      <c r="F691" s="4"/>
      <c r="G691" s="2"/>
    </row>
    <row r="692" spans="1:7" x14ac:dyDescent="0.25">
      <c r="A692" s="2"/>
      <c r="B692" s="2"/>
      <c r="C692" s="2"/>
      <c r="D692" s="2"/>
      <c r="E692" s="9"/>
      <c r="F692" s="4"/>
      <c r="G692" s="2"/>
    </row>
    <row r="693" spans="1:7" x14ac:dyDescent="0.25">
      <c r="A693" s="2"/>
      <c r="B693" s="2"/>
      <c r="C693" s="2"/>
      <c r="D693" s="2"/>
      <c r="E693" s="9"/>
      <c r="F693" s="4"/>
      <c r="G693" s="2"/>
    </row>
    <row r="694" spans="1:7" x14ac:dyDescent="0.25">
      <c r="A694" s="2"/>
      <c r="B694" s="2"/>
      <c r="C694" s="2"/>
      <c r="D694" s="2"/>
      <c r="E694" s="9"/>
      <c r="F694" s="4"/>
      <c r="G694" s="2"/>
    </row>
    <row r="695" spans="1:7" x14ac:dyDescent="0.25">
      <c r="A695" s="2"/>
      <c r="B695" s="2"/>
      <c r="C695" s="2"/>
      <c r="D695" s="2"/>
      <c r="E695" s="9"/>
      <c r="F695" s="4"/>
      <c r="G695" s="2"/>
    </row>
    <row r="696" spans="1:7" x14ac:dyDescent="0.25">
      <c r="A696" s="2"/>
      <c r="B696" s="2"/>
      <c r="C696" s="2"/>
      <c r="D696" s="2"/>
      <c r="E696" s="9"/>
      <c r="F696" s="4"/>
      <c r="G696" s="2"/>
    </row>
    <row r="697" spans="1:7" x14ac:dyDescent="0.25">
      <c r="A697" s="2"/>
      <c r="B697" s="2"/>
      <c r="C697" s="2"/>
      <c r="D697" s="2"/>
      <c r="E697" s="9"/>
      <c r="F697" s="4"/>
      <c r="G697" s="2"/>
    </row>
    <row r="698" spans="1:7" x14ac:dyDescent="0.25">
      <c r="A698" s="2"/>
      <c r="B698" s="2"/>
      <c r="C698" s="2"/>
      <c r="D698" s="2"/>
      <c r="E698" s="9"/>
      <c r="F698" s="4"/>
      <c r="G698" s="2"/>
    </row>
    <row r="699" spans="1:7" x14ac:dyDescent="0.25">
      <c r="A699" s="2"/>
      <c r="B699" s="2"/>
      <c r="C699" s="2"/>
      <c r="D699" s="2"/>
      <c r="E699" s="9"/>
      <c r="F699" s="4"/>
      <c r="G699" s="2"/>
    </row>
    <row r="700" spans="1:7" x14ac:dyDescent="0.25">
      <c r="A700" s="2"/>
      <c r="B700" s="2"/>
      <c r="C700" s="2"/>
      <c r="D700" s="2"/>
      <c r="E700" s="9"/>
      <c r="F700" s="4"/>
      <c r="G700" s="2"/>
    </row>
    <row r="701" spans="1:7" x14ac:dyDescent="0.25">
      <c r="A701" s="2"/>
      <c r="B701" s="2"/>
      <c r="C701" s="2"/>
      <c r="D701" s="2"/>
      <c r="E701" s="9"/>
      <c r="F701" s="4"/>
      <c r="G701" s="2"/>
    </row>
    <row r="702" spans="1:7" x14ac:dyDescent="0.25">
      <c r="A702" s="2"/>
      <c r="B702" s="2"/>
      <c r="C702" s="2"/>
      <c r="D702" s="2"/>
      <c r="E702" s="9"/>
      <c r="F702" s="4"/>
      <c r="G702" s="2"/>
    </row>
    <row r="703" spans="1:7" x14ac:dyDescent="0.25">
      <c r="A703" s="2"/>
      <c r="B703" s="2"/>
      <c r="C703" s="2"/>
      <c r="D703" s="2"/>
      <c r="E703" s="9"/>
      <c r="F703" s="4"/>
      <c r="G703" s="2"/>
    </row>
    <row r="704" spans="1:7" x14ac:dyDescent="0.25">
      <c r="A704" s="2"/>
      <c r="B704" s="2"/>
      <c r="C704" s="2"/>
      <c r="D704" s="2"/>
      <c r="E704" s="9"/>
      <c r="F704" s="4"/>
      <c r="G704" s="2"/>
    </row>
    <row r="705" spans="1:7" x14ac:dyDescent="0.25">
      <c r="A705" s="2"/>
      <c r="B705" s="2"/>
      <c r="C705" s="2"/>
      <c r="D705" s="2"/>
      <c r="E705" s="9"/>
      <c r="F705" s="4"/>
      <c r="G705" s="2"/>
    </row>
    <row r="706" spans="1:7" x14ac:dyDescent="0.25">
      <c r="A706" s="2"/>
      <c r="B706" s="2"/>
      <c r="C706" s="2"/>
      <c r="D706" s="2"/>
      <c r="E706" s="9"/>
      <c r="F706" s="4"/>
      <c r="G706" s="2"/>
    </row>
    <row r="707" spans="1:7" x14ac:dyDescent="0.25">
      <c r="A707" s="2"/>
      <c r="B707" s="2"/>
      <c r="C707" s="2"/>
      <c r="D707" s="2"/>
      <c r="E707" s="9"/>
      <c r="F707" s="4"/>
      <c r="G707" s="2"/>
    </row>
    <row r="708" spans="1:7" x14ac:dyDescent="0.25">
      <c r="A708" s="2"/>
      <c r="B708" s="2"/>
      <c r="C708" s="2"/>
      <c r="D708" s="2"/>
      <c r="E708" s="9"/>
      <c r="F708" s="4"/>
      <c r="G708" s="2"/>
    </row>
    <row r="709" spans="1:7" x14ac:dyDescent="0.25">
      <c r="A709" s="2"/>
      <c r="B709" s="2"/>
      <c r="C709" s="2"/>
      <c r="D709" s="2"/>
      <c r="E709" s="9"/>
      <c r="F709" s="4"/>
      <c r="G709" s="2"/>
    </row>
    <row r="710" spans="1:7" x14ac:dyDescent="0.25">
      <c r="A710" s="2"/>
      <c r="B710" s="2"/>
      <c r="C710" s="2"/>
      <c r="D710" s="2"/>
      <c r="E710" s="9"/>
      <c r="F710" s="4"/>
      <c r="G710" s="2"/>
    </row>
    <row r="711" spans="1:7" x14ac:dyDescent="0.25">
      <c r="A711" s="2"/>
      <c r="B711" s="2"/>
      <c r="C711" s="2"/>
      <c r="D711" s="2"/>
      <c r="E711" s="9"/>
      <c r="F711" s="4"/>
      <c r="G711" s="2"/>
    </row>
    <row r="712" spans="1:7" x14ac:dyDescent="0.25">
      <c r="A712" s="2"/>
      <c r="B712" s="2"/>
      <c r="C712" s="2"/>
      <c r="D712" s="2"/>
      <c r="E712" s="9"/>
      <c r="F712" s="4"/>
      <c r="G712" s="2"/>
    </row>
    <row r="713" spans="1:7" x14ac:dyDescent="0.25">
      <c r="A713" s="2"/>
      <c r="B713" s="2"/>
      <c r="C713" s="2"/>
      <c r="D713" s="2"/>
      <c r="E713" s="9"/>
      <c r="F713" s="4"/>
      <c r="G713" s="2"/>
    </row>
    <row r="714" spans="1:7" x14ac:dyDescent="0.25">
      <c r="A714" s="2"/>
      <c r="B714" s="2"/>
      <c r="C714" s="2"/>
      <c r="D714" s="2"/>
      <c r="E714" s="9"/>
      <c r="F714" s="4"/>
      <c r="G714" s="2"/>
    </row>
    <row r="715" spans="1:7" x14ac:dyDescent="0.25">
      <c r="A715" s="2"/>
      <c r="B715" s="2"/>
      <c r="C715" s="2"/>
      <c r="D715" s="2"/>
      <c r="E715" s="9"/>
      <c r="F715" s="4"/>
      <c r="G715" s="2"/>
    </row>
    <row r="716" spans="1:7" x14ac:dyDescent="0.25">
      <c r="A716" s="2"/>
      <c r="B716" s="2"/>
      <c r="C716" s="2"/>
      <c r="D716" s="2"/>
      <c r="E716" s="9"/>
      <c r="F716" s="4"/>
      <c r="G716" s="2"/>
    </row>
    <row r="717" spans="1:7" x14ac:dyDescent="0.25">
      <c r="A717" s="2"/>
      <c r="B717" s="2"/>
      <c r="C717" s="2"/>
      <c r="D717" s="2"/>
      <c r="E717" s="9"/>
      <c r="F717" s="4"/>
      <c r="G717" s="2"/>
    </row>
    <row r="718" spans="1:7" x14ac:dyDescent="0.25">
      <c r="A718" s="2"/>
      <c r="B718" s="2"/>
      <c r="C718" s="2"/>
      <c r="D718" s="2"/>
      <c r="E718" s="9"/>
      <c r="F718" s="4"/>
      <c r="G718" s="2"/>
    </row>
    <row r="719" spans="1:7" x14ac:dyDescent="0.25">
      <c r="A719" s="2"/>
      <c r="B719" s="2"/>
      <c r="C719" s="2"/>
      <c r="D719" s="2"/>
      <c r="E719" s="9"/>
      <c r="F719" s="4"/>
      <c r="G719" s="2"/>
    </row>
    <row r="720" spans="1:7" x14ac:dyDescent="0.25">
      <c r="A720" s="2"/>
      <c r="B720" s="2"/>
      <c r="C720" s="2"/>
      <c r="D720" s="2"/>
      <c r="E720" s="9"/>
      <c r="F720" s="4"/>
      <c r="G720" s="2"/>
    </row>
    <row r="721" spans="1:7" x14ac:dyDescent="0.25">
      <c r="A721" s="2"/>
      <c r="B721" s="2"/>
      <c r="C721" s="2"/>
      <c r="D721" s="2"/>
      <c r="E721" s="9"/>
      <c r="F721" s="4"/>
      <c r="G721" s="2"/>
    </row>
    <row r="722" spans="1:7" x14ac:dyDescent="0.25">
      <c r="A722" s="2"/>
      <c r="B722" s="2"/>
      <c r="C722" s="2"/>
      <c r="D722" s="2"/>
      <c r="E722" s="9"/>
      <c r="F722" s="4"/>
      <c r="G722" s="2"/>
    </row>
    <row r="723" spans="1:7" x14ac:dyDescent="0.25">
      <c r="A723" s="2"/>
      <c r="B723" s="2"/>
      <c r="C723" s="2"/>
      <c r="D723" s="2"/>
      <c r="E723" s="9"/>
      <c r="F723" s="4"/>
      <c r="G723" s="2"/>
    </row>
    <row r="724" spans="1:7" x14ac:dyDescent="0.25">
      <c r="A724" s="2"/>
      <c r="B724" s="2"/>
      <c r="C724" s="2"/>
      <c r="D724" s="2"/>
      <c r="E724" s="9"/>
      <c r="F724" s="4"/>
      <c r="G724" s="2"/>
    </row>
    <row r="725" spans="1:7" x14ac:dyDescent="0.25">
      <c r="A725" s="2"/>
      <c r="B725" s="2"/>
      <c r="C725" s="2"/>
      <c r="D725" s="2"/>
      <c r="E725" s="9"/>
      <c r="F725" s="4"/>
      <c r="G725" s="2"/>
    </row>
    <row r="726" spans="1:7" x14ac:dyDescent="0.25">
      <c r="A726" s="2"/>
      <c r="B726" s="2"/>
      <c r="C726" s="2"/>
      <c r="D726" s="2"/>
      <c r="E726" s="9"/>
      <c r="F726" s="4"/>
      <c r="G726" s="2"/>
    </row>
    <row r="727" spans="1:7" x14ac:dyDescent="0.25">
      <c r="A727" s="2"/>
      <c r="B727" s="2"/>
      <c r="C727" s="2"/>
      <c r="D727" s="2"/>
      <c r="E727" s="9"/>
      <c r="F727" s="4"/>
      <c r="G727" s="2"/>
    </row>
    <row r="728" spans="1:7" x14ac:dyDescent="0.25">
      <c r="A728" s="2"/>
      <c r="B728" s="2"/>
      <c r="C728" s="2"/>
      <c r="D728" s="2"/>
      <c r="E728" s="9"/>
      <c r="F728" s="4"/>
      <c r="G728" s="2"/>
    </row>
    <row r="729" spans="1:7" x14ac:dyDescent="0.25">
      <c r="A729" s="2"/>
      <c r="B729" s="2"/>
      <c r="C729" s="2"/>
      <c r="D729" s="2"/>
      <c r="E729" s="9"/>
      <c r="F729" s="4"/>
      <c r="G729" s="2"/>
    </row>
    <row r="730" spans="1:7" x14ac:dyDescent="0.25">
      <c r="A730" s="2"/>
      <c r="B730" s="2"/>
      <c r="C730" s="2"/>
      <c r="D730" s="2"/>
      <c r="E730" s="9"/>
      <c r="F730" s="4"/>
      <c r="G730" s="2"/>
    </row>
    <row r="731" spans="1:7" x14ac:dyDescent="0.25">
      <c r="A731" s="2"/>
      <c r="B731" s="2"/>
      <c r="C731" s="2"/>
      <c r="D731" s="2"/>
      <c r="E731" s="9"/>
      <c r="F731" s="4"/>
      <c r="G731" s="2"/>
    </row>
    <row r="732" spans="1:7" x14ac:dyDescent="0.25">
      <c r="A732" s="2"/>
      <c r="B732" s="2"/>
      <c r="C732" s="2"/>
      <c r="D732" s="2"/>
      <c r="E732" s="9"/>
      <c r="F732" s="4"/>
      <c r="G732" s="2"/>
    </row>
    <row r="733" spans="1:7" x14ac:dyDescent="0.25">
      <c r="A733" s="2"/>
      <c r="B733" s="2"/>
      <c r="C733" s="2"/>
      <c r="D733" s="2"/>
      <c r="E733" s="9"/>
      <c r="F733" s="4"/>
      <c r="G733" s="2"/>
    </row>
    <row r="734" spans="1:7" x14ac:dyDescent="0.25">
      <c r="A734" s="2"/>
      <c r="B734" s="2"/>
      <c r="C734" s="2"/>
      <c r="D734" s="2"/>
      <c r="E734" s="9"/>
      <c r="F734" s="4"/>
      <c r="G734" s="2"/>
    </row>
    <row r="735" spans="1:7" x14ac:dyDescent="0.25">
      <c r="A735" s="2"/>
      <c r="B735" s="2"/>
      <c r="C735" s="2"/>
      <c r="D735" s="2"/>
      <c r="E735" s="9"/>
      <c r="F735" s="4"/>
      <c r="G735" s="2"/>
    </row>
    <row r="736" spans="1:7" x14ac:dyDescent="0.25">
      <c r="A736" s="2"/>
      <c r="B736" s="2"/>
      <c r="C736" s="2"/>
      <c r="D736" s="2"/>
      <c r="E736" s="9"/>
      <c r="F736" s="4"/>
      <c r="G736" s="2"/>
    </row>
    <row r="737" spans="1:7" x14ac:dyDescent="0.25">
      <c r="A737" s="2"/>
      <c r="B737" s="2"/>
      <c r="C737" s="2"/>
      <c r="D737" s="2"/>
      <c r="E737" s="9"/>
      <c r="F737" s="4"/>
      <c r="G737" s="2"/>
    </row>
    <row r="738" spans="1:7" x14ac:dyDescent="0.25">
      <c r="A738" s="2"/>
      <c r="B738" s="2"/>
      <c r="C738" s="2"/>
      <c r="D738" s="2"/>
      <c r="E738" s="9"/>
      <c r="F738" s="4"/>
      <c r="G738" s="2"/>
    </row>
    <row r="739" spans="1:7" x14ac:dyDescent="0.25">
      <c r="A739" s="2"/>
      <c r="B739" s="2"/>
      <c r="C739" s="2"/>
      <c r="D739" s="2"/>
      <c r="E739" s="9"/>
      <c r="F739" s="4"/>
      <c r="G739" s="2"/>
    </row>
    <row r="740" spans="1:7" x14ac:dyDescent="0.25">
      <c r="A740" s="2"/>
      <c r="B740" s="2"/>
      <c r="C740" s="2"/>
      <c r="D740" s="2"/>
      <c r="E740" s="9"/>
      <c r="F740" s="4"/>
      <c r="G740" s="2"/>
    </row>
    <row r="741" spans="1:7" x14ac:dyDescent="0.25">
      <c r="A741" s="2"/>
      <c r="B741" s="2"/>
      <c r="C741" s="2"/>
      <c r="D741" s="2"/>
      <c r="E741" s="9"/>
      <c r="F741" s="4"/>
      <c r="G741" s="2"/>
    </row>
    <row r="742" spans="1:7" x14ac:dyDescent="0.25">
      <c r="A742" s="2"/>
      <c r="B742" s="2"/>
      <c r="C742" s="2"/>
      <c r="D742" s="2"/>
      <c r="E742" s="9"/>
      <c r="F742" s="4"/>
      <c r="G742" s="2"/>
    </row>
    <row r="743" spans="1:7" x14ac:dyDescent="0.25">
      <c r="A743" s="2"/>
      <c r="B743" s="2"/>
      <c r="C743" s="2"/>
      <c r="D743" s="2"/>
      <c r="E743" s="9"/>
      <c r="F743" s="4"/>
      <c r="G743" s="2"/>
    </row>
    <row r="744" spans="1:7" x14ac:dyDescent="0.25">
      <c r="A744" s="2"/>
      <c r="B744" s="2"/>
      <c r="C744" s="2"/>
      <c r="D744" s="2"/>
      <c r="E744" s="9"/>
      <c r="F744" s="4"/>
      <c r="G744" s="2"/>
    </row>
    <row r="745" spans="1:7" x14ac:dyDescent="0.25">
      <c r="A745" s="2"/>
      <c r="B745" s="2"/>
      <c r="C745" s="2"/>
      <c r="D745" s="2"/>
      <c r="E745" s="9"/>
      <c r="F745" s="4"/>
      <c r="G745" s="2"/>
    </row>
    <row r="746" spans="1:7" x14ac:dyDescent="0.25">
      <c r="A746" s="2"/>
      <c r="B746" s="2"/>
      <c r="C746" s="2"/>
      <c r="D746" s="2"/>
      <c r="E746" s="9"/>
      <c r="F746" s="4"/>
      <c r="G746" s="2"/>
    </row>
    <row r="747" spans="1:7" x14ac:dyDescent="0.25">
      <c r="A747" s="2"/>
      <c r="B747" s="2"/>
      <c r="C747" s="2"/>
      <c r="D747" s="2"/>
      <c r="E747" s="9"/>
      <c r="F747" s="4"/>
      <c r="G747" s="2"/>
    </row>
    <row r="748" spans="1:7" x14ac:dyDescent="0.25">
      <c r="A748" s="2"/>
      <c r="B748" s="2"/>
      <c r="C748" s="2"/>
      <c r="D748" s="2"/>
      <c r="E748" s="9"/>
      <c r="F748" s="4"/>
      <c r="G748" s="2"/>
    </row>
    <row r="749" spans="1:7" x14ac:dyDescent="0.25">
      <c r="A749" s="2"/>
      <c r="B749" s="2"/>
      <c r="C749" s="2"/>
      <c r="D749" s="2"/>
      <c r="E749" s="9"/>
      <c r="F749" s="4"/>
      <c r="G749" s="2"/>
    </row>
    <row r="750" spans="1:7" x14ac:dyDescent="0.25">
      <c r="A750" s="2"/>
      <c r="B750" s="2"/>
      <c r="C750" s="2"/>
      <c r="D750" s="2"/>
      <c r="E750" s="9"/>
      <c r="F750" s="4"/>
      <c r="G750" s="2"/>
    </row>
    <row r="751" spans="1:7" x14ac:dyDescent="0.25">
      <c r="A751" s="2"/>
      <c r="B751" s="2"/>
      <c r="C751" s="2"/>
      <c r="D751" s="2"/>
      <c r="E751" s="9"/>
      <c r="F751" s="4"/>
      <c r="G751" s="2"/>
    </row>
    <row r="752" spans="1:7" x14ac:dyDescent="0.25">
      <c r="A752" s="2"/>
      <c r="B752" s="2"/>
      <c r="C752" s="2"/>
      <c r="D752" s="2"/>
      <c r="E752" s="9"/>
      <c r="F752" s="4"/>
      <c r="G752" s="2"/>
    </row>
    <row r="753" spans="1:7" x14ac:dyDescent="0.25">
      <c r="A753" s="2"/>
      <c r="B753" s="2"/>
      <c r="C753" s="2"/>
      <c r="D753" s="2"/>
      <c r="E753" s="9"/>
      <c r="F753" s="4"/>
      <c r="G753" s="2"/>
    </row>
    <row r="754" spans="1:7" x14ac:dyDescent="0.25">
      <c r="A754" s="2"/>
      <c r="B754" s="2"/>
      <c r="C754" s="2"/>
      <c r="D754" s="2"/>
      <c r="E754" s="9"/>
      <c r="F754" s="4"/>
      <c r="G754" s="2"/>
    </row>
    <row r="755" spans="1:7" x14ac:dyDescent="0.25">
      <c r="A755" s="2"/>
      <c r="B755" s="2"/>
      <c r="C755" s="2"/>
      <c r="D755" s="2"/>
      <c r="E755" s="9"/>
      <c r="F755" s="4"/>
      <c r="G755" s="2"/>
    </row>
    <row r="756" spans="1:7" x14ac:dyDescent="0.25">
      <c r="A756" s="2"/>
      <c r="B756" s="2"/>
      <c r="C756" s="2"/>
      <c r="D756" s="2"/>
      <c r="E756" s="9"/>
      <c r="F756" s="4"/>
      <c r="G756" s="2"/>
    </row>
    <row r="757" spans="1:7" x14ac:dyDescent="0.25">
      <c r="A757" s="2"/>
      <c r="B757" s="2"/>
      <c r="C757" s="2"/>
      <c r="D757" s="2"/>
      <c r="E757" s="9"/>
      <c r="F757" s="4"/>
      <c r="G757" s="2"/>
    </row>
    <row r="758" spans="1:7" x14ac:dyDescent="0.25">
      <c r="A758" s="2"/>
      <c r="B758" s="2"/>
      <c r="C758" s="2"/>
      <c r="D758" s="2"/>
      <c r="E758" s="9"/>
      <c r="F758" s="4"/>
      <c r="G758" s="2"/>
    </row>
    <row r="759" spans="1:7" x14ac:dyDescent="0.25">
      <c r="A759" s="2"/>
      <c r="B759" s="2"/>
      <c r="C759" s="2"/>
      <c r="D759" s="2"/>
      <c r="E759" s="9"/>
      <c r="F759" s="4"/>
      <c r="G759" s="2"/>
    </row>
    <row r="760" spans="1:7" x14ac:dyDescent="0.25">
      <c r="A760" s="2"/>
      <c r="B760" s="2"/>
      <c r="C760" s="2"/>
      <c r="D760" s="2"/>
      <c r="E760" s="9"/>
      <c r="F760" s="4"/>
      <c r="G760" s="2"/>
    </row>
    <row r="761" spans="1:7" x14ac:dyDescent="0.25">
      <c r="A761" s="2"/>
      <c r="B761" s="2"/>
      <c r="C761" s="2"/>
      <c r="D761" s="2"/>
      <c r="E761" s="9"/>
      <c r="F761" s="4"/>
      <c r="G761" s="2"/>
    </row>
    <row r="762" spans="1:7" x14ac:dyDescent="0.25">
      <c r="A762" s="2"/>
      <c r="B762" s="2"/>
      <c r="C762" s="2"/>
      <c r="D762" s="2"/>
      <c r="E762" s="9"/>
      <c r="F762" s="4"/>
      <c r="G762" s="2"/>
    </row>
    <row r="763" spans="1:7" x14ac:dyDescent="0.25">
      <c r="A763" s="2"/>
      <c r="B763" s="2"/>
      <c r="C763" s="2"/>
      <c r="D763" s="2"/>
      <c r="E763" s="9"/>
      <c r="F763" s="4"/>
      <c r="G763" s="2"/>
    </row>
    <row r="764" spans="1:7" x14ac:dyDescent="0.25">
      <c r="A764" s="2"/>
      <c r="B764" s="2"/>
      <c r="C764" s="2"/>
      <c r="D764" s="2"/>
      <c r="E764" s="9"/>
      <c r="F764" s="4"/>
      <c r="G764" s="2"/>
    </row>
    <row r="765" spans="1:7" x14ac:dyDescent="0.25">
      <c r="A765" s="2"/>
      <c r="B765" s="2"/>
      <c r="C765" s="2"/>
      <c r="D765" s="2"/>
      <c r="E765" s="9"/>
      <c r="F765" s="4"/>
      <c r="G765" s="2"/>
    </row>
    <row r="766" spans="1:7" x14ac:dyDescent="0.25">
      <c r="A766" s="2"/>
      <c r="B766" s="2"/>
      <c r="C766" s="2"/>
      <c r="D766" s="2"/>
      <c r="E766" s="9"/>
      <c r="F766" s="4"/>
      <c r="G766" s="2"/>
    </row>
    <row r="767" spans="1:7" x14ac:dyDescent="0.25">
      <c r="A767" s="2"/>
      <c r="B767" s="2"/>
      <c r="C767" s="2"/>
      <c r="D767" s="2"/>
      <c r="E767" s="9"/>
      <c r="F767" s="4"/>
      <c r="G767" s="2"/>
    </row>
    <row r="768" spans="1:7" x14ac:dyDescent="0.25">
      <c r="A768" s="2"/>
      <c r="B768" s="2"/>
      <c r="C768" s="2"/>
      <c r="D768" s="2"/>
      <c r="E768" s="9"/>
      <c r="F768" s="4"/>
      <c r="G768" s="2"/>
    </row>
    <row r="769" spans="1:7" x14ac:dyDescent="0.25">
      <c r="A769" s="2"/>
      <c r="B769" s="2"/>
      <c r="C769" s="2"/>
      <c r="D769" s="2"/>
      <c r="E769" s="9"/>
      <c r="F769" s="4"/>
      <c r="G769" s="2"/>
    </row>
    <row r="770" spans="1:7" x14ac:dyDescent="0.25">
      <c r="A770" s="2"/>
      <c r="B770" s="2"/>
      <c r="C770" s="2"/>
      <c r="D770" s="2"/>
      <c r="E770" s="9"/>
      <c r="F770" s="4"/>
      <c r="G770" s="2"/>
    </row>
    <row r="771" spans="1:7" x14ac:dyDescent="0.25">
      <c r="A771" s="2"/>
      <c r="B771" s="2"/>
      <c r="C771" s="2"/>
      <c r="D771" s="2"/>
      <c r="E771" s="9"/>
      <c r="F771" s="4"/>
      <c r="G771" s="2"/>
    </row>
    <row r="772" spans="1:7" x14ac:dyDescent="0.25">
      <c r="A772" s="2"/>
      <c r="B772" s="2"/>
      <c r="C772" s="2"/>
      <c r="D772" s="2"/>
      <c r="E772" s="9"/>
      <c r="F772" s="4"/>
      <c r="G772" s="2"/>
    </row>
    <row r="773" spans="1:7" x14ac:dyDescent="0.25">
      <c r="A773" s="2"/>
      <c r="B773" s="2"/>
      <c r="C773" s="2"/>
      <c r="D773" s="2"/>
      <c r="E773" s="9"/>
      <c r="F773" s="4"/>
      <c r="G773" s="2"/>
    </row>
    <row r="774" spans="1:7" x14ac:dyDescent="0.25">
      <c r="A774" s="2"/>
      <c r="B774" s="2"/>
      <c r="C774" s="2"/>
      <c r="D774" s="2"/>
      <c r="E774" s="9"/>
      <c r="F774" s="4"/>
      <c r="G774" s="2"/>
    </row>
    <row r="775" spans="1:7" x14ac:dyDescent="0.25">
      <c r="A775" s="2"/>
      <c r="B775" s="2"/>
      <c r="C775" s="2"/>
      <c r="D775" s="2"/>
      <c r="E775" s="9"/>
      <c r="F775" s="4"/>
      <c r="G775" s="2"/>
    </row>
    <row r="776" spans="1:7" x14ac:dyDescent="0.25">
      <c r="A776" s="2"/>
      <c r="B776" s="2"/>
      <c r="C776" s="2"/>
      <c r="D776" s="2"/>
      <c r="E776" s="9"/>
      <c r="F776" s="4"/>
      <c r="G776" s="2"/>
    </row>
    <row r="777" spans="1:7" x14ac:dyDescent="0.25">
      <c r="A777" s="2"/>
      <c r="B777" s="2"/>
      <c r="C777" s="2"/>
      <c r="D777" s="2"/>
      <c r="E777" s="9"/>
      <c r="F777" s="4"/>
      <c r="G777" s="2"/>
    </row>
    <row r="778" spans="1:7" x14ac:dyDescent="0.25">
      <c r="A778" s="2"/>
      <c r="B778" s="2"/>
      <c r="C778" s="2"/>
      <c r="D778" s="2"/>
      <c r="E778" s="9"/>
      <c r="F778" s="4"/>
      <c r="G778" s="2"/>
    </row>
    <row r="779" spans="1:7" x14ac:dyDescent="0.25">
      <c r="A779" s="2"/>
      <c r="B779" s="2"/>
      <c r="C779" s="2"/>
      <c r="D779" s="2"/>
      <c r="E779" s="9"/>
      <c r="F779" s="4"/>
      <c r="G779" s="2"/>
    </row>
    <row r="780" spans="1:7" x14ac:dyDescent="0.25">
      <c r="A780" s="2"/>
      <c r="B780" s="2"/>
      <c r="C780" s="2"/>
      <c r="D780" s="2"/>
      <c r="E780" s="9"/>
      <c r="F780" s="4"/>
      <c r="G780" s="2"/>
    </row>
    <row r="781" spans="1:7" x14ac:dyDescent="0.25">
      <c r="A781" s="2"/>
      <c r="B781" s="2"/>
      <c r="C781" s="2"/>
      <c r="D781" s="2"/>
      <c r="E781" s="9"/>
      <c r="F781" s="4"/>
      <c r="G781" s="2"/>
    </row>
    <row r="782" spans="1:7" x14ac:dyDescent="0.25">
      <c r="A782" s="2"/>
      <c r="B782" s="2"/>
      <c r="C782" s="2"/>
      <c r="D782" s="2"/>
      <c r="E782" s="9"/>
      <c r="F782" s="4"/>
      <c r="G782" s="2"/>
    </row>
    <row r="783" spans="1:7" x14ac:dyDescent="0.25">
      <c r="A783" s="2"/>
      <c r="B783" s="2"/>
      <c r="C783" s="2"/>
      <c r="D783" s="2"/>
      <c r="E783" s="9"/>
      <c r="F783" s="4"/>
      <c r="G783" s="2"/>
    </row>
    <row r="784" spans="1:7" x14ac:dyDescent="0.25">
      <c r="A784" s="2"/>
      <c r="B784" s="2"/>
      <c r="C784" s="2"/>
      <c r="D784" s="2"/>
      <c r="E784" s="9"/>
      <c r="F784" s="4"/>
      <c r="G784" s="2"/>
    </row>
    <row r="785" spans="1:7" x14ac:dyDescent="0.25">
      <c r="A785" s="2"/>
      <c r="B785" s="2"/>
      <c r="C785" s="2"/>
      <c r="D785" s="2"/>
      <c r="E785" s="9"/>
      <c r="F785" s="4"/>
      <c r="G785" s="2"/>
    </row>
    <row r="786" spans="1:7" x14ac:dyDescent="0.25">
      <c r="A786" s="2"/>
      <c r="B786" s="2"/>
      <c r="C786" s="2"/>
      <c r="D786" s="2"/>
      <c r="E786" s="9"/>
      <c r="F786" s="4"/>
      <c r="G786" s="2"/>
    </row>
    <row r="787" spans="1:7" x14ac:dyDescent="0.25">
      <c r="A787" s="2"/>
      <c r="B787" s="2"/>
      <c r="C787" s="2"/>
      <c r="D787" s="2"/>
      <c r="E787" s="9"/>
      <c r="F787" s="4"/>
      <c r="G787" s="2"/>
    </row>
    <row r="788" spans="1:7" x14ac:dyDescent="0.25">
      <c r="A788" s="2"/>
      <c r="B788" s="2"/>
      <c r="C788" s="2"/>
      <c r="D788" s="2"/>
      <c r="E788" s="9"/>
      <c r="F788" s="4"/>
      <c r="G788" s="2"/>
    </row>
    <row r="789" spans="1:7" x14ac:dyDescent="0.25">
      <c r="A789" s="2"/>
      <c r="B789" s="2"/>
      <c r="C789" s="2"/>
      <c r="D789" s="2"/>
      <c r="E789" s="9"/>
      <c r="F789" s="4"/>
      <c r="G789" s="2"/>
    </row>
    <row r="790" spans="1:7" x14ac:dyDescent="0.25">
      <c r="A790" s="2"/>
      <c r="B790" s="2"/>
      <c r="C790" s="2"/>
      <c r="D790" s="2"/>
      <c r="E790" s="9"/>
      <c r="F790" s="4"/>
      <c r="G790" s="2"/>
    </row>
    <row r="791" spans="1:7" x14ac:dyDescent="0.25">
      <c r="A791" s="2"/>
      <c r="B791" s="2"/>
      <c r="C791" s="2"/>
      <c r="D791" s="2"/>
      <c r="E791" s="9"/>
      <c r="F791" s="4"/>
      <c r="G791" s="2"/>
    </row>
    <row r="792" spans="1:7" x14ac:dyDescent="0.25">
      <c r="A792" s="2"/>
      <c r="B792" s="2"/>
      <c r="C792" s="2"/>
      <c r="D792" s="2"/>
      <c r="E792" s="9"/>
      <c r="F792" s="4"/>
      <c r="G792" s="2"/>
    </row>
    <row r="793" spans="1:7" x14ac:dyDescent="0.25">
      <c r="A793" s="2"/>
      <c r="B793" s="2"/>
      <c r="C793" s="2"/>
      <c r="D793" s="2"/>
      <c r="E793" s="9"/>
      <c r="F793" s="4"/>
      <c r="G793" s="2"/>
    </row>
    <row r="794" spans="1:7" x14ac:dyDescent="0.25">
      <c r="A794" s="2"/>
      <c r="B794" s="2"/>
      <c r="C794" s="2"/>
      <c r="D794" s="2"/>
      <c r="E794" s="9"/>
      <c r="F794" s="4"/>
      <c r="G794" s="2"/>
    </row>
    <row r="795" spans="1:7" x14ac:dyDescent="0.25">
      <c r="A795" s="2"/>
      <c r="B795" s="2"/>
      <c r="C795" s="2"/>
      <c r="D795" s="2"/>
      <c r="E795" s="9"/>
      <c r="F795" s="4"/>
      <c r="G795" s="2"/>
    </row>
    <row r="796" spans="1:7" x14ac:dyDescent="0.25">
      <c r="A796" s="2"/>
      <c r="B796" s="2"/>
      <c r="C796" s="2"/>
      <c r="D796" s="2"/>
      <c r="E796" s="9"/>
      <c r="F796" s="4"/>
      <c r="G796" s="2"/>
    </row>
    <row r="797" spans="1:7" x14ac:dyDescent="0.25">
      <c r="A797" s="2"/>
      <c r="B797" s="2"/>
      <c r="C797" s="2"/>
      <c r="D797" s="2"/>
      <c r="E797" s="9"/>
      <c r="F797" s="4"/>
      <c r="G797" s="2"/>
    </row>
    <row r="798" spans="1:7" x14ac:dyDescent="0.25">
      <c r="A798" s="2"/>
      <c r="B798" s="2"/>
      <c r="C798" s="2"/>
      <c r="D798" s="2"/>
      <c r="E798" s="9"/>
      <c r="F798" s="4"/>
      <c r="G798" s="2"/>
    </row>
    <row r="799" spans="1:7" x14ac:dyDescent="0.25">
      <c r="A799" s="2"/>
      <c r="B799" s="2"/>
      <c r="C799" s="2"/>
      <c r="D799" s="2"/>
      <c r="E799" s="9"/>
      <c r="F799" s="4"/>
      <c r="G799" s="2"/>
    </row>
    <row r="800" spans="1:7" x14ac:dyDescent="0.25">
      <c r="A800" s="2"/>
      <c r="B800" s="2"/>
      <c r="C800" s="2"/>
      <c r="D800" s="2"/>
      <c r="E800" s="9"/>
      <c r="F800" s="4"/>
      <c r="G800" s="2"/>
    </row>
    <row r="801" spans="1:7" x14ac:dyDescent="0.25">
      <c r="A801" s="2"/>
      <c r="B801" s="2"/>
      <c r="C801" s="2"/>
      <c r="D801" s="2"/>
      <c r="E801" s="9"/>
      <c r="F801" s="4"/>
      <c r="G801" s="2"/>
    </row>
    <row r="802" spans="1:7" x14ac:dyDescent="0.25">
      <c r="A802" s="2"/>
      <c r="B802" s="2"/>
      <c r="C802" s="2"/>
      <c r="D802" s="2"/>
      <c r="E802" s="9"/>
      <c r="F802" s="4"/>
      <c r="G802" s="2"/>
    </row>
    <row r="803" spans="1:7" x14ac:dyDescent="0.25">
      <c r="A803" s="2"/>
      <c r="B803" s="2"/>
      <c r="C803" s="2"/>
      <c r="D803" s="2"/>
      <c r="E803" s="9"/>
      <c r="F803" s="4"/>
      <c r="G803" s="2"/>
    </row>
    <row r="804" spans="1:7" x14ac:dyDescent="0.25">
      <c r="A804" s="2"/>
      <c r="B804" s="2"/>
      <c r="C804" s="2"/>
      <c r="D804" s="2"/>
      <c r="E804" s="9"/>
      <c r="F804" s="4"/>
      <c r="G804" s="2"/>
    </row>
    <row r="805" spans="1:7" x14ac:dyDescent="0.25">
      <c r="A805" s="2"/>
      <c r="B805" s="2"/>
      <c r="C805" s="2"/>
      <c r="D805" s="2"/>
      <c r="E805" s="9"/>
      <c r="F805" s="4"/>
      <c r="G805" s="2"/>
    </row>
    <row r="806" spans="1:7" x14ac:dyDescent="0.25">
      <c r="A806" s="2"/>
      <c r="B806" s="2"/>
      <c r="C806" s="2"/>
      <c r="D806" s="2"/>
      <c r="E806" s="9"/>
      <c r="F806" s="4"/>
      <c r="G806" s="2"/>
    </row>
    <row r="807" spans="1:7" x14ac:dyDescent="0.25">
      <c r="A807" s="2"/>
      <c r="B807" s="2"/>
      <c r="C807" s="2"/>
      <c r="D807" s="2"/>
      <c r="E807" s="9"/>
      <c r="F807" s="4"/>
      <c r="G807" s="2"/>
    </row>
    <row r="808" spans="1:7" x14ac:dyDescent="0.25">
      <c r="A808" s="2"/>
      <c r="B808" s="2"/>
      <c r="C808" s="2"/>
      <c r="D808" s="2"/>
      <c r="E808" s="9"/>
      <c r="F808" s="4"/>
      <c r="G808" s="2"/>
    </row>
    <row r="809" spans="1:7" x14ac:dyDescent="0.25">
      <c r="A809" s="2"/>
      <c r="B809" s="2"/>
      <c r="C809" s="2"/>
      <c r="D809" s="2"/>
      <c r="E809" s="9"/>
      <c r="F809" s="4"/>
      <c r="G809" s="2"/>
    </row>
    <row r="810" spans="1:7" x14ac:dyDescent="0.25">
      <c r="A810" s="2"/>
      <c r="B810" s="2"/>
      <c r="C810" s="2"/>
      <c r="D810" s="2"/>
      <c r="E810" s="9"/>
      <c r="F810" s="4"/>
      <c r="G810" s="2"/>
    </row>
    <row r="811" spans="1:7" x14ac:dyDescent="0.25">
      <c r="A811" s="2"/>
      <c r="B811" s="2"/>
      <c r="C811" s="2"/>
      <c r="D811" s="2"/>
      <c r="E811" s="9"/>
      <c r="F811" s="4"/>
      <c r="G811" s="2"/>
    </row>
    <row r="812" spans="1:7" x14ac:dyDescent="0.25">
      <c r="A812" s="2"/>
      <c r="B812" s="2"/>
      <c r="C812" s="2"/>
      <c r="D812" s="2"/>
      <c r="E812" s="9"/>
      <c r="F812" s="4"/>
      <c r="G812" s="2"/>
    </row>
    <row r="813" spans="1:7" x14ac:dyDescent="0.25">
      <c r="A813" s="2"/>
      <c r="B813" s="2"/>
      <c r="C813" s="2"/>
      <c r="D813" s="2"/>
      <c r="E813" s="9"/>
      <c r="F813" s="4"/>
      <c r="G813" s="2"/>
    </row>
    <row r="814" spans="1:7" x14ac:dyDescent="0.25">
      <c r="A814" s="2"/>
      <c r="B814" s="2"/>
      <c r="C814" s="2"/>
      <c r="D814" s="2"/>
      <c r="E814" s="9"/>
      <c r="F814" s="4"/>
      <c r="G814" s="2"/>
    </row>
    <row r="815" spans="1:7" x14ac:dyDescent="0.25">
      <c r="A815" s="2"/>
      <c r="B815" s="2"/>
      <c r="C815" s="2"/>
      <c r="D815" s="2"/>
      <c r="E815" s="9"/>
      <c r="F815" s="4"/>
      <c r="G815" s="2"/>
    </row>
    <row r="816" spans="1:7" x14ac:dyDescent="0.25">
      <c r="A816" s="2"/>
      <c r="B816" s="2"/>
      <c r="C816" s="2"/>
      <c r="D816" s="2"/>
      <c r="E816" s="9"/>
      <c r="F816" s="4"/>
      <c r="G816" s="2"/>
    </row>
    <row r="817" spans="1:7" x14ac:dyDescent="0.25">
      <c r="A817" s="2"/>
      <c r="B817" s="2"/>
      <c r="C817" s="2"/>
      <c r="D817" s="2"/>
      <c r="E817" s="9"/>
      <c r="F817" s="4"/>
      <c r="G817" s="2"/>
    </row>
    <row r="818" spans="1:7" x14ac:dyDescent="0.25">
      <c r="A818" s="2"/>
      <c r="B818" s="2"/>
      <c r="C818" s="2"/>
      <c r="D818" s="2"/>
      <c r="E818" s="9"/>
      <c r="F818" s="4"/>
      <c r="G818" s="2"/>
    </row>
    <row r="819" spans="1:7" x14ac:dyDescent="0.25">
      <c r="A819" s="2"/>
      <c r="B819" s="2"/>
      <c r="C819" s="2"/>
      <c r="D819" s="2"/>
      <c r="E819" s="9"/>
      <c r="F819" s="4"/>
      <c r="G819" s="2"/>
    </row>
    <row r="820" spans="1:7" x14ac:dyDescent="0.25">
      <c r="A820" s="2"/>
      <c r="B820" s="2"/>
      <c r="C820" s="2"/>
      <c r="D820" s="2"/>
      <c r="E820" s="9"/>
      <c r="F820" s="4"/>
      <c r="G820" s="2"/>
    </row>
    <row r="821" spans="1:7" x14ac:dyDescent="0.25">
      <c r="A821" s="2"/>
      <c r="B821" s="2"/>
      <c r="C821" s="2"/>
      <c r="D821" s="2"/>
      <c r="E821" s="9"/>
      <c r="F821" s="4"/>
      <c r="G821" s="2"/>
    </row>
    <row r="822" spans="1:7" x14ac:dyDescent="0.25">
      <c r="A822" s="2"/>
      <c r="B822" s="2"/>
      <c r="C822" s="2"/>
      <c r="D822" s="2"/>
      <c r="E822" s="9"/>
      <c r="F822" s="4"/>
      <c r="G822" s="2"/>
    </row>
    <row r="823" spans="1:7" x14ac:dyDescent="0.25">
      <c r="A823" s="2"/>
      <c r="B823" s="2"/>
      <c r="C823" s="2"/>
      <c r="D823" s="2"/>
      <c r="E823" s="9"/>
      <c r="F823" s="4"/>
      <c r="G823" s="2"/>
    </row>
    <row r="824" spans="1:7" x14ac:dyDescent="0.25">
      <c r="A824" s="2"/>
      <c r="B824" s="2"/>
      <c r="C824" s="2"/>
      <c r="D824" s="2"/>
      <c r="E824" s="9"/>
      <c r="F824" s="4"/>
      <c r="G824" s="2"/>
    </row>
    <row r="825" spans="1:7" x14ac:dyDescent="0.25">
      <c r="A825" s="2"/>
      <c r="B825" s="2"/>
      <c r="C825" s="2"/>
      <c r="D825" s="2"/>
      <c r="E825" s="9"/>
      <c r="F825" s="4"/>
      <c r="G825" s="2"/>
    </row>
    <row r="826" spans="1:7" x14ac:dyDescent="0.25">
      <c r="A826" s="2"/>
      <c r="B826" s="2"/>
      <c r="C826" s="2"/>
      <c r="D826" s="2"/>
      <c r="E826" s="9"/>
      <c r="F826" s="4"/>
      <c r="G826" s="2"/>
    </row>
    <row r="827" spans="1:7" x14ac:dyDescent="0.25">
      <c r="A827" s="2"/>
      <c r="B827" s="2"/>
      <c r="C827" s="2"/>
      <c r="D827" s="2"/>
      <c r="E827" s="9"/>
      <c r="F827" s="4"/>
      <c r="G827" s="2"/>
    </row>
    <row r="828" spans="1:7" x14ac:dyDescent="0.25">
      <c r="A828" s="2"/>
      <c r="B828" s="2"/>
      <c r="C828" s="2"/>
      <c r="D828" s="2"/>
      <c r="E828" s="9"/>
      <c r="F828" s="4"/>
      <c r="G828" s="2"/>
    </row>
    <row r="829" spans="1:7" x14ac:dyDescent="0.25">
      <c r="A829" s="2"/>
      <c r="B829" s="2"/>
      <c r="C829" s="2"/>
      <c r="D829" s="2"/>
      <c r="E829" s="9"/>
      <c r="F829" s="4"/>
      <c r="G829" s="2"/>
    </row>
    <row r="830" spans="1:7" x14ac:dyDescent="0.25">
      <c r="A830" s="2"/>
      <c r="B830" s="2"/>
      <c r="C830" s="2"/>
      <c r="D830" s="2"/>
      <c r="E830" s="9"/>
      <c r="F830" s="4"/>
      <c r="G830" s="2"/>
    </row>
    <row r="831" spans="1:7" x14ac:dyDescent="0.25">
      <c r="A831" s="2"/>
      <c r="B831" s="2"/>
      <c r="C831" s="2"/>
      <c r="D831" s="2"/>
      <c r="E831" s="9"/>
      <c r="F831" s="4"/>
      <c r="G831" s="2"/>
    </row>
    <row r="832" spans="1:7" x14ac:dyDescent="0.25">
      <c r="A832" s="2"/>
      <c r="B832" s="2"/>
      <c r="C832" s="2"/>
      <c r="D832" s="2"/>
      <c r="E832" s="9"/>
      <c r="F832" s="4"/>
      <c r="G832" s="2"/>
    </row>
    <row r="833" spans="1:7" x14ac:dyDescent="0.25">
      <c r="A833" s="2"/>
      <c r="B833" s="2"/>
      <c r="C833" s="2"/>
      <c r="D833" s="2"/>
      <c r="E833" s="9"/>
      <c r="F833" s="4"/>
      <c r="G833" s="2"/>
    </row>
    <row r="834" spans="1:7" x14ac:dyDescent="0.25">
      <c r="A834" s="2"/>
      <c r="B834" s="2"/>
      <c r="C834" s="2"/>
      <c r="D834" s="2"/>
      <c r="E834" s="9"/>
      <c r="F834" s="4"/>
      <c r="G834" s="2"/>
    </row>
    <row r="835" spans="1:7" x14ac:dyDescent="0.25">
      <c r="A835" s="2"/>
      <c r="B835" s="2"/>
      <c r="C835" s="2"/>
      <c r="D835" s="2"/>
      <c r="E835" s="9"/>
      <c r="F835" s="4"/>
      <c r="G835" s="2"/>
    </row>
    <row r="836" spans="1:7" x14ac:dyDescent="0.25">
      <c r="A836" s="2"/>
      <c r="B836" s="2"/>
      <c r="C836" s="2"/>
      <c r="D836" s="2"/>
      <c r="E836" s="9"/>
      <c r="F836" s="4"/>
      <c r="G836" s="2"/>
    </row>
    <row r="837" spans="1:7" x14ac:dyDescent="0.25">
      <c r="A837" s="2"/>
      <c r="B837" s="2"/>
      <c r="C837" s="2"/>
      <c r="D837" s="2"/>
      <c r="E837" s="9"/>
      <c r="F837" s="4"/>
      <c r="G837" s="2"/>
    </row>
    <row r="838" spans="1:7" x14ac:dyDescent="0.25">
      <c r="A838" s="2"/>
      <c r="B838" s="2"/>
      <c r="C838" s="2"/>
      <c r="D838" s="2"/>
      <c r="E838" s="9"/>
      <c r="F838" s="4"/>
      <c r="G838" s="2"/>
    </row>
    <row r="839" spans="1:7" x14ac:dyDescent="0.25">
      <c r="A839" s="2"/>
      <c r="B839" s="2"/>
      <c r="C839" s="2"/>
      <c r="D839" s="2"/>
      <c r="E839" s="9"/>
      <c r="F839" s="4"/>
      <c r="G839" s="2"/>
    </row>
    <row r="840" spans="1:7" x14ac:dyDescent="0.25">
      <c r="A840" s="2"/>
      <c r="B840" s="2"/>
      <c r="C840" s="2"/>
      <c r="D840" s="2"/>
      <c r="E840" s="9"/>
      <c r="F840" s="4"/>
      <c r="G840" s="2"/>
    </row>
    <row r="841" spans="1:7" x14ac:dyDescent="0.25">
      <c r="A841" s="2"/>
      <c r="B841" s="2"/>
      <c r="C841" s="2"/>
      <c r="D841" s="2"/>
      <c r="E841" s="9"/>
      <c r="F841" s="4"/>
      <c r="G841" s="2"/>
    </row>
    <row r="842" spans="1:7" x14ac:dyDescent="0.25">
      <c r="A842" s="2"/>
      <c r="B842" s="2"/>
      <c r="C842" s="2"/>
      <c r="D842" s="2"/>
      <c r="E842" s="9"/>
      <c r="F842" s="4"/>
      <c r="G842" s="2"/>
    </row>
    <row r="843" spans="1:7" x14ac:dyDescent="0.25">
      <c r="A843" s="2"/>
      <c r="B843" s="2"/>
      <c r="C843" s="2"/>
      <c r="D843" s="2"/>
      <c r="E843" s="9"/>
      <c r="F843" s="4"/>
      <c r="G843" s="2"/>
    </row>
    <row r="844" spans="1:7" x14ac:dyDescent="0.25">
      <c r="A844" s="2"/>
      <c r="B844" s="2"/>
      <c r="C844" s="2"/>
      <c r="D844" s="2"/>
      <c r="E844" s="9"/>
      <c r="F844" s="4"/>
      <c r="G844" s="2"/>
    </row>
    <row r="845" spans="1:7" x14ac:dyDescent="0.25">
      <c r="A845" s="2"/>
      <c r="B845" s="2"/>
      <c r="C845" s="2"/>
      <c r="D845" s="2"/>
      <c r="E845" s="9"/>
      <c r="F845" s="4"/>
      <c r="G845" s="2"/>
    </row>
    <row r="846" spans="1:7" x14ac:dyDescent="0.25">
      <c r="A846" s="2"/>
      <c r="B846" s="2"/>
      <c r="C846" s="2"/>
      <c r="D846" s="2"/>
      <c r="E846" s="9"/>
      <c r="F846" s="4"/>
      <c r="G846" s="2"/>
    </row>
    <row r="847" spans="1:7" x14ac:dyDescent="0.25">
      <c r="A847" s="2"/>
      <c r="B847" s="2"/>
      <c r="C847" s="2"/>
      <c r="D847" s="2"/>
      <c r="E847" s="9"/>
      <c r="F847" s="4"/>
      <c r="G847" s="2"/>
    </row>
    <row r="848" spans="1:7" x14ac:dyDescent="0.25">
      <c r="A848" s="2"/>
      <c r="B848" s="2"/>
      <c r="C848" s="2"/>
      <c r="D848" s="2"/>
      <c r="E848" s="9"/>
      <c r="F848" s="4"/>
      <c r="G848" s="2"/>
    </row>
    <row r="849" spans="1:7" x14ac:dyDescent="0.25">
      <c r="A849" s="2"/>
      <c r="B849" s="2"/>
      <c r="C849" s="2"/>
      <c r="D849" s="2"/>
      <c r="E849" s="9"/>
      <c r="F849" s="4"/>
      <c r="G849" s="2"/>
    </row>
    <row r="850" spans="1:7" x14ac:dyDescent="0.25">
      <c r="A850" s="2"/>
      <c r="B850" s="2"/>
      <c r="C850" s="2"/>
      <c r="D850" s="2"/>
      <c r="E850" s="9"/>
      <c r="F850" s="4"/>
      <c r="G850" s="2"/>
    </row>
    <row r="851" spans="1:7" x14ac:dyDescent="0.25">
      <c r="A851" s="2"/>
      <c r="B851" s="2"/>
      <c r="C851" s="2"/>
      <c r="D851" s="2"/>
      <c r="E851" s="9"/>
      <c r="F851" s="4"/>
      <c r="G851" s="2"/>
    </row>
    <row r="852" spans="1:7" x14ac:dyDescent="0.25">
      <c r="A852" s="2"/>
      <c r="B852" s="2"/>
      <c r="C852" s="2"/>
      <c r="D852" s="2"/>
      <c r="E852" s="9"/>
      <c r="F852" s="4"/>
      <c r="G852" s="2"/>
    </row>
    <row r="853" spans="1:7" x14ac:dyDescent="0.25">
      <c r="A853" s="2"/>
      <c r="B853" s="2"/>
      <c r="C853" s="2"/>
      <c r="D853" s="2"/>
      <c r="E853" s="9"/>
      <c r="F853" s="4"/>
      <c r="G853" s="2"/>
    </row>
    <row r="854" spans="1:7" x14ac:dyDescent="0.25">
      <c r="A854" s="2"/>
      <c r="B854" s="2"/>
      <c r="C854" s="2"/>
      <c r="D854" s="2"/>
      <c r="E854" s="9"/>
      <c r="F854" s="4"/>
      <c r="G854" s="2"/>
    </row>
    <row r="855" spans="1:7" x14ac:dyDescent="0.25">
      <c r="A855" s="2"/>
      <c r="B855" s="2"/>
      <c r="C855" s="2"/>
      <c r="D855" s="2"/>
      <c r="E855" s="9"/>
      <c r="F855" s="4"/>
      <c r="G855" s="2"/>
    </row>
    <row r="856" spans="1:7" x14ac:dyDescent="0.25">
      <c r="A856" s="2"/>
      <c r="B856" s="2"/>
      <c r="C856" s="2"/>
      <c r="D856" s="2"/>
      <c r="E856" s="9"/>
      <c r="F856" s="4"/>
      <c r="G856" s="2"/>
    </row>
    <row r="857" spans="1:7" x14ac:dyDescent="0.25">
      <c r="A857" s="2"/>
      <c r="B857" s="2"/>
      <c r="C857" s="2"/>
      <c r="D857" s="2"/>
      <c r="E857" s="9"/>
      <c r="F857" s="4"/>
      <c r="G857" s="2"/>
    </row>
    <row r="858" spans="1:7" x14ac:dyDescent="0.25">
      <c r="A858" s="2"/>
      <c r="B858" s="2"/>
      <c r="C858" s="2"/>
      <c r="D858" s="2"/>
      <c r="E858" s="9"/>
      <c r="F858" s="4"/>
      <c r="G858" s="2"/>
    </row>
    <row r="859" spans="1:7" x14ac:dyDescent="0.25">
      <c r="A859" s="2"/>
      <c r="B859" s="2"/>
      <c r="C859" s="2"/>
      <c r="D859" s="2"/>
      <c r="E859" s="9"/>
      <c r="F859" s="4"/>
      <c r="G859" s="2"/>
    </row>
    <row r="860" spans="1:7" x14ac:dyDescent="0.25">
      <c r="A860" s="2"/>
      <c r="B860" s="2"/>
      <c r="C860" s="2"/>
      <c r="D860" s="2"/>
      <c r="E860" s="9"/>
      <c r="F860" s="4"/>
      <c r="G860" s="2"/>
    </row>
    <row r="861" spans="1:7" x14ac:dyDescent="0.25">
      <c r="A861" s="2"/>
      <c r="B861" s="2"/>
      <c r="C861" s="2"/>
      <c r="D861" s="2"/>
      <c r="E861" s="9"/>
      <c r="F861" s="4"/>
      <c r="G861" s="2"/>
    </row>
    <row r="862" spans="1:7" x14ac:dyDescent="0.25">
      <c r="A862" s="2"/>
      <c r="B862" s="2"/>
      <c r="C862" s="2"/>
      <c r="D862" s="2"/>
      <c r="E862" s="9"/>
      <c r="F862" s="4"/>
      <c r="G862" s="2"/>
    </row>
    <row r="863" spans="1:7" x14ac:dyDescent="0.25">
      <c r="A863" s="2"/>
      <c r="B863" s="2"/>
      <c r="C863" s="2"/>
      <c r="D863" s="2"/>
      <c r="E863" s="9"/>
      <c r="F863" s="4"/>
      <c r="G863" s="2"/>
    </row>
    <row r="864" spans="1:7" x14ac:dyDescent="0.25">
      <c r="A864" s="2"/>
      <c r="B864" s="2"/>
      <c r="C864" s="2"/>
      <c r="D864" s="2"/>
      <c r="E864" s="9"/>
      <c r="F864" s="4"/>
      <c r="G864" s="2"/>
    </row>
    <row r="865" spans="1:7" x14ac:dyDescent="0.25">
      <c r="A865" s="2"/>
      <c r="B865" s="2"/>
      <c r="C865" s="2"/>
      <c r="D865" s="2"/>
      <c r="E865" s="9"/>
      <c r="F865" s="4"/>
      <c r="G865" s="2"/>
    </row>
    <row r="866" spans="1:7" x14ac:dyDescent="0.25">
      <c r="A866" s="2"/>
      <c r="B866" s="2"/>
      <c r="C866" s="2"/>
      <c r="D866" s="2"/>
      <c r="E866" s="9"/>
      <c r="F866" s="4"/>
      <c r="G866" s="2"/>
    </row>
    <row r="867" spans="1:7" x14ac:dyDescent="0.25">
      <c r="A867" s="2"/>
      <c r="B867" s="2"/>
      <c r="C867" s="2"/>
      <c r="D867" s="2"/>
      <c r="E867" s="9"/>
      <c r="F867" s="4"/>
      <c r="G867" s="2"/>
    </row>
    <row r="868" spans="1:7" x14ac:dyDescent="0.25">
      <c r="A868" s="2"/>
      <c r="B868" s="2"/>
      <c r="C868" s="2"/>
      <c r="D868" s="2"/>
      <c r="E868" s="9"/>
      <c r="F868" s="4"/>
      <c r="G868" s="2"/>
    </row>
    <row r="869" spans="1:7" x14ac:dyDescent="0.25">
      <c r="A869" s="2"/>
      <c r="B869" s="2"/>
      <c r="C869" s="2"/>
      <c r="D869" s="2"/>
      <c r="E869" s="9"/>
      <c r="F869" s="4"/>
      <c r="G869" s="2"/>
    </row>
    <row r="870" spans="1:7" x14ac:dyDescent="0.25">
      <c r="A870" s="2"/>
      <c r="B870" s="2"/>
      <c r="C870" s="2"/>
      <c r="D870" s="2"/>
      <c r="E870" s="9"/>
      <c r="F870" s="4"/>
      <c r="G870" s="2"/>
    </row>
    <row r="871" spans="1:7" x14ac:dyDescent="0.25">
      <c r="A871" s="2"/>
      <c r="B871" s="2"/>
      <c r="C871" s="2"/>
      <c r="D871" s="2"/>
      <c r="E871" s="9"/>
      <c r="F871" s="4"/>
      <c r="G871" s="2"/>
    </row>
    <row r="872" spans="1:7" x14ac:dyDescent="0.25">
      <c r="A872" s="2"/>
      <c r="B872" s="2"/>
      <c r="C872" s="2"/>
      <c r="D872" s="2"/>
      <c r="E872" s="9"/>
      <c r="F872" s="4"/>
      <c r="G872" s="2"/>
    </row>
    <row r="873" spans="1:7" x14ac:dyDescent="0.25">
      <c r="A873" s="2"/>
      <c r="B873" s="2"/>
      <c r="C873" s="2"/>
      <c r="D873" s="2"/>
      <c r="E873" s="9"/>
      <c r="F873" s="4"/>
      <c r="G873" s="2"/>
    </row>
    <row r="874" spans="1:7" x14ac:dyDescent="0.25">
      <c r="A874" s="2"/>
      <c r="B874" s="2"/>
      <c r="C874" s="2"/>
      <c r="D874" s="2"/>
      <c r="E874" s="9"/>
      <c r="F874" s="4"/>
      <c r="G874" s="2"/>
    </row>
    <row r="875" spans="1:7" x14ac:dyDescent="0.25">
      <c r="A875" s="2"/>
      <c r="B875" s="2"/>
      <c r="C875" s="2"/>
      <c r="D875" s="2"/>
      <c r="E875" s="9"/>
      <c r="F875" s="4"/>
      <c r="G875" s="2"/>
    </row>
    <row r="876" spans="1:7" x14ac:dyDescent="0.25">
      <c r="A876" s="2"/>
      <c r="B876" s="2"/>
      <c r="C876" s="2"/>
      <c r="D876" s="2"/>
      <c r="E876" s="9"/>
      <c r="F876" s="4"/>
      <c r="G876" s="2"/>
    </row>
    <row r="877" spans="1:7" x14ac:dyDescent="0.25">
      <c r="A877" s="2"/>
      <c r="B877" s="2"/>
      <c r="C877" s="2"/>
      <c r="D877" s="2"/>
      <c r="E877" s="9"/>
      <c r="F877" s="4"/>
      <c r="G877" s="2"/>
    </row>
    <row r="878" spans="1:7" x14ac:dyDescent="0.25">
      <c r="A878" s="2"/>
      <c r="B878" s="2"/>
      <c r="C878" s="2"/>
      <c r="D878" s="2"/>
      <c r="E878" s="9"/>
      <c r="F878" s="4"/>
      <c r="G878" s="2"/>
    </row>
    <row r="879" spans="1:7" x14ac:dyDescent="0.25">
      <c r="A879" s="2"/>
      <c r="B879" s="2"/>
      <c r="C879" s="2"/>
      <c r="D879" s="2"/>
      <c r="E879" s="9"/>
      <c r="F879" s="4"/>
      <c r="G879" s="2"/>
    </row>
    <row r="880" spans="1:7" x14ac:dyDescent="0.25">
      <c r="A880" s="2"/>
      <c r="B880" s="2"/>
      <c r="C880" s="2"/>
      <c r="D880" s="2"/>
      <c r="E880" s="9"/>
      <c r="F880" s="4"/>
      <c r="G880" s="2"/>
    </row>
    <row r="881" spans="1:7" x14ac:dyDescent="0.25">
      <c r="A881" s="2"/>
      <c r="B881" s="2"/>
      <c r="C881" s="2"/>
      <c r="D881" s="2"/>
      <c r="E881" s="9"/>
      <c r="F881" s="4"/>
      <c r="G881" s="2"/>
    </row>
    <row r="882" spans="1:7" x14ac:dyDescent="0.25">
      <c r="A882" s="2"/>
      <c r="B882" s="2"/>
      <c r="C882" s="2"/>
      <c r="D882" s="2"/>
      <c r="E882" s="9"/>
      <c r="F882" s="4"/>
      <c r="G882" s="2"/>
    </row>
    <row r="883" spans="1:7" x14ac:dyDescent="0.25">
      <c r="A883" s="2"/>
      <c r="B883" s="2"/>
      <c r="C883" s="2"/>
      <c r="D883" s="2"/>
      <c r="E883" s="9"/>
      <c r="F883" s="4"/>
      <c r="G883" s="2"/>
    </row>
    <row r="884" spans="1:7" x14ac:dyDescent="0.25">
      <c r="A884" s="2"/>
      <c r="B884" s="2"/>
      <c r="C884" s="2"/>
      <c r="D884" s="2"/>
      <c r="E884" s="9"/>
      <c r="F884" s="4"/>
      <c r="G884" s="2"/>
    </row>
    <row r="885" spans="1:7" x14ac:dyDescent="0.25">
      <c r="A885" s="2"/>
      <c r="B885" s="2"/>
      <c r="C885" s="2"/>
      <c r="D885" s="2"/>
      <c r="E885" s="9"/>
      <c r="F885" s="4"/>
      <c r="G885" s="2"/>
    </row>
    <row r="886" spans="1:7" x14ac:dyDescent="0.25">
      <c r="A886" s="2"/>
      <c r="B886" s="2"/>
      <c r="C886" s="2"/>
      <c r="D886" s="2"/>
      <c r="E886" s="9"/>
      <c r="F886" s="4"/>
      <c r="G886" s="2"/>
    </row>
    <row r="887" spans="1:7" x14ac:dyDescent="0.25">
      <c r="A887" s="2"/>
      <c r="B887" s="2"/>
      <c r="C887" s="2"/>
      <c r="D887" s="2"/>
      <c r="E887" s="9"/>
      <c r="F887" s="4"/>
      <c r="G887" s="2"/>
    </row>
    <row r="888" spans="1:7" x14ac:dyDescent="0.25">
      <c r="A888" s="2"/>
      <c r="B888" s="2"/>
      <c r="C888" s="2"/>
      <c r="D888" s="2"/>
      <c r="E888" s="9"/>
      <c r="F888" s="4"/>
      <c r="G888" s="2"/>
    </row>
    <row r="889" spans="1:7" x14ac:dyDescent="0.25">
      <c r="A889" s="2"/>
      <c r="B889" s="2"/>
      <c r="C889" s="2"/>
      <c r="D889" s="2"/>
      <c r="E889" s="9"/>
      <c r="F889" s="4"/>
      <c r="G889" s="2"/>
    </row>
    <row r="890" spans="1:7" x14ac:dyDescent="0.25">
      <c r="A890" s="2"/>
      <c r="B890" s="2"/>
      <c r="C890" s="2"/>
      <c r="D890" s="2"/>
      <c r="E890" s="9"/>
      <c r="F890" s="4"/>
      <c r="G890" s="2"/>
    </row>
    <row r="891" spans="1:7" x14ac:dyDescent="0.25">
      <c r="A891" s="2"/>
      <c r="B891" s="2"/>
      <c r="C891" s="2"/>
      <c r="D891" s="2"/>
      <c r="E891" s="9"/>
      <c r="F891" s="4"/>
      <c r="G891" s="2"/>
    </row>
    <row r="892" spans="1:7" x14ac:dyDescent="0.25">
      <c r="A892" s="2"/>
      <c r="B892" s="2"/>
      <c r="C892" s="2"/>
      <c r="D892" s="2"/>
      <c r="E892" s="9"/>
      <c r="F892" s="4"/>
      <c r="G892" s="2"/>
    </row>
    <row r="893" spans="1:7" x14ac:dyDescent="0.25">
      <c r="A893" s="2"/>
      <c r="B893" s="2"/>
      <c r="C893" s="2"/>
      <c r="D893" s="2"/>
      <c r="E893" s="9"/>
      <c r="F893" s="4"/>
      <c r="G893" s="2"/>
    </row>
    <row r="894" spans="1:7" x14ac:dyDescent="0.25">
      <c r="A894" s="2"/>
      <c r="B894" s="2"/>
      <c r="C894" s="2"/>
      <c r="D894" s="2"/>
      <c r="E894" s="9"/>
      <c r="F894" s="4"/>
      <c r="G894" s="2"/>
    </row>
    <row r="895" spans="1:7" x14ac:dyDescent="0.25">
      <c r="A895" s="2"/>
      <c r="B895" s="2"/>
      <c r="C895" s="2"/>
      <c r="D895" s="2"/>
      <c r="E895" s="9"/>
      <c r="F895" s="4"/>
      <c r="G895" s="2"/>
    </row>
    <row r="896" spans="1:7" x14ac:dyDescent="0.25">
      <c r="A896" s="2"/>
      <c r="B896" s="2"/>
      <c r="C896" s="2"/>
      <c r="D896" s="2"/>
      <c r="E896" s="9"/>
      <c r="F896" s="4"/>
      <c r="G896" s="2"/>
    </row>
    <row r="897" spans="1:7" x14ac:dyDescent="0.25">
      <c r="A897" s="2"/>
      <c r="B897" s="2"/>
      <c r="C897" s="2"/>
      <c r="D897" s="2"/>
      <c r="E897" s="9"/>
      <c r="F897" s="4"/>
      <c r="G897" s="2"/>
    </row>
    <row r="898" spans="1:7" x14ac:dyDescent="0.25">
      <c r="A898" s="2"/>
      <c r="B898" s="2"/>
      <c r="C898" s="2"/>
      <c r="D898" s="2"/>
      <c r="E898" s="9"/>
      <c r="F898" s="4"/>
      <c r="G898" s="2"/>
    </row>
    <row r="899" spans="1:7" x14ac:dyDescent="0.25">
      <c r="A899" s="2"/>
      <c r="B899" s="2"/>
      <c r="C899" s="2"/>
      <c r="D899" s="2"/>
      <c r="E899" s="9"/>
      <c r="F899" s="4"/>
      <c r="G899" s="2"/>
    </row>
    <row r="900" spans="1:7" x14ac:dyDescent="0.25">
      <c r="A900" s="2"/>
      <c r="B900" s="2"/>
      <c r="C900" s="2"/>
      <c r="D900" s="2"/>
      <c r="E900" s="9"/>
      <c r="F900" s="4"/>
      <c r="G900" s="2"/>
    </row>
    <row r="901" spans="1:7" x14ac:dyDescent="0.25">
      <c r="A901" s="2"/>
      <c r="B901" s="2"/>
      <c r="C901" s="2"/>
      <c r="D901" s="2"/>
      <c r="E901" s="9"/>
      <c r="F901" s="4"/>
      <c r="G901" s="2"/>
    </row>
    <row r="902" spans="1:7" x14ac:dyDescent="0.25">
      <c r="A902" s="2"/>
      <c r="B902" s="2"/>
      <c r="C902" s="2"/>
      <c r="D902" s="2"/>
      <c r="E902" s="9"/>
      <c r="F902" s="4"/>
      <c r="G902" s="2"/>
    </row>
    <row r="903" spans="1:7" x14ac:dyDescent="0.25">
      <c r="A903" s="2"/>
      <c r="B903" s="2"/>
      <c r="C903" s="2"/>
      <c r="D903" s="2"/>
      <c r="E903" s="9"/>
      <c r="F903" s="4"/>
      <c r="G903" s="2"/>
    </row>
    <row r="904" spans="1:7" x14ac:dyDescent="0.25">
      <c r="A904" s="2"/>
      <c r="B904" s="2"/>
      <c r="C904" s="2"/>
      <c r="D904" s="2"/>
      <c r="E904" s="9"/>
      <c r="F904" s="4"/>
      <c r="G904" s="2"/>
    </row>
    <row r="905" spans="1:7" x14ac:dyDescent="0.25">
      <c r="A905" s="2"/>
      <c r="B905" s="2"/>
      <c r="C905" s="2"/>
      <c r="D905" s="2"/>
      <c r="E905" s="9"/>
      <c r="F905" s="4"/>
      <c r="G905" s="2"/>
    </row>
    <row r="906" spans="1:7" x14ac:dyDescent="0.25">
      <c r="A906" s="2"/>
      <c r="B906" s="2"/>
      <c r="C906" s="2"/>
      <c r="D906" s="2"/>
      <c r="E906" s="9"/>
      <c r="F906" s="4"/>
      <c r="G906" s="2"/>
    </row>
    <row r="907" spans="1:7" x14ac:dyDescent="0.25">
      <c r="A907" s="2"/>
      <c r="B907" s="2"/>
      <c r="C907" s="2"/>
      <c r="D907" s="2"/>
      <c r="E907" s="9"/>
      <c r="F907" s="4"/>
      <c r="G907" s="2"/>
    </row>
    <row r="908" spans="1:7" x14ac:dyDescent="0.25">
      <c r="A908" s="2"/>
      <c r="B908" s="2"/>
      <c r="C908" s="2"/>
      <c r="D908" s="2"/>
      <c r="E908" s="9"/>
      <c r="F908" s="4"/>
      <c r="G908" s="2"/>
    </row>
    <row r="909" spans="1:7" x14ac:dyDescent="0.25">
      <c r="A909" s="2"/>
      <c r="B909" s="2"/>
      <c r="C909" s="2"/>
      <c r="D909" s="2"/>
      <c r="E909" s="9"/>
      <c r="F909" s="4"/>
      <c r="G909" s="2"/>
    </row>
    <row r="910" spans="1:7" x14ac:dyDescent="0.25">
      <c r="A910" s="2"/>
      <c r="B910" s="2"/>
      <c r="C910" s="2"/>
      <c r="D910" s="2"/>
      <c r="E910" s="9"/>
      <c r="F910" s="4"/>
      <c r="G910" s="2"/>
    </row>
    <row r="911" spans="1:7" x14ac:dyDescent="0.25">
      <c r="A911" s="2"/>
      <c r="B911" s="2"/>
      <c r="C911" s="2"/>
      <c r="D911" s="2"/>
      <c r="E911" s="9"/>
      <c r="F911" s="4"/>
      <c r="G911" s="2"/>
    </row>
    <row r="912" spans="1:7" x14ac:dyDescent="0.25">
      <c r="A912" s="2"/>
      <c r="B912" s="2"/>
      <c r="C912" s="2"/>
      <c r="D912" s="2"/>
      <c r="E912" s="9"/>
      <c r="F912" s="4"/>
      <c r="G912" s="2"/>
    </row>
    <row r="913" spans="1:7" x14ac:dyDescent="0.25">
      <c r="A913" s="2"/>
      <c r="B913" s="2"/>
      <c r="C913" s="2"/>
      <c r="D913" s="2"/>
      <c r="E913" s="9"/>
      <c r="F913" s="4"/>
      <c r="G913" s="2"/>
    </row>
    <row r="914" spans="1:7" x14ac:dyDescent="0.25">
      <c r="A914" s="2"/>
      <c r="B914" s="2"/>
      <c r="C914" s="2"/>
      <c r="D914" s="2"/>
      <c r="E914" s="9"/>
      <c r="F914" s="4"/>
      <c r="G914" s="2"/>
    </row>
    <row r="915" spans="1:7" x14ac:dyDescent="0.25">
      <c r="A915" s="2"/>
      <c r="B915" s="2"/>
      <c r="C915" s="2"/>
      <c r="D915" s="2"/>
      <c r="E915" s="9"/>
      <c r="F915" s="4"/>
      <c r="G915" s="2"/>
    </row>
    <row r="916" spans="1:7" x14ac:dyDescent="0.25">
      <c r="A916" s="2"/>
      <c r="B916" s="2"/>
      <c r="C916" s="2"/>
      <c r="D916" s="2"/>
      <c r="E916" s="9"/>
      <c r="F916" s="4"/>
      <c r="G916" s="2"/>
    </row>
    <row r="917" spans="1:7" x14ac:dyDescent="0.25">
      <c r="A917" s="2"/>
      <c r="B917" s="2"/>
      <c r="C917" s="2"/>
      <c r="D917" s="2"/>
      <c r="E917" s="9"/>
      <c r="F917" s="4"/>
      <c r="G917" s="2"/>
    </row>
    <row r="918" spans="1:7" x14ac:dyDescent="0.25">
      <c r="A918" s="2"/>
      <c r="B918" s="2"/>
      <c r="C918" s="2"/>
      <c r="D918" s="2"/>
      <c r="E918" s="9"/>
      <c r="F918" s="4"/>
      <c r="G918" s="2"/>
    </row>
    <row r="919" spans="1:7" x14ac:dyDescent="0.25">
      <c r="A919" s="2"/>
      <c r="B919" s="2"/>
      <c r="C919" s="2"/>
      <c r="D919" s="2"/>
      <c r="E919" s="9"/>
      <c r="F919" s="4"/>
      <c r="G919" s="2"/>
    </row>
    <row r="920" spans="1:7" x14ac:dyDescent="0.25">
      <c r="A920" s="2"/>
      <c r="B920" s="2"/>
      <c r="C920" s="2"/>
      <c r="D920" s="2"/>
      <c r="E920" s="9"/>
      <c r="F920" s="4"/>
      <c r="G920" s="2"/>
    </row>
    <row r="921" spans="1:7" x14ac:dyDescent="0.25">
      <c r="A921" s="2"/>
      <c r="B921" s="2"/>
      <c r="C921" s="2"/>
      <c r="D921" s="2"/>
      <c r="E921" s="9"/>
      <c r="F921" s="4"/>
      <c r="G921" s="2"/>
    </row>
    <row r="922" spans="1:7" x14ac:dyDescent="0.25">
      <c r="A922" s="2"/>
      <c r="B922" s="2"/>
      <c r="C922" s="2"/>
      <c r="D922" s="2"/>
      <c r="E922" s="9"/>
      <c r="F922" s="4"/>
      <c r="G922" s="2"/>
    </row>
    <row r="923" spans="1:7" x14ac:dyDescent="0.25">
      <c r="A923" s="2"/>
      <c r="B923" s="2"/>
      <c r="C923" s="2"/>
      <c r="D923" s="2"/>
      <c r="E923" s="9"/>
      <c r="F923" s="4"/>
      <c r="G923" s="2"/>
    </row>
    <row r="924" spans="1:7" x14ac:dyDescent="0.25">
      <c r="A924" s="2"/>
      <c r="B924" s="2"/>
      <c r="C924" s="2"/>
      <c r="D924" s="2"/>
      <c r="E924" s="9"/>
      <c r="F924" s="4"/>
      <c r="G924" s="2"/>
    </row>
    <row r="925" spans="1:7" x14ac:dyDescent="0.25">
      <c r="A925" s="2"/>
      <c r="B925" s="2"/>
      <c r="C925" s="2"/>
      <c r="D925" s="2"/>
      <c r="E925" s="9"/>
      <c r="F925" s="4"/>
      <c r="G925" s="2"/>
    </row>
    <row r="926" spans="1:7" x14ac:dyDescent="0.25">
      <c r="A926" s="2"/>
      <c r="B926" s="2"/>
      <c r="C926" s="2"/>
      <c r="D926" s="2"/>
      <c r="E926" s="9"/>
      <c r="F926" s="4"/>
      <c r="G926" s="2"/>
    </row>
    <row r="927" spans="1:7" x14ac:dyDescent="0.25">
      <c r="A927" s="2"/>
      <c r="B927" s="2"/>
      <c r="C927" s="2"/>
      <c r="D927" s="2"/>
      <c r="E927" s="9"/>
      <c r="F927" s="4"/>
      <c r="G927" s="2"/>
    </row>
    <row r="928" spans="1:7" x14ac:dyDescent="0.25">
      <c r="A928" s="2"/>
      <c r="B928" s="2"/>
      <c r="C928" s="2"/>
      <c r="D928" s="2"/>
      <c r="E928" s="9"/>
      <c r="F928" s="4"/>
      <c r="G928" s="2"/>
    </row>
    <row r="929" spans="1:7" x14ac:dyDescent="0.25">
      <c r="A929" s="2"/>
      <c r="B929" s="2"/>
      <c r="C929" s="2"/>
      <c r="D929" s="2"/>
      <c r="E929" s="9"/>
      <c r="F929" s="4"/>
      <c r="G929" s="2"/>
    </row>
    <row r="930" spans="1:7" x14ac:dyDescent="0.25">
      <c r="A930" s="2"/>
      <c r="B930" s="2"/>
      <c r="C930" s="2"/>
      <c r="D930" s="2"/>
      <c r="E930" s="9"/>
      <c r="F930" s="4"/>
      <c r="G930" s="2"/>
    </row>
    <row r="931" spans="1:7" x14ac:dyDescent="0.25">
      <c r="A931" s="2"/>
      <c r="B931" s="2"/>
      <c r="C931" s="2"/>
      <c r="D931" s="2"/>
      <c r="E931" s="9"/>
      <c r="F931" s="4"/>
      <c r="G931" s="2"/>
    </row>
    <row r="932" spans="1:7" x14ac:dyDescent="0.25">
      <c r="A932" s="2"/>
      <c r="B932" s="2"/>
      <c r="C932" s="2"/>
      <c r="D932" s="2"/>
      <c r="E932" s="9"/>
      <c r="F932" s="4"/>
      <c r="G932" s="2"/>
    </row>
    <row r="933" spans="1:7" x14ac:dyDescent="0.25">
      <c r="A933" s="2"/>
      <c r="B933" s="2"/>
      <c r="C933" s="2"/>
      <c r="D933" s="2"/>
      <c r="E933" s="9"/>
      <c r="F933" s="4"/>
      <c r="G933" s="2"/>
    </row>
    <row r="934" spans="1:7" x14ac:dyDescent="0.25">
      <c r="A934" s="2"/>
      <c r="B934" s="2"/>
      <c r="C934" s="2"/>
      <c r="D934" s="2"/>
      <c r="E934" s="9"/>
      <c r="F934" s="4"/>
      <c r="G934" s="2"/>
    </row>
    <row r="935" spans="1:7" x14ac:dyDescent="0.25">
      <c r="A935" s="2"/>
      <c r="B935" s="2"/>
      <c r="C935" s="2"/>
      <c r="D935" s="2"/>
      <c r="E935" s="9"/>
      <c r="F935" s="4"/>
      <c r="G935" s="2"/>
    </row>
    <row r="936" spans="1:7" x14ac:dyDescent="0.25">
      <c r="A936" s="2"/>
      <c r="B936" s="2"/>
      <c r="C936" s="2"/>
      <c r="D936" s="2"/>
      <c r="E936" s="9"/>
      <c r="F936" s="4"/>
      <c r="G936" s="2"/>
    </row>
    <row r="937" spans="1:7" x14ac:dyDescent="0.25">
      <c r="A937" s="2"/>
      <c r="B937" s="2"/>
      <c r="C937" s="2"/>
      <c r="D937" s="2"/>
      <c r="E937" s="9"/>
      <c r="F937" s="4"/>
      <c r="G937" s="2"/>
    </row>
    <row r="938" spans="1:7" x14ac:dyDescent="0.25">
      <c r="A938" s="2"/>
      <c r="B938" s="2"/>
      <c r="C938" s="2"/>
      <c r="D938" s="2"/>
      <c r="E938" s="9"/>
      <c r="F938" s="4"/>
      <c r="G938" s="2"/>
    </row>
    <row r="939" spans="1:7" x14ac:dyDescent="0.25">
      <c r="A939" s="2"/>
      <c r="B939" s="2"/>
      <c r="C939" s="2"/>
      <c r="D939" s="2"/>
      <c r="E939" s="9"/>
      <c r="F939" s="4"/>
      <c r="G939" s="2"/>
    </row>
    <row r="940" spans="1:7" x14ac:dyDescent="0.25">
      <c r="A940" s="2"/>
      <c r="B940" s="2"/>
      <c r="C940" s="2"/>
      <c r="D940" s="2"/>
      <c r="E940" s="9"/>
      <c r="F940" s="4"/>
      <c r="G940" s="2"/>
    </row>
    <row r="941" spans="1:7" x14ac:dyDescent="0.25">
      <c r="A941" s="2"/>
      <c r="B941" s="2"/>
      <c r="C941" s="2"/>
      <c r="D941" s="2"/>
      <c r="E941" s="9"/>
      <c r="F941" s="4"/>
      <c r="G941" s="2"/>
    </row>
    <row r="942" spans="1:7" x14ac:dyDescent="0.25">
      <c r="A942" s="2"/>
      <c r="B942" s="2"/>
      <c r="C942" s="2"/>
      <c r="D942" s="2"/>
      <c r="E942" s="9"/>
      <c r="F942" s="4"/>
      <c r="G942" s="2"/>
    </row>
    <row r="943" spans="1:7" x14ac:dyDescent="0.25">
      <c r="A943" s="2"/>
      <c r="B943" s="2"/>
      <c r="C943" s="2"/>
      <c r="D943" s="2"/>
      <c r="E943" s="9"/>
      <c r="F943" s="4"/>
      <c r="G943" s="2"/>
    </row>
    <row r="944" spans="1:7" x14ac:dyDescent="0.25">
      <c r="A944" s="2"/>
      <c r="B944" s="2"/>
      <c r="C944" s="2"/>
      <c r="D944" s="2"/>
      <c r="E944" s="9"/>
      <c r="F944" s="4"/>
      <c r="G944" s="2"/>
    </row>
    <row r="945" spans="1:7" x14ac:dyDescent="0.25">
      <c r="A945" s="2"/>
      <c r="B945" s="2"/>
      <c r="C945" s="2"/>
      <c r="D945" s="2"/>
      <c r="E945" s="9"/>
      <c r="F945" s="4"/>
      <c r="G945" s="2"/>
    </row>
    <row r="946" spans="1:7" x14ac:dyDescent="0.25">
      <c r="A946" s="2"/>
      <c r="B946" s="2"/>
      <c r="C946" s="2"/>
      <c r="D946" s="2"/>
      <c r="E946" s="9"/>
      <c r="F946" s="4"/>
      <c r="G946" s="2"/>
    </row>
    <row r="947" spans="1:7" x14ac:dyDescent="0.25">
      <c r="A947" s="2"/>
      <c r="B947" s="2"/>
      <c r="C947" s="2"/>
      <c r="D947" s="2"/>
      <c r="E947" s="9"/>
      <c r="F947" s="4"/>
      <c r="G947" s="2"/>
    </row>
    <row r="948" spans="1:7" x14ac:dyDescent="0.25">
      <c r="A948" s="2"/>
      <c r="B948" s="2"/>
      <c r="C948" s="2"/>
      <c r="D948" s="2"/>
      <c r="E948" s="9"/>
      <c r="F948" s="4"/>
      <c r="G948" s="2"/>
    </row>
    <row r="949" spans="1:7" x14ac:dyDescent="0.25">
      <c r="A949" s="2"/>
      <c r="B949" s="2"/>
      <c r="C949" s="2"/>
      <c r="D949" s="2"/>
      <c r="E949" s="9"/>
      <c r="F949" s="4"/>
      <c r="G949" s="2"/>
    </row>
    <row r="950" spans="1:7" x14ac:dyDescent="0.25">
      <c r="A950" s="2"/>
      <c r="B950" s="2"/>
      <c r="C950" s="2"/>
      <c r="D950" s="2"/>
      <c r="E950" s="9"/>
      <c r="F950" s="4"/>
      <c r="G950" s="2"/>
    </row>
    <row r="951" spans="1:7" x14ac:dyDescent="0.25">
      <c r="A951" s="2"/>
      <c r="B951" s="2"/>
      <c r="C951" s="2"/>
      <c r="D951" s="2"/>
      <c r="E951" s="9"/>
      <c r="F951" s="4"/>
      <c r="G951" s="2"/>
    </row>
    <row r="952" spans="1:7" x14ac:dyDescent="0.25">
      <c r="A952" s="2"/>
      <c r="B952" s="2"/>
      <c r="C952" s="2"/>
      <c r="D952" s="2"/>
      <c r="E952" s="9"/>
      <c r="F952" s="4"/>
      <c r="G952" s="2"/>
    </row>
    <row r="953" spans="1:7" x14ac:dyDescent="0.25">
      <c r="A953" s="2"/>
      <c r="B953" s="2"/>
      <c r="C953" s="2"/>
      <c r="D953" s="2"/>
      <c r="E953" s="9"/>
      <c r="F953" s="4"/>
      <c r="G953" s="2"/>
    </row>
    <row r="954" spans="1:7" x14ac:dyDescent="0.25">
      <c r="A954" s="2"/>
      <c r="B954" s="2"/>
      <c r="C954" s="2"/>
      <c r="D954" s="2"/>
      <c r="E954" s="9"/>
      <c r="F954" s="4"/>
      <c r="G954" s="2"/>
    </row>
    <row r="955" spans="1:7" x14ac:dyDescent="0.25">
      <c r="A955" s="2"/>
      <c r="B955" s="2"/>
      <c r="C955" s="2"/>
      <c r="D955" s="2"/>
      <c r="E955" s="9"/>
      <c r="F955" s="4"/>
      <c r="G955" s="2"/>
    </row>
    <row r="956" spans="1:7" x14ac:dyDescent="0.25">
      <c r="A956" s="2"/>
      <c r="B956" s="2"/>
      <c r="C956" s="2"/>
      <c r="D956" s="2"/>
      <c r="E956" s="9"/>
      <c r="F956" s="4"/>
      <c r="G956" s="2"/>
    </row>
    <row r="957" spans="1:7" x14ac:dyDescent="0.25">
      <c r="A957" s="2"/>
      <c r="B957" s="2"/>
      <c r="C957" s="2"/>
      <c r="D957" s="2"/>
      <c r="E957" s="9"/>
      <c r="F957" s="4"/>
      <c r="G957" s="2"/>
    </row>
    <row r="958" spans="1:7" x14ac:dyDescent="0.25">
      <c r="A958" s="2"/>
      <c r="B958" s="2"/>
      <c r="C958" s="2"/>
      <c r="D958" s="2"/>
      <c r="E958" s="9"/>
      <c r="F958" s="4"/>
      <c r="G958" s="2"/>
    </row>
    <row r="959" spans="1:7" x14ac:dyDescent="0.25">
      <c r="A959" s="2"/>
      <c r="B959" s="2"/>
      <c r="C959" s="2"/>
      <c r="D959" s="2"/>
      <c r="E959" s="9"/>
      <c r="F959" s="4"/>
      <c r="G959" s="2"/>
    </row>
    <row r="960" spans="1:7" x14ac:dyDescent="0.25">
      <c r="A960" s="2"/>
      <c r="B960" s="2"/>
      <c r="C960" s="2"/>
      <c r="D960" s="2"/>
      <c r="E960" s="9"/>
      <c r="F960" s="4"/>
      <c r="G960" s="2"/>
    </row>
    <row r="961" spans="1:7" x14ac:dyDescent="0.25">
      <c r="A961" s="2"/>
      <c r="B961" s="2"/>
      <c r="C961" s="2"/>
      <c r="D961" s="2"/>
      <c r="E961" s="9"/>
      <c r="F961" s="4"/>
      <c r="G961" s="2"/>
    </row>
    <row r="962" spans="1:7" x14ac:dyDescent="0.25">
      <c r="A962" s="2"/>
      <c r="B962" s="2"/>
      <c r="C962" s="2"/>
      <c r="D962" s="2"/>
      <c r="E962" s="9"/>
      <c r="F962" s="4"/>
      <c r="G962" s="2"/>
    </row>
    <row r="963" spans="1:7" x14ac:dyDescent="0.25">
      <c r="A963" s="2"/>
      <c r="B963" s="2"/>
      <c r="C963" s="2"/>
      <c r="D963" s="2"/>
      <c r="E963" s="9"/>
      <c r="F963" s="4"/>
      <c r="G963" s="2"/>
    </row>
    <row r="964" spans="1:7" x14ac:dyDescent="0.25">
      <c r="A964" s="2"/>
      <c r="B964" s="2"/>
      <c r="C964" s="2"/>
      <c r="D964" s="2"/>
      <c r="E964" s="9"/>
      <c r="F964" s="4"/>
      <c r="G964" s="2"/>
    </row>
    <row r="965" spans="1:7" x14ac:dyDescent="0.25">
      <c r="A965" s="2"/>
      <c r="B965" s="2"/>
      <c r="C965" s="2"/>
      <c r="D965" s="2"/>
      <c r="E965" s="9"/>
      <c r="F965" s="4"/>
      <c r="G965" s="2"/>
    </row>
    <row r="966" spans="1:7" x14ac:dyDescent="0.25">
      <c r="A966" s="2"/>
      <c r="B966" s="2"/>
      <c r="C966" s="2"/>
      <c r="D966" s="2"/>
      <c r="E966" s="9"/>
      <c r="F966" s="4"/>
      <c r="G966" s="2"/>
    </row>
    <row r="967" spans="1:7" x14ac:dyDescent="0.25">
      <c r="A967" s="2"/>
      <c r="B967" s="2"/>
      <c r="C967" s="2"/>
      <c r="D967" s="2"/>
      <c r="E967" s="9"/>
      <c r="F967" s="4"/>
      <c r="G967" s="2"/>
    </row>
    <row r="968" spans="1:7" x14ac:dyDescent="0.25">
      <c r="A968" s="2"/>
      <c r="B968" s="2"/>
      <c r="C968" s="2"/>
      <c r="D968" s="2"/>
      <c r="E968" s="9"/>
      <c r="F968" s="4"/>
      <c r="G968" s="2"/>
    </row>
    <row r="969" spans="1:7" x14ac:dyDescent="0.25">
      <c r="A969" s="2"/>
      <c r="B969" s="2"/>
      <c r="C969" s="2"/>
      <c r="D969" s="2"/>
      <c r="E969" s="9"/>
      <c r="F969" s="4"/>
      <c r="G969" s="2"/>
    </row>
    <row r="970" spans="1:7" x14ac:dyDescent="0.25">
      <c r="A970" s="2"/>
      <c r="B970" s="2"/>
      <c r="C970" s="2"/>
      <c r="D970" s="2"/>
      <c r="E970" s="9"/>
      <c r="F970" s="4"/>
      <c r="G970" s="2"/>
    </row>
    <row r="971" spans="1:7" x14ac:dyDescent="0.25">
      <c r="A971" s="2"/>
      <c r="B971" s="2"/>
      <c r="C971" s="2"/>
      <c r="D971" s="2"/>
      <c r="E971" s="9"/>
      <c r="F971" s="4"/>
      <c r="G971" s="2"/>
    </row>
    <row r="972" spans="1:7" x14ac:dyDescent="0.25">
      <c r="A972" s="2"/>
      <c r="B972" s="2"/>
      <c r="C972" s="2"/>
      <c r="D972" s="2"/>
      <c r="E972" s="9"/>
      <c r="F972" s="4"/>
      <c r="G972" s="2"/>
    </row>
    <row r="973" spans="1:7" x14ac:dyDescent="0.25">
      <c r="A973" s="2"/>
      <c r="B973" s="2"/>
      <c r="C973" s="2"/>
      <c r="D973" s="2"/>
      <c r="E973" s="9"/>
      <c r="F973" s="4"/>
      <c r="G973" s="2"/>
    </row>
    <row r="974" spans="1:7" x14ac:dyDescent="0.25">
      <c r="A974" s="2"/>
      <c r="B974" s="2"/>
      <c r="C974" s="2"/>
      <c r="D974" s="2"/>
      <c r="E974" s="9"/>
      <c r="F974" s="4"/>
      <c r="G974" s="2"/>
    </row>
    <row r="975" spans="1:7" x14ac:dyDescent="0.25">
      <c r="A975" s="2"/>
      <c r="B975" s="2"/>
      <c r="C975" s="2"/>
      <c r="D975" s="2"/>
      <c r="E975" s="9"/>
      <c r="F975" s="4"/>
      <c r="G975" s="2"/>
    </row>
    <row r="976" spans="1:7" x14ac:dyDescent="0.25">
      <c r="A976" s="2"/>
      <c r="B976" s="2"/>
      <c r="C976" s="2"/>
      <c r="D976" s="2"/>
      <c r="E976" s="9"/>
      <c r="F976" s="4"/>
      <c r="G976" s="2"/>
    </row>
    <row r="977" spans="1:7" x14ac:dyDescent="0.25">
      <c r="A977" s="2"/>
      <c r="B977" s="2"/>
      <c r="C977" s="2"/>
      <c r="D977" s="2"/>
      <c r="E977" s="9"/>
      <c r="F977" s="4"/>
      <c r="G977" s="2"/>
    </row>
    <row r="978" spans="1:7" x14ac:dyDescent="0.25">
      <c r="A978" s="2"/>
      <c r="B978" s="2"/>
      <c r="C978" s="2"/>
      <c r="D978" s="2"/>
      <c r="E978" s="9"/>
      <c r="F978" s="4"/>
      <c r="G978" s="2"/>
    </row>
    <row r="979" spans="1:7" x14ac:dyDescent="0.25">
      <c r="A979" s="2"/>
      <c r="B979" s="2"/>
      <c r="C979" s="2"/>
      <c r="D979" s="2"/>
      <c r="E979" s="9"/>
      <c r="F979" s="4"/>
      <c r="G979" s="2"/>
    </row>
    <row r="980" spans="1:7" x14ac:dyDescent="0.25">
      <c r="A980" s="2"/>
      <c r="B980" s="2"/>
      <c r="C980" s="2"/>
      <c r="D980" s="2"/>
      <c r="E980" s="9"/>
      <c r="F980" s="4"/>
      <c r="G980" s="2"/>
    </row>
    <row r="981" spans="1:7" x14ac:dyDescent="0.25">
      <c r="A981" s="2"/>
      <c r="B981" s="2"/>
      <c r="C981" s="2"/>
      <c r="D981" s="2"/>
      <c r="E981" s="9"/>
      <c r="F981" s="4"/>
      <c r="G981" s="2"/>
    </row>
    <row r="982" spans="1:7" x14ac:dyDescent="0.25">
      <c r="A982" s="2"/>
      <c r="B982" s="2"/>
      <c r="C982" s="2"/>
      <c r="D982" s="2"/>
      <c r="E982" s="9"/>
      <c r="F982" s="4"/>
      <c r="G982" s="2"/>
    </row>
    <row r="983" spans="1:7" x14ac:dyDescent="0.25">
      <c r="A983" s="2"/>
      <c r="B983" s="2"/>
      <c r="C983" s="2"/>
      <c r="D983" s="2"/>
      <c r="E983" s="9"/>
      <c r="F983" s="4"/>
      <c r="G983" s="2"/>
    </row>
    <row r="984" spans="1:7" x14ac:dyDescent="0.25">
      <c r="A984" s="2"/>
      <c r="B984" s="2"/>
      <c r="C984" s="2"/>
      <c r="D984" s="2"/>
      <c r="E984" s="9"/>
      <c r="F984" s="4"/>
      <c r="G984" s="2"/>
    </row>
    <row r="985" spans="1:7" x14ac:dyDescent="0.25">
      <c r="A985" s="2"/>
      <c r="B985" s="2"/>
      <c r="C985" s="2"/>
      <c r="D985" s="2"/>
      <c r="E985" s="9"/>
      <c r="F985" s="4"/>
      <c r="G985" s="2"/>
    </row>
    <row r="986" spans="1:7" x14ac:dyDescent="0.25">
      <c r="A986" s="2"/>
      <c r="B986" s="2"/>
      <c r="C986" s="2"/>
      <c r="D986" s="2"/>
      <c r="E986" s="9"/>
      <c r="F986" s="4"/>
      <c r="G986" s="2"/>
    </row>
    <row r="987" spans="1:7" x14ac:dyDescent="0.25">
      <c r="A987" s="2"/>
      <c r="B987" s="2"/>
      <c r="C987" s="2"/>
      <c r="D987" s="2"/>
      <c r="E987" s="9"/>
      <c r="F987" s="4"/>
      <c r="G987" s="2"/>
    </row>
    <row r="988" spans="1:7" x14ac:dyDescent="0.25">
      <c r="A988" s="2"/>
      <c r="B988" s="2"/>
      <c r="C988" s="2"/>
      <c r="D988" s="2"/>
      <c r="E988" s="9"/>
      <c r="F988" s="4"/>
      <c r="G988" s="2"/>
    </row>
    <row r="989" spans="1:7" x14ac:dyDescent="0.25">
      <c r="A989" s="2"/>
      <c r="B989" s="2"/>
      <c r="C989" s="2"/>
      <c r="D989" s="2"/>
      <c r="E989" s="9"/>
      <c r="F989" s="4"/>
      <c r="G989" s="2"/>
    </row>
    <row r="990" spans="1:7" x14ac:dyDescent="0.25">
      <c r="A990" s="2"/>
      <c r="B990" s="2"/>
      <c r="C990" s="2"/>
      <c r="D990" s="2"/>
      <c r="E990" s="9"/>
      <c r="F990" s="4"/>
      <c r="G990" s="2"/>
    </row>
    <row r="991" spans="1:7" x14ac:dyDescent="0.25">
      <c r="A991" s="2"/>
      <c r="B991" s="2"/>
      <c r="C991" s="2"/>
      <c r="D991" s="2"/>
      <c r="E991" s="9"/>
      <c r="F991" s="4"/>
      <c r="G991" s="2"/>
    </row>
    <row r="992" spans="1:7" x14ac:dyDescent="0.25">
      <c r="A992" s="2"/>
      <c r="B992" s="2"/>
      <c r="C992" s="2"/>
      <c r="D992" s="2"/>
      <c r="E992" s="9"/>
      <c r="F992" s="4"/>
      <c r="G992" s="2"/>
    </row>
    <row r="993" spans="1:7" x14ac:dyDescent="0.25">
      <c r="A993" s="2"/>
      <c r="B993" s="2"/>
      <c r="C993" s="2"/>
      <c r="D993" s="2"/>
      <c r="E993" s="9"/>
      <c r="F993" s="4"/>
      <c r="G993" s="2"/>
    </row>
    <row r="994" spans="1:7" x14ac:dyDescent="0.25">
      <c r="A994" s="2"/>
      <c r="B994" s="2"/>
      <c r="C994" s="2"/>
      <c r="D994" s="2"/>
      <c r="E994" s="9"/>
      <c r="F994" s="4"/>
      <c r="G994" s="2"/>
    </row>
    <row r="995" spans="1:7" x14ac:dyDescent="0.25">
      <c r="A995" s="2"/>
      <c r="B995" s="2"/>
      <c r="C995" s="2"/>
      <c r="D995" s="2"/>
      <c r="E995" s="9"/>
      <c r="F995" s="4"/>
      <c r="G995" s="2"/>
    </row>
    <row r="996" spans="1:7" x14ac:dyDescent="0.25">
      <c r="A996" s="2"/>
      <c r="B996" s="2"/>
      <c r="C996" s="2"/>
      <c r="D996" s="2"/>
      <c r="E996" s="9"/>
      <c r="F996" s="4"/>
      <c r="G996" s="2"/>
    </row>
    <row r="997" spans="1:7" x14ac:dyDescent="0.25">
      <c r="A997" s="2"/>
      <c r="B997" s="2"/>
      <c r="C997" s="2"/>
      <c r="D997" s="2"/>
      <c r="E997" s="9"/>
      <c r="F997" s="4"/>
      <c r="G997" s="2"/>
    </row>
    <row r="998" spans="1:7" x14ac:dyDescent="0.25">
      <c r="A998" s="2"/>
      <c r="B998" s="2"/>
      <c r="C998" s="2"/>
      <c r="D998" s="2"/>
      <c r="E998" s="9"/>
      <c r="F998" s="4"/>
      <c r="G998" s="2"/>
    </row>
    <row r="999" spans="1:7" x14ac:dyDescent="0.25">
      <c r="A999" s="2"/>
      <c r="B999" s="2"/>
      <c r="C999" s="2"/>
      <c r="D999" s="2"/>
      <c r="E999" s="9"/>
      <c r="F999" s="4"/>
      <c r="G999" s="2"/>
    </row>
    <row r="1000" spans="1:7" x14ac:dyDescent="0.25">
      <c r="A1000" s="2"/>
      <c r="B1000" s="2"/>
      <c r="C1000" s="2"/>
      <c r="D1000" s="2"/>
      <c r="E1000" s="9"/>
      <c r="F1000" s="4"/>
      <c r="G1000" s="2"/>
    </row>
    <row r="1001" spans="1:7" x14ac:dyDescent="0.25">
      <c r="A1001" s="2"/>
      <c r="B1001" s="2"/>
      <c r="C1001" s="2"/>
      <c r="D1001" s="2"/>
      <c r="E1001" s="9"/>
      <c r="F1001" s="4"/>
      <c r="G1001" s="2"/>
    </row>
    <row r="1002" spans="1:7" x14ac:dyDescent="0.25">
      <c r="A1002" s="2"/>
      <c r="B1002" s="2"/>
      <c r="C1002" s="2"/>
      <c r="D1002" s="2"/>
      <c r="E1002" s="9"/>
      <c r="F1002" s="4"/>
      <c r="G1002" s="2"/>
    </row>
    <row r="1003" spans="1:7" x14ac:dyDescent="0.25">
      <c r="A1003" s="2"/>
      <c r="B1003" s="2"/>
      <c r="C1003" s="2"/>
      <c r="D1003" s="2"/>
      <c r="E1003" s="9"/>
      <c r="F1003" s="4"/>
      <c r="G1003" s="2"/>
    </row>
    <row r="1004" spans="1:7" x14ac:dyDescent="0.25">
      <c r="A1004" s="2"/>
      <c r="B1004" s="2"/>
      <c r="C1004" s="2"/>
      <c r="D1004" s="2"/>
      <c r="E1004" s="9"/>
      <c r="F1004" s="4"/>
      <c r="G1004" s="2"/>
    </row>
    <row r="1005" spans="1:7" x14ac:dyDescent="0.25">
      <c r="A1005" s="2"/>
      <c r="B1005" s="2"/>
      <c r="C1005" s="2"/>
      <c r="D1005" s="2"/>
      <c r="E1005" s="9"/>
      <c r="F1005" s="4"/>
      <c r="G1005" s="2"/>
    </row>
    <row r="1006" spans="1:7" x14ac:dyDescent="0.25">
      <c r="A1006" s="2"/>
      <c r="B1006" s="2"/>
      <c r="C1006" s="2"/>
      <c r="D1006" s="2"/>
      <c r="E1006" s="9"/>
      <c r="F1006" s="4"/>
      <c r="G1006" s="2"/>
    </row>
    <row r="1007" spans="1:7" x14ac:dyDescent="0.25">
      <c r="A1007" s="2"/>
      <c r="B1007" s="2"/>
      <c r="C1007" s="2"/>
      <c r="D1007" s="2"/>
      <c r="E1007" s="9"/>
      <c r="F1007" s="4"/>
      <c r="G1007" s="2"/>
    </row>
    <row r="1008" spans="1:7" x14ac:dyDescent="0.25">
      <c r="A1008" s="2"/>
      <c r="B1008" s="2"/>
      <c r="C1008" s="2"/>
      <c r="D1008" s="2"/>
      <c r="E1008" s="9"/>
      <c r="F1008" s="4"/>
      <c r="G1008" s="2"/>
    </row>
    <row r="1009" spans="1:7" x14ac:dyDescent="0.25">
      <c r="A1009" s="2"/>
      <c r="B1009" s="2"/>
      <c r="C1009" s="2"/>
      <c r="D1009" s="2"/>
      <c r="E1009" s="9"/>
      <c r="F1009" s="4"/>
      <c r="G1009" s="2"/>
    </row>
    <row r="1010" spans="1:7" x14ac:dyDescent="0.25">
      <c r="A1010" s="2"/>
      <c r="B1010" s="2"/>
      <c r="C1010" s="2"/>
      <c r="D1010" s="2"/>
      <c r="E1010" s="9"/>
      <c r="F1010" s="4"/>
      <c r="G1010" s="2"/>
    </row>
    <row r="1011" spans="1:7" x14ac:dyDescent="0.25">
      <c r="A1011" s="2"/>
      <c r="B1011" s="2"/>
      <c r="C1011" s="2"/>
      <c r="D1011" s="2"/>
      <c r="E1011" s="9"/>
      <c r="F1011" s="4"/>
      <c r="G1011" s="2"/>
    </row>
    <row r="1012" spans="1:7" x14ac:dyDescent="0.25">
      <c r="A1012" s="2"/>
      <c r="B1012" s="2"/>
      <c r="C1012" s="2"/>
      <c r="D1012" s="2"/>
      <c r="E1012" s="9"/>
      <c r="F1012" s="4"/>
      <c r="G1012" s="2"/>
    </row>
    <row r="1013" spans="1:7" x14ac:dyDescent="0.25">
      <c r="A1013" s="2"/>
      <c r="B1013" s="2"/>
      <c r="C1013" s="2"/>
      <c r="D1013" s="2"/>
      <c r="E1013" s="9"/>
      <c r="F1013" s="4"/>
      <c r="G1013" s="2"/>
    </row>
    <row r="1014" spans="1:7" x14ac:dyDescent="0.25">
      <c r="A1014" s="2"/>
      <c r="B1014" s="2"/>
      <c r="C1014" s="2"/>
      <c r="D1014" s="2"/>
      <c r="E1014" s="9"/>
      <c r="F1014" s="4"/>
      <c r="G1014" s="2"/>
    </row>
    <row r="1015" spans="1:7" x14ac:dyDescent="0.25">
      <c r="A1015" s="2"/>
      <c r="B1015" s="2"/>
      <c r="C1015" s="2"/>
      <c r="D1015" s="2"/>
      <c r="E1015" s="9"/>
      <c r="F1015" s="4"/>
      <c r="G1015" s="2"/>
    </row>
    <row r="1016" spans="1:7" x14ac:dyDescent="0.25">
      <c r="A1016" s="2"/>
      <c r="B1016" s="2"/>
      <c r="C1016" s="2"/>
      <c r="D1016" s="2"/>
      <c r="E1016" s="9"/>
      <c r="F1016" s="4"/>
      <c r="G1016" s="2"/>
    </row>
    <row r="1017" spans="1:7" x14ac:dyDescent="0.25">
      <c r="A1017" s="2"/>
      <c r="B1017" s="2"/>
      <c r="C1017" s="2"/>
      <c r="D1017" s="2"/>
      <c r="E1017" s="9"/>
      <c r="F1017" s="4"/>
      <c r="G1017" s="2"/>
    </row>
    <row r="1018" spans="1:7" x14ac:dyDescent="0.25">
      <c r="A1018" s="2"/>
      <c r="B1018" s="2"/>
      <c r="C1018" s="2"/>
      <c r="D1018" s="2"/>
      <c r="E1018" s="9"/>
      <c r="F1018" s="4"/>
      <c r="G1018" s="2"/>
    </row>
    <row r="1019" spans="1:7" x14ac:dyDescent="0.25">
      <c r="A1019" s="2"/>
      <c r="B1019" s="2"/>
      <c r="C1019" s="2"/>
      <c r="D1019" s="2"/>
      <c r="E1019" s="9"/>
      <c r="F1019" s="4"/>
      <c r="G1019" s="2"/>
    </row>
    <row r="1020" spans="1:7" x14ac:dyDescent="0.25">
      <c r="A1020" s="2"/>
      <c r="B1020" s="2"/>
      <c r="C1020" s="2"/>
      <c r="D1020" s="2"/>
      <c r="E1020" s="9"/>
      <c r="F1020" s="4"/>
      <c r="G1020" s="2"/>
    </row>
    <row r="1021" spans="1:7" x14ac:dyDescent="0.25">
      <c r="A1021" s="2"/>
      <c r="B1021" s="2"/>
      <c r="C1021" s="2"/>
      <c r="D1021" s="2"/>
      <c r="E1021" s="9"/>
      <c r="F1021" s="4"/>
      <c r="G1021" s="2"/>
    </row>
    <row r="1022" spans="1:7" x14ac:dyDescent="0.25">
      <c r="A1022" s="2"/>
      <c r="B1022" s="2"/>
      <c r="C1022" s="2"/>
      <c r="D1022" s="2"/>
      <c r="E1022" s="9"/>
      <c r="F1022" s="4"/>
      <c r="G1022" s="2"/>
    </row>
    <row r="1023" spans="1:7" x14ac:dyDescent="0.25">
      <c r="A1023" s="2"/>
      <c r="B1023" s="2"/>
      <c r="C1023" s="2"/>
      <c r="D1023" s="2"/>
      <c r="E1023" s="9"/>
      <c r="F1023" s="4"/>
      <c r="G1023" s="2"/>
    </row>
    <row r="1024" spans="1:7" x14ac:dyDescent="0.25">
      <c r="A1024" s="2"/>
      <c r="B1024" s="2"/>
      <c r="C1024" s="2"/>
      <c r="D1024" s="2"/>
      <c r="E1024" s="9"/>
      <c r="F1024" s="4"/>
      <c r="G1024" s="2"/>
    </row>
    <row r="1025" spans="1:7" x14ac:dyDescent="0.25">
      <c r="A1025" s="2"/>
      <c r="B1025" s="2"/>
      <c r="C1025" s="2"/>
      <c r="D1025" s="2"/>
      <c r="E1025" s="9"/>
      <c r="F1025" s="4"/>
      <c r="G1025" s="2"/>
    </row>
    <row r="1026" spans="1:7" x14ac:dyDescent="0.25">
      <c r="A1026" s="2"/>
      <c r="B1026" s="2"/>
      <c r="C1026" s="2"/>
      <c r="D1026" s="2"/>
      <c r="E1026" s="9"/>
      <c r="F1026" s="4"/>
      <c r="G1026" s="2"/>
    </row>
    <row r="1027" spans="1:7" x14ac:dyDescent="0.25">
      <c r="A1027" s="2"/>
      <c r="B1027" s="2"/>
      <c r="C1027" s="2"/>
      <c r="D1027" s="2"/>
      <c r="E1027" s="9"/>
      <c r="F1027" s="4"/>
      <c r="G1027" s="2"/>
    </row>
    <row r="1028" spans="1:7" x14ac:dyDescent="0.25">
      <c r="A1028" s="2"/>
      <c r="B1028" s="2"/>
      <c r="C1028" s="2"/>
      <c r="D1028" s="2"/>
      <c r="E1028" s="9"/>
      <c r="F1028" s="4"/>
      <c r="G1028" s="2"/>
    </row>
    <row r="1029" spans="1:7" x14ac:dyDescent="0.25">
      <c r="A1029" s="2"/>
      <c r="B1029" s="2"/>
      <c r="C1029" s="2"/>
      <c r="D1029" s="2"/>
      <c r="E1029" s="9"/>
      <c r="F1029" s="4"/>
      <c r="G1029" s="2"/>
    </row>
    <row r="1030" spans="1:7" x14ac:dyDescent="0.25">
      <c r="A1030" s="2"/>
      <c r="B1030" s="2"/>
      <c r="C1030" s="2"/>
      <c r="D1030" s="2"/>
      <c r="E1030" s="9"/>
      <c r="F1030" s="4"/>
      <c r="G1030" s="2"/>
    </row>
    <row r="1031" spans="1:7" x14ac:dyDescent="0.25">
      <c r="A1031" s="2"/>
      <c r="B1031" s="2"/>
      <c r="C1031" s="2"/>
      <c r="D1031" s="2"/>
      <c r="E1031" s="9"/>
      <c r="F1031" s="4"/>
      <c r="G1031" s="2"/>
    </row>
    <row r="1032" spans="1:7" x14ac:dyDescent="0.25">
      <c r="A1032" s="2"/>
      <c r="B1032" s="2"/>
      <c r="C1032" s="2"/>
      <c r="D1032" s="2"/>
      <c r="E1032" s="9"/>
      <c r="F1032" s="4"/>
      <c r="G1032" s="2"/>
    </row>
    <row r="1033" spans="1:7" x14ac:dyDescent="0.25">
      <c r="A1033" s="2"/>
      <c r="B1033" s="2"/>
      <c r="C1033" s="2"/>
      <c r="D1033" s="2"/>
      <c r="E1033" s="9"/>
      <c r="F1033" s="4"/>
      <c r="G1033" s="2"/>
    </row>
    <row r="1034" spans="1:7" x14ac:dyDescent="0.25">
      <c r="A1034" s="2"/>
      <c r="B1034" s="2"/>
      <c r="C1034" s="2"/>
      <c r="D1034" s="2"/>
      <c r="E1034" s="9"/>
      <c r="F1034" s="4"/>
      <c r="G1034" s="2"/>
    </row>
    <row r="1035" spans="1:7" x14ac:dyDescent="0.25">
      <c r="A1035" s="2"/>
      <c r="B1035" s="2"/>
      <c r="C1035" s="2"/>
      <c r="D1035" s="2"/>
      <c r="E1035" s="9"/>
      <c r="F1035" s="4"/>
      <c r="G1035" s="2"/>
    </row>
    <row r="1036" spans="1:7" x14ac:dyDescent="0.25">
      <c r="A1036" s="2"/>
      <c r="B1036" s="2"/>
      <c r="C1036" s="2"/>
      <c r="D1036" s="2"/>
      <c r="E1036" s="9"/>
      <c r="F1036" s="4"/>
      <c r="G1036" s="2"/>
    </row>
    <row r="1037" spans="1:7" x14ac:dyDescent="0.25">
      <c r="A1037" s="2"/>
      <c r="B1037" s="2"/>
      <c r="C1037" s="2"/>
      <c r="D1037" s="2"/>
      <c r="E1037" s="9"/>
      <c r="F1037" s="4"/>
      <c r="G1037" s="2"/>
    </row>
    <row r="1038" spans="1:7" x14ac:dyDescent="0.25">
      <c r="A1038" s="2"/>
      <c r="B1038" s="2"/>
      <c r="C1038" s="2"/>
      <c r="D1038" s="2"/>
      <c r="E1038" s="9"/>
      <c r="F1038" s="4"/>
      <c r="G1038" s="2"/>
    </row>
    <row r="1039" spans="1:7" x14ac:dyDescent="0.25">
      <c r="A1039" s="2"/>
      <c r="B1039" s="2"/>
      <c r="C1039" s="2"/>
      <c r="D1039" s="2"/>
      <c r="E1039" s="9"/>
      <c r="F1039" s="4"/>
      <c r="G1039" s="2"/>
    </row>
    <row r="1040" spans="1:7" x14ac:dyDescent="0.25">
      <c r="A1040" s="2"/>
      <c r="B1040" s="2"/>
      <c r="C1040" s="2"/>
      <c r="D1040" s="2"/>
      <c r="E1040" s="9"/>
      <c r="F1040" s="4"/>
      <c r="G1040" s="2"/>
    </row>
    <row r="1041" spans="1:7" x14ac:dyDescent="0.25">
      <c r="A1041" s="2"/>
      <c r="B1041" s="2"/>
      <c r="C1041" s="2"/>
      <c r="D1041" s="2"/>
      <c r="E1041" s="9"/>
      <c r="F1041" s="4"/>
      <c r="G1041" s="2"/>
    </row>
    <row r="1042" spans="1:7" x14ac:dyDescent="0.25">
      <c r="A1042" s="2"/>
      <c r="B1042" s="2"/>
      <c r="C1042" s="2"/>
      <c r="D1042" s="2"/>
      <c r="E1042" s="9"/>
      <c r="F1042" s="4"/>
      <c r="G1042" s="2"/>
    </row>
    <row r="1043" spans="1:7" x14ac:dyDescent="0.25">
      <c r="A1043" s="2"/>
      <c r="B1043" s="2"/>
      <c r="C1043" s="2"/>
      <c r="D1043" s="2"/>
      <c r="E1043" s="9"/>
      <c r="F1043" s="4"/>
      <c r="G1043" s="2"/>
    </row>
    <row r="1044" spans="1:7" x14ac:dyDescent="0.25">
      <c r="A1044" s="2"/>
      <c r="B1044" s="2"/>
      <c r="C1044" s="2"/>
      <c r="D1044" s="2"/>
      <c r="E1044" s="9"/>
      <c r="F1044" s="4"/>
      <c r="G1044" s="2"/>
    </row>
    <row r="1045" spans="1:7" x14ac:dyDescent="0.25">
      <c r="A1045" s="2"/>
      <c r="B1045" s="2"/>
      <c r="C1045" s="2"/>
      <c r="D1045" s="2"/>
      <c r="E1045" s="9"/>
      <c r="F1045" s="4"/>
      <c r="G1045" s="2"/>
    </row>
    <row r="1046" spans="1:7" x14ac:dyDescent="0.25">
      <c r="A1046" s="2"/>
      <c r="B1046" s="2"/>
      <c r="C1046" s="2"/>
      <c r="D1046" s="2"/>
      <c r="E1046" s="9"/>
      <c r="F1046" s="4"/>
      <c r="G1046" s="2"/>
    </row>
    <row r="1047" spans="1:7" x14ac:dyDescent="0.25">
      <c r="A1047" s="2"/>
      <c r="B1047" s="2"/>
      <c r="C1047" s="2"/>
      <c r="D1047" s="2"/>
      <c r="E1047" s="9"/>
      <c r="F1047" s="4"/>
      <c r="G1047" s="2"/>
    </row>
    <row r="1048" spans="1:7" x14ac:dyDescent="0.25">
      <c r="A1048" s="2"/>
      <c r="B1048" s="2"/>
      <c r="C1048" s="2"/>
      <c r="D1048" s="2"/>
      <c r="E1048" s="9"/>
      <c r="F1048" s="4"/>
      <c r="G1048" s="2"/>
    </row>
    <row r="1049" spans="1:7" x14ac:dyDescent="0.25">
      <c r="A1049" s="2"/>
      <c r="B1049" s="2"/>
      <c r="C1049" s="2"/>
      <c r="D1049" s="2"/>
      <c r="E1049" s="9"/>
      <c r="F1049" s="4"/>
      <c r="G1049" s="2"/>
    </row>
    <row r="1050" spans="1:7" x14ac:dyDescent="0.25">
      <c r="A1050" s="2"/>
      <c r="B1050" s="2"/>
      <c r="C1050" s="2"/>
      <c r="D1050" s="2"/>
      <c r="E1050" s="9"/>
      <c r="F1050" s="4"/>
      <c r="G1050" s="2"/>
    </row>
    <row r="1051" spans="1:7" x14ac:dyDescent="0.25">
      <c r="A1051" s="2"/>
      <c r="B1051" s="2"/>
      <c r="C1051" s="2"/>
      <c r="D1051" s="2"/>
      <c r="E1051" s="9"/>
      <c r="F1051" s="4"/>
      <c r="G1051" s="2"/>
    </row>
    <row r="1052" spans="1:7" x14ac:dyDescent="0.25">
      <c r="A1052" s="2"/>
      <c r="B1052" s="2"/>
      <c r="C1052" s="2"/>
      <c r="D1052" s="2"/>
      <c r="E1052" s="9"/>
      <c r="F1052" s="4"/>
      <c r="G1052" s="2"/>
    </row>
    <row r="1053" spans="1:7" x14ac:dyDescent="0.25">
      <c r="A1053" s="2"/>
      <c r="B1053" s="2"/>
      <c r="C1053" s="2"/>
      <c r="D1053" s="2"/>
      <c r="E1053" s="9"/>
      <c r="F1053" s="4"/>
      <c r="G1053" s="2"/>
    </row>
    <row r="1054" spans="1:7" x14ac:dyDescent="0.25">
      <c r="A1054" s="2"/>
      <c r="B1054" s="2"/>
      <c r="C1054" s="2"/>
      <c r="D1054" s="2"/>
      <c r="E1054" s="9"/>
      <c r="F1054" s="4"/>
      <c r="G1054" s="2"/>
    </row>
    <row r="1055" spans="1:7" x14ac:dyDescent="0.25">
      <c r="A1055" s="2"/>
      <c r="B1055" s="2"/>
      <c r="C1055" s="2"/>
      <c r="D1055" s="2"/>
      <c r="E1055" s="9"/>
      <c r="F1055" s="4"/>
      <c r="G1055" s="2"/>
    </row>
    <row r="1056" spans="1:7" x14ac:dyDescent="0.25">
      <c r="A1056" s="2"/>
      <c r="B1056" s="2"/>
      <c r="C1056" s="2"/>
      <c r="D1056" s="2"/>
      <c r="E1056" s="9"/>
      <c r="F1056" s="4"/>
      <c r="G1056" s="2"/>
    </row>
    <row r="1057" spans="1:7" x14ac:dyDescent="0.25">
      <c r="A1057" s="2"/>
      <c r="B1057" s="2"/>
      <c r="C1057" s="2"/>
      <c r="D1057" s="2"/>
      <c r="E1057" s="9"/>
      <c r="F1057" s="4"/>
      <c r="G1057" s="2"/>
    </row>
    <row r="1058" spans="1:7" x14ac:dyDescent="0.25">
      <c r="A1058" s="2"/>
      <c r="B1058" s="2"/>
      <c r="C1058" s="2"/>
      <c r="D1058" s="2"/>
      <c r="E1058" s="9"/>
      <c r="F1058" s="4"/>
      <c r="G1058" s="2"/>
    </row>
    <row r="1059" spans="1:7" x14ac:dyDescent="0.25">
      <c r="A1059" s="2"/>
      <c r="B1059" s="2"/>
      <c r="C1059" s="2"/>
      <c r="D1059" s="2"/>
      <c r="E1059" s="9"/>
      <c r="F1059" s="4"/>
      <c r="G1059" s="2"/>
    </row>
    <row r="1060" spans="1:7" x14ac:dyDescent="0.25">
      <c r="A1060" s="2"/>
      <c r="B1060" s="2"/>
      <c r="C1060" s="2"/>
      <c r="D1060" s="2"/>
      <c r="E1060" s="9"/>
      <c r="F1060" s="4"/>
      <c r="G1060" s="2"/>
    </row>
    <row r="1061" spans="1:7" x14ac:dyDescent="0.25">
      <c r="A1061" s="2"/>
      <c r="B1061" s="2"/>
      <c r="C1061" s="2"/>
      <c r="D1061" s="2"/>
      <c r="E1061" s="9"/>
      <c r="F1061" s="4"/>
      <c r="G1061" s="2"/>
    </row>
    <row r="1062" spans="1:7" x14ac:dyDescent="0.25">
      <c r="A1062" s="2"/>
      <c r="B1062" s="2"/>
      <c r="C1062" s="2"/>
      <c r="D1062" s="2"/>
      <c r="E1062" s="9"/>
      <c r="F1062" s="4"/>
      <c r="G1062" s="2"/>
    </row>
    <row r="1063" spans="1:7" x14ac:dyDescent="0.25">
      <c r="A1063" s="2"/>
      <c r="B1063" s="2"/>
      <c r="C1063" s="2"/>
      <c r="D1063" s="2"/>
      <c r="E1063" s="9"/>
      <c r="F1063" s="4"/>
      <c r="G1063" s="2"/>
    </row>
    <row r="1064" spans="1:7" x14ac:dyDescent="0.25">
      <c r="A1064" s="2"/>
      <c r="B1064" s="2"/>
      <c r="C1064" s="2"/>
      <c r="D1064" s="2"/>
      <c r="E1064" s="9"/>
      <c r="F1064" s="4"/>
      <c r="G1064" s="2"/>
    </row>
    <row r="1065" spans="1:7" x14ac:dyDescent="0.25">
      <c r="A1065" s="2"/>
      <c r="B1065" s="2"/>
      <c r="C1065" s="2"/>
      <c r="D1065" s="2"/>
      <c r="E1065" s="9"/>
      <c r="F1065" s="4"/>
      <c r="G1065" s="2"/>
    </row>
    <row r="1066" spans="1:7" x14ac:dyDescent="0.25">
      <c r="A1066" s="2"/>
      <c r="B1066" s="2"/>
      <c r="C1066" s="2"/>
      <c r="D1066" s="2"/>
      <c r="E1066" s="9"/>
      <c r="F1066" s="4"/>
      <c r="G1066" s="2"/>
    </row>
    <row r="1067" spans="1:7" x14ac:dyDescent="0.25">
      <c r="A1067" s="2"/>
      <c r="B1067" s="2"/>
      <c r="C1067" s="2"/>
      <c r="D1067" s="2"/>
      <c r="E1067" s="9"/>
      <c r="F1067" s="4"/>
      <c r="G1067" s="2"/>
    </row>
    <row r="1068" spans="1:7" x14ac:dyDescent="0.25">
      <c r="A1068" s="2"/>
      <c r="B1068" s="2"/>
      <c r="C1068" s="2"/>
      <c r="D1068" s="2"/>
      <c r="E1068" s="9"/>
      <c r="F1068" s="4"/>
      <c r="G1068" s="2"/>
    </row>
    <row r="1069" spans="1:7" x14ac:dyDescent="0.25">
      <c r="A1069" s="2"/>
      <c r="B1069" s="2"/>
      <c r="C1069" s="2"/>
      <c r="D1069" s="2"/>
      <c r="E1069" s="9"/>
      <c r="F1069" s="4"/>
      <c r="G1069" s="2"/>
    </row>
    <row r="1070" spans="1:7" x14ac:dyDescent="0.25">
      <c r="A1070" s="2"/>
      <c r="B1070" s="2"/>
      <c r="C1070" s="2"/>
      <c r="D1070" s="2"/>
      <c r="E1070" s="9"/>
      <c r="F1070" s="4"/>
      <c r="G1070" s="2"/>
    </row>
    <row r="1071" spans="1:7" x14ac:dyDescent="0.25">
      <c r="A1071" s="2"/>
      <c r="B1071" s="2"/>
      <c r="C1071" s="2"/>
      <c r="D1071" s="2"/>
      <c r="E1071" s="9"/>
      <c r="F1071" s="4"/>
      <c r="G1071" s="2"/>
    </row>
    <row r="1072" spans="1:7" x14ac:dyDescent="0.25">
      <c r="A1072" s="2"/>
      <c r="B1072" s="2"/>
      <c r="C1072" s="2"/>
      <c r="D1072" s="2"/>
      <c r="E1072" s="9"/>
      <c r="F1072" s="4"/>
      <c r="G1072" s="2"/>
    </row>
    <row r="1073" spans="1:7" x14ac:dyDescent="0.25">
      <c r="A1073" s="2"/>
      <c r="B1073" s="2"/>
      <c r="C1073" s="2"/>
      <c r="D1073" s="2"/>
      <c r="E1073" s="9"/>
      <c r="F1073" s="4"/>
      <c r="G1073" s="2"/>
    </row>
    <row r="1074" spans="1:7" x14ac:dyDescent="0.25">
      <c r="A1074" s="2"/>
      <c r="B1074" s="2"/>
      <c r="C1074" s="2"/>
      <c r="D1074" s="2"/>
      <c r="E1074" s="9"/>
      <c r="F1074" s="4"/>
      <c r="G1074" s="2"/>
    </row>
    <row r="1075" spans="1:7" x14ac:dyDescent="0.25">
      <c r="A1075" s="2"/>
      <c r="B1075" s="2"/>
      <c r="C1075" s="2"/>
      <c r="D1075" s="2"/>
      <c r="E1075" s="9"/>
      <c r="F1075" s="4"/>
      <c r="G1075" s="2"/>
    </row>
    <row r="1076" spans="1:7" x14ac:dyDescent="0.25">
      <c r="A1076" s="2"/>
      <c r="B1076" s="2"/>
      <c r="C1076" s="2"/>
      <c r="D1076" s="2"/>
      <c r="E1076" s="9"/>
      <c r="F1076" s="4"/>
      <c r="G1076" s="2"/>
    </row>
    <row r="1077" spans="1:7" x14ac:dyDescent="0.25">
      <c r="A1077" s="2"/>
      <c r="B1077" s="2"/>
      <c r="C1077" s="2"/>
      <c r="D1077" s="2"/>
      <c r="E1077" s="9"/>
      <c r="F1077" s="4"/>
      <c r="G1077" s="2"/>
    </row>
    <row r="1078" spans="1:7" x14ac:dyDescent="0.25">
      <c r="A1078" s="2"/>
      <c r="B1078" s="2"/>
      <c r="C1078" s="2"/>
      <c r="D1078" s="2"/>
      <c r="E1078" s="9"/>
      <c r="F1078" s="4"/>
      <c r="G1078" s="2"/>
    </row>
    <row r="1079" spans="1:7" x14ac:dyDescent="0.25">
      <c r="A1079" s="2"/>
      <c r="B1079" s="2"/>
      <c r="C1079" s="2"/>
      <c r="D1079" s="2"/>
      <c r="E1079" s="9"/>
      <c r="F1079" s="4"/>
      <c r="G1079" s="2"/>
    </row>
    <row r="1080" spans="1:7" x14ac:dyDescent="0.25">
      <c r="A1080" s="2"/>
      <c r="B1080" s="2"/>
      <c r="C1080" s="2"/>
      <c r="D1080" s="2"/>
      <c r="E1080" s="9"/>
      <c r="F1080" s="4"/>
      <c r="G1080" s="2"/>
    </row>
    <row r="1081" spans="1:7" x14ac:dyDescent="0.25">
      <c r="A1081" s="2"/>
      <c r="B1081" s="2"/>
      <c r="C1081" s="2"/>
      <c r="D1081" s="2"/>
      <c r="E1081" s="9"/>
      <c r="F1081" s="4"/>
      <c r="G1081" s="2"/>
    </row>
    <row r="1082" spans="1:7" x14ac:dyDescent="0.25">
      <c r="A1082" s="2"/>
      <c r="B1082" s="2"/>
      <c r="C1082" s="2"/>
      <c r="D1082" s="2"/>
      <c r="E1082" s="9"/>
      <c r="F1082" s="4"/>
      <c r="G1082" s="2"/>
    </row>
    <row r="1083" spans="1:7" x14ac:dyDescent="0.25">
      <c r="A1083" s="2"/>
      <c r="B1083" s="2"/>
      <c r="C1083" s="2"/>
      <c r="D1083" s="2"/>
      <c r="E1083" s="9"/>
      <c r="F1083" s="4"/>
      <c r="G1083" s="2"/>
    </row>
    <row r="1084" spans="1:7" x14ac:dyDescent="0.25">
      <c r="A1084" s="2"/>
      <c r="B1084" s="2"/>
      <c r="C1084" s="2"/>
      <c r="D1084" s="2"/>
      <c r="E1084" s="9"/>
      <c r="F1084" s="4"/>
      <c r="G1084" s="2"/>
    </row>
    <row r="1085" spans="1:7" x14ac:dyDescent="0.25">
      <c r="A1085" s="2"/>
      <c r="B1085" s="2"/>
      <c r="C1085" s="2"/>
      <c r="D1085" s="2"/>
      <c r="E1085" s="9"/>
      <c r="F1085" s="4"/>
      <c r="G1085" s="2"/>
    </row>
    <row r="1086" spans="1:7" x14ac:dyDescent="0.25">
      <c r="A1086" s="2"/>
      <c r="B1086" s="2"/>
      <c r="C1086" s="2"/>
      <c r="D1086" s="2"/>
      <c r="E1086" s="9"/>
      <c r="F1086" s="4"/>
      <c r="G1086" s="2"/>
    </row>
    <row r="1087" spans="1:7" x14ac:dyDescent="0.25">
      <c r="A1087" s="2"/>
      <c r="B1087" s="2"/>
      <c r="C1087" s="2"/>
      <c r="D1087" s="2"/>
      <c r="E1087" s="9"/>
      <c r="F1087" s="4"/>
      <c r="G1087" s="2"/>
    </row>
    <row r="1088" spans="1:7" x14ac:dyDescent="0.25">
      <c r="A1088" s="2"/>
      <c r="B1088" s="2"/>
      <c r="C1088" s="2"/>
      <c r="D1088" s="2"/>
      <c r="E1088" s="9"/>
      <c r="F1088" s="4"/>
      <c r="G1088" s="2"/>
    </row>
    <row r="1089" spans="1:7" x14ac:dyDescent="0.25">
      <c r="A1089" s="2"/>
      <c r="B1089" s="2"/>
      <c r="C1089" s="2"/>
      <c r="D1089" s="2"/>
      <c r="E1089" s="9"/>
      <c r="F1089" s="4"/>
      <c r="G1089" s="2"/>
    </row>
    <row r="1090" spans="1:7" x14ac:dyDescent="0.25">
      <c r="A1090" s="2"/>
      <c r="B1090" s="2"/>
      <c r="C1090" s="2"/>
      <c r="D1090" s="2"/>
      <c r="E1090" s="9"/>
      <c r="F1090" s="4"/>
      <c r="G1090" s="2"/>
    </row>
    <row r="1091" spans="1:7" x14ac:dyDescent="0.25">
      <c r="A1091" s="2"/>
      <c r="B1091" s="2"/>
      <c r="C1091" s="2"/>
      <c r="D1091" s="2"/>
      <c r="E1091" s="9"/>
      <c r="F1091" s="4"/>
      <c r="G1091" s="2"/>
    </row>
    <row r="1092" spans="1:7" x14ac:dyDescent="0.25">
      <c r="A1092" s="2"/>
      <c r="B1092" s="2"/>
      <c r="C1092" s="2"/>
      <c r="D1092" s="2"/>
      <c r="E1092" s="9"/>
      <c r="F1092" s="4"/>
      <c r="G1092" s="2"/>
    </row>
    <row r="1093" spans="1:7" x14ac:dyDescent="0.25">
      <c r="A1093" s="2"/>
      <c r="B1093" s="2"/>
      <c r="C1093" s="2"/>
      <c r="D1093" s="2"/>
      <c r="E1093" s="9"/>
      <c r="F1093" s="4"/>
      <c r="G1093" s="2"/>
    </row>
    <row r="1094" spans="1:7" x14ac:dyDescent="0.25">
      <c r="A1094" s="2"/>
      <c r="B1094" s="2"/>
      <c r="C1094" s="2"/>
      <c r="D1094" s="2"/>
      <c r="E1094" s="9"/>
      <c r="F1094" s="4"/>
      <c r="G1094" s="2"/>
    </row>
    <row r="1095" spans="1:7" x14ac:dyDescent="0.25">
      <c r="A1095" s="2"/>
      <c r="B1095" s="2"/>
      <c r="C1095" s="2"/>
      <c r="D1095" s="2"/>
      <c r="E1095" s="9"/>
      <c r="F1095" s="4"/>
      <c r="G1095" s="2"/>
    </row>
    <row r="1096" spans="1:7" x14ac:dyDescent="0.25">
      <c r="A1096" s="2"/>
      <c r="B1096" s="2"/>
      <c r="C1096" s="2"/>
      <c r="D1096" s="2"/>
      <c r="E1096" s="9"/>
      <c r="F1096" s="4"/>
      <c r="G1096" s="2"/>
    </row>
    <row r="1097" spans="1:7" x14ac:dyDescent="0.25">
      <c r="A1097" s="2"/>
      <c r="B1097" s="2"/>
      <c r="C1097" s="2"/>
      <c r="D1097" s="2"/>
      <c r="E1097" s="9"/>
      <c r="F1097" s="4"/>
      <c r="G1097" s="2"/>
    </row>
    <row r="1098" spans="1:7" x14ac:dyDescent="0.25">
      <c r="A1098" s="2"/>
      <c r="B1098" s="2"/>
      <c r="C1098" s="2"/>
      <c r="D1098" s="2"/>
      <c r="E1098" s="9"/>
      <c r="F1098" s="4"/>
      <c r="G1098" s="2"/>
    </row>
    <row r="1099" spans="1:7" x14ac:dyDescent="0.25">
      <c r="A1099" s="2"/>
      <c r="B1099" s="2"/>
      <c r="C1099" s="2"/>
      <c r="D1099" s="2"/>
      <c r="E1099" s="9"/>
      <c r="F1099" s="4"/>
      <c r="G1099" s="2"/>
    </row>
    <row r="1100" spans="1:7" x14ac:dyDescent="0.25">
      <c r="A1100" s="2"/>
      <c r="B1100" s="2"/>
      <c r="C1100" s="2"/>
      <c r="D1100" s="2"/>
      <c r="E1100" s="9"/>
      <c r="F1100" s="4"/>
      <c r="G1100" s="2"/>
    </row>
    <row r="1101" spans="1:7" x14ac:dyDescent="0.25">
      <c r="A1101" s="2"/>
      <c r="B1101" s="2"/>
      <c r="C1101" s="2"/>
      <c r="D1101" s="2"/>
      <c r="E1101" s="9"/>
      <c r="F1101" s="4"/>
      <c r="G1101" s="2"/>
    </row>
    <row r="1102" spans="1:7" x14ac:dyDescent="0.25">
      <c r="A1102" s="2"/>
      <c r="B1102" s="2"/>
      <c r="C1102" s="2"/>
      <c r="D1102" s="2"/>
      <c r="E1102" s="9"/>
      <c r="F1102" s="4"/>
      <c r="G1102" s="2"/>
    </row>
    <row r="1103" spans="1:7" x14ac:dyDescent="0.25">
      <c r="A1103" s="2"/>
      <c r="B1103" s="2"/>
      <c r="C1103" s="2"/>
      <c r="D1103" s="2"/>
      <c r="E1103" s="9"/>
      <c r="F1103" s="4"/>
      <c r="G1103" s="2"/>
    </row>
    <row r="1104" spans="1:7" x14ac:dyDescent="0.25">
      <c r="A1104" s="2"/>
      <c r="B1104" s="2"/>
      <c r="C1104" s="2"/>
      <c r="D1104" s="2"/>
      <c r="E1104" s="9"/>
      <c r="F1104" s="4"/>
      <c r="G1104" s="2"/>
    </row>
    <row r="1105" spans="1:7" x14ac:dyDescent="0.25">
      <c r="A1105" s="2"/>
      <c r="B1105" s="2"/>
      <c r="C1105" s="2"/>
      <c r="D1105" s="2"/>
      <c r="E1105" s="9"/>
      <c r="F1105" s="4"/>
      <c r="G1105" s="2"/>
    </row>
    <row r="1106" spans="1:7" x14ac:dyDescent="0.25">
      <c r="A1106" s="2"/>
      <c r="B1106" s="2"/>
      <c r="C1106" s="2"/>
      <c r="D1106" s="2"/>
      <c r="E1106" s="9"/>
      <c r="F1106" s="4"/>
      <c r="G1106" s="2"/>
    </row>
    <row r="1107" spans="1:7" x14ac:dyDescent="0.25">
      <c r="A1107" s="2"/>
      <c r="B1107" s="2"/>
      <c r="C1107" s="2"/>
      <c r="D1107" s="2"/>
      <c r="E1107" s="9"/>
      <c r="F1107" s="4"/>
      <c r="G1107" s="2"/>
    </row>
    <row r="1108" spans="1:7" x14ac:dyDescent="0.25">
      <c r="A1108" s="2"/>
      <c r="B1108" s="2"/>
      <c r="C1108" s="2"/>
      <c r="D1108" s="2"/>
      <c r="E1108" s="9"/>
      <c r="F1108" s="4"/>
      <c r="G1108" s="2"/>
    </row>
    <row r="1109" spans="1:7" x14ac:dyDescent="0.25">
      <c r="A1109" s="2"/>
      <c r="B1109" s="2"/>
      <c r="C1109" s="2"/>
      <c r="D1109" s="2"/>
      <c r="E1109" s="9"/>
      <c r="F1109" s="4"/>
      <c r="G1109" s="2"/>
    </row>
    <row r="1110" spans="1:7" x14ac:dyDescent="0.25">
      <c r="A1110" s="2"/>
      <c r="B1110" s="2"/>
      <c r="C1110" s="2"/>
      <c r="D1110" s="2"/>
      <c r="E1110" s="9"/>
      <c r="F1110" s="4"/>
      <c r="G1110" s="2"/>
    </row>
    <row r="1111" spans="1:7" x14ac:dyDescent="0.25">
      <c r="A1111" s="2"/>
      <c r="B1111" s="2"/>
      <c r="C1111" s="2"/>
      <c r="D1111" s="2"/>
      <c r="E1111" s="9"/>
      <c r="F1111" s="4"/>
      <c r="G1111" s="2"/>
    </row>
    <row r="1112" spans="1:7" x14ac:dyDescent="0.25">
      <c r="A1112" s="2"/>
      <c r="B1112" s="2"/>
      <c r="C1112" s="2"/>
      <c r="D1112" s="2"/>
      <c r="E1112" s="9"/>
      <c r="F1112" s="4"/>
      <c r="G1112" s="2"/>
    </row>
    <row r="1113" spans="1:7" x14ac:dyDescent="0.25">
      <c r="A1113" s="2"/>
      <c r="B1113" s="2"/>
      <c r="C1113" s="2"/>
      <c r="D1113" s="2"/>
      <c r="E1113" s="9"/>
      <c r="F1113" s="4"/>
      <c r="G1113" s="2"/>
    </row>
    <row r="1114" spans="1:7" x14ac:dyDescent="0.25">
      <c r="A1114" s="2"/>
      <c r="B1114" s="2"/>
      <c r="C1114" s="2"/>
      <c r="D1114" s="2"/>
      <c r="E1114" s="9"/>
      <c r="F1114" s="4"/>
      <c r="G1114" s="2"/>
    </row>
    <row r="1115" spans="1:7" x14ac:dyDescent="0.25">
      <c r="A1115" s="2"/>
      <c r="B1115" s="2"/>
      <c r="C1115" s="2"/>
      <c r="D1115" s="2"/>
      <c r="E1115" s="9"/>
      <c r="F1115" s="4"/>
      <c r="G1115" s="2"/>
    </row>
    <row r="1116" spans="1:7" x14ac:dyDescent="0.25">
      <c r="A1116" s="2"/>
      <c r="B1116" s="2"/>
      <c r="C1116" s="2"/>
      <c r="D1116" s="2"/>
      <c r="E1116" s="9"/>
      <c r="F1116" s="4"/>
      <c r="G1116" s="2"/>
    </row>
    <row r="1117" spans="1:7" x14ac:dyDescent="0.25">
      <c r="A1117" s="2"/>
      <c r="B1117" s="2"/>
      <c r="C1117" s="2"/>
      <c r="D1117" s="2"/>
      <c r="E1117" s="9"/>
      <c r="F1117" s="4"/>
      <c r="G1117" s="2"/>
    </row>
    <row r="1118" spans="1:7" x14ac:dyDescent="0.25">
      <c r="A1118" s="2"/>
      <c r="B1118" s="2"/>
      <c r="C1118" s="2"/>
      <c r="D1118" s="2"/>
      <c r="E1118" s="9"/>
      <c r="F1118" s="4"/>
      <c r="G1118" s="2"/>
    </row>
    <row r="1119" spans="1:7" x14ac:dyDescent="0.25">
      <c r="A1119" s="2"/>
      <c r="B1119" s="2"/>
      <c r="C1119" s="2"/>
      <c r="D1119" s="2"/>
      <c r="E1119" s="9"/>
      <c r="F1119" s="4"/>
      <c r="G1119" s="2"/>
    </row>
    <row r="1120" spans="1:7" x14ac:dyDescent="0.25">
      <c r="A1120" s="2"/>
      <c r="B1120" s="2"/>
      <c r="C1120" s="2"/>
      <c r="D1120" s="2"/>
      <c r="E1120" s="9"/>
      <c r="F1120" s="4"/>
      <c r="G1120" s="2"/>
    </row>
    <row r="1121" spans="1:7" x14ac:dyDescent="0.25">
      <c r="A1121" s="2"/>
      <c r="B1121" s="2"/>
      <c r="C1121" s="2"/>
      <c r="D1121" s="2"/>
      <c r="E1121" s="9"/>
      <c r="F1121" s="4"/>
      <c r="G1121" s="2"/>
    </row>
    <row r="1122" spans="1:7" x14ac:dyDescent="0.25">
      <c r="A1122" s="2"/>
      <c r="B1122" s="2"/>
      <c r="C1122" s="2"/>
      <c r="D1122" s="2"/>
      <c r="E1122" s="9"/>
      <c r="F1122" s="4"/>
      <c r="G1122" s="2"/>
    </row>
    <row r="1123" spans="1:7" x14ac:dyDescent="0.25">
      <c r="A1123" s="2"/>
      <c r="B1123" s="2"/>
      <c r="C1123" s="2"/>
      <c r="D1123" s="2"/>
      <c r="E1123" s="9"/>
      <c r="F1123" s="4"/>
      <c r="G1123" s="2"/>
    </row>
    <row r="1124" spans="1:7" x14ac:dyDescent="0.25">
      <c r="A1124" s="2"/>
      <c r="B1124" s="2"/>
      <c r="C1124" s="2"/>
      <c r="D1124" s="2"/>
      <c r="E1124" s="9"/>
      <c r="F1124" s="4"/>
      <c r="G1124" s="2"/>
    </row>
    <row r="1125" spans="1:7" x14ac:dyDescent="0.25">
      <c r="A1125" s="2"/>
      <c r="B1125" s="2"/>
      <c r="C1125" s="2"/>
      <c r="D1125" s="2"/>
      <c r="E1125" s="9"/>
      <c r="F1125" s="4"/>
      <c r="G1125" s="2"/>
    </row>
    <row r="1126" spans="1:7" x14ac:dyDescent="0.25">
      <c r="A1126" s="2"/>
      <c r="B1126" s="2"/>
      <c r="C1126" s="2"/>
      <c r="D1126" s="2"/>
      <c r="E1126" s="9"/>
      <c r="F1126" s="4"/>
      <c r="G1126" s="2"/>
    </row>
    <row r="1127" spans="1:7" x14ac:dyDescent="0.25">
      <c r="A1127" s="2"/>
      <c r="B1127" s="2"/>
      <c r="C1127" s="2"/>
      <c r="D1127" s="2"/>
      <c r="E1127" s="9"/>
      <c r="F1127" s="4"/>
      <c r="G1127" s="2"/>
    </row>
    <row r="1128" spans="1:7" x14ac:dyDescent="0.25">
      <c r="A1128" s="2"/>
      <c r="B1128" s="2"/>
      <c r="C1128" s="2"/>
      <c r="D1128" s="2"/>
      <c r="E1128" s="9"/>
      <c r="F1128" s="4"/>
      <c r="G1128" s="2"/>
    </row>
    <row r="1129" spans="1:7" x14ac:dyDescent="0.25">
      <c r="A1129" s="2"/>
      <c r="B1129" s="2"/>
      <c r="C1129" s="2"/>
      <c r="D1129" s="2"/>
      <c r="E1129" s="9"/>
      <c r="F1129" s="4"/>
      <c r="G1129" s="2"/>
    </row>
    <row r="1130" spans="1:7" x14ac:dyDescent="0.25">
      <c r="A1130" s="2"/>
      <c r="B1130" s="2"/>
      <c r="C1130" s="2"/>
      <c r="D1130" s="2"/>
      <c r="E1130" s="9"/>
      <c r="F1130" s="4"/>
      <c r="G1130" s="2"/>
    </row>
    <row r="1131" spans="1:7" x14ac:dyDescent="0.25">
      <c r="A1131" s="2"/>
      <c r="B1131" s="2"/>
      <c r="C1131" s="2"/>
      <c r="D1131" s="2"/>
      <c r="E1131" s="9"/>
      <c r="F1131" s="4"/>
      <c r="G1131" s="2"/>
    </row>
    <row r="1132" spans="1:7" x14ac:dyDescent="0.25">
      <c r="A1132" s="2"/>
      <c r="B1132" s="2"/>
      <c r="C1132" s="2"/>
      <c r="D1132" s="2"/>
      <c r="E1132" s="9"/>
      <c r="F1132" s="4"/>
      <c r="G1132" s="2"/>
    </row>
    <row r="1133" spans="1:7" x14ac:dyDescent="0.25">
      <c r="A1133" s="2"/>
      <c r="B1133" s="2"/>
      <c r="C1133" s="2"/>
      <c r="D1133" s="2"/>
      <c r="E1133" s="9"/>
      <c r="F1133" s="4"/>
      <c r="G1133" s="2"/>
    </row>
    <row r="1134" spans="1:7" x14ac:dyDescent="0.25">
      <c r="A1134" s="2"/>
      <c r="B1134" s="2"/>
      <c r="C1134" s="2"/>
      <c r="D1134" s="2"/>
      <c r="E1134" s="9"/>
      <c r="F1134" s="4"/>
      <c r="G1134" s="2"/>
    </row>
    <row r="1135" spans="1:7" x14ac:dyDescent="0.25">
      <c r="A1135" s="2"/>
      <c r="B1135" s="2"/>
      <c r="C1135" s="2"/>
      <c r="D1135" s="2"/>
      <c r="E1135" s="9"/>
      <c r="F1135" s="4"/>
      <c r="G1135" s="2"/>
    </row>
    <row r="1136" spans="1:7" x14ac:dyDescent="0.25">
      <c r="A1136" s="2"/>
      <c r="B1136" s="2"/>
      <c r="C1136" s="2"/>
      <c r="D1136" s="2"/>
      <c r="E1136" s="9"/>
      <c r="F1136" s="4"/>
      <c r="G1136" s="2"/>
    </row>
    <row r="1137" spans="1:7" x14ac:dyDescent="0.25">
      <c r="A1137" s="2"/>
      <c r="B1137" s="2"/>
      <c r="C1137" s="2"/>
      <c r="D1137" s="2"/>
      <c r="E1137" s="9"/>
      <c r="F1137" s="4"/>
      <c r="G1137" s="2"/>
    </row>
    <row r="1138" spans="1:7" x14ac:dyDescent="0.25">
      <c r="A1138" s="2"/>
      <c r="B1138" s="2"/>
      <c r="C1138" s="2"/>
      <c r="D1138" s="2"/>
      <c r="E1138" s="9"/>
      <c r="F1138" s="4"/>
      <c r="G1138" s="2"/>
    </row>
    <row r="1139" spans="1:7" x14ac:dyDescent="0.25">
      <c r="A1139" s="2"/>
      <c r="B1139" s="2"/>
      <c r="C1139" s="2"/>
      <c r="D1139" s="2"/>
      <c r="E1139" s="9"/>
      <c r="F1139" s="4"/>
      <c r="G1139" s="2"/>
    </row>
    <row r="1140" spans="1:7" x14ac:dyDescent="0.25">
      <c r="A1140" s="2"/>
      <c r="B1140" s="2"/>
      <c r="C1140" s="2"/>
      <c r="D1140" s="2"/>
      <c r="E1140" s="9"/>
      <c r="F1140" s="4"/>
      <c r="G1140" s="2"/>
    </row>
    <row r="1141" spans="1:7" x14ac:dyDescent="0.25">
      <c r="A1141" s="2"/>
      <c r="B1141" s="2"/>
      <c r="C1141" s="2"/>
      <c r="D1141" s="2"/>
      <c r="E1141" s="9"/>
      <c r="F1141" s="4"/>
      <c r="G1141" s="2"/>
    </row>
    <row r="1142" spans="1:7" x14ac:dyDescent="0.25">
      <c r="A1142" s="2"/>
      <c r="B1142" s="2"/>
      <c r="C1142" s="2"/>
      <c r="D1142" s="2"/>
      <c r="E1142" s="9"/>
      <c r="F1142" s="4"/>
      <c r="G1142" s="2"/>
    </row>
    <row r="1143" spans="1:7" x14ac:dyDescent="0.25">
      <c r="A1143" s="2"/>
      <c r="B1143" s="2"/>
      <c r="C1143" s="2"/>
      <c r="D1143" s="2"/>
      <c r="E1143" s="9"/>
      <c r="F1143" s="4"/>
      <c r="G1143" s="2"/>
    </row>
    <row r="1144" spans="1:7" x14ac:dyDescent="0.25">
      <c r="A1144" s="2"/>
      <c r="B1144" s="2"/>
      <c r="C1144" s="2"/>
      <c r="D1144" s="2"/>
      <c r="E1144" s="9"/>
      <c r="F1144" s="4"/>
      <c r="G1144" s="2"/>
    </row>
    <row r="1145" spans="1:7" x14ac:dyDescent="0.25">
      <c r="A1145" s="2"/>
      <c r="B1145" s="2"/>
      <c r="C1145" s="2"/>
      <c r="D1145" s="2"/>
      <c r="E1145" s="9"/>
      <c r="F1145" s="4"/>
      <c r="G1145" s="2"/>
    </row>
    <row r="1146" spans="1:7" x14ac:dyDescent="0.25">
      <c r="A1146" s="2"/>
      <c r="B1146" s="2"/>
      <c r="C1146" s="2"/>
      <c r="D1146" s="2"/>
      <c r="E1146" s="9"/>
      <c r="F1146" s="4"/>
      <c r="G1146" s="2"/>
    </row>
    <row r="1147" spans="1:7" x14ac:dyDescent="0.25">
      <c r="A1147" s="2"/>
      <c r="B1147" s="2"/>
      <c r="C1147" s="2"/>
      <c r="D1147" s="2"/>
      <c r="E1147" s="9"/>
      <c r="F1147" s="4"/>
      <c r="G1147" s="2"/>
    </row>
    <row r="1148" spans="1:7" x14ac:dyDescent="0.25">
      <c r="A1148" s="2"/>
      <c r="B1148" s="2"/>
      <c r="C1148" s="2"/>
      <c r="D1148" s="2"/>
      <c r="E1148" s="9"/>
      <c r="F1148" s="4"/>
      <c r="G1148" s="2"/>
    </row>
    <row r="1149" spans="1:7" x14ac:dyDescent="0.25">
      <c r="A1149" s="2"/>
      <c r="B1149" s="2"/>
      <c r="C1149" s="2"/>
      <c r="D1149" s="2"/>
      <c r="E1149" s="9"/>
      <c r="F1149" s="4"/>
      <c r="G1149" s="2"/>
    </row>
    <row r="1150" spans="1:7" x14ac:dyDescent="0.25">
      <c r="A1150" s="2"/>
      <c r="B1150" s="2"/>
      <c r="C1150" s="2"/>
      <c r="D1150" s="2"/>
      <c r="E1150" s="9"/>
      <c r="F1150" s="4"/>
      <c r="G1150" s="2"/>
    </row>
    <row r="1151" spans="1:7" x14ac:dyDescent="0.25">
      <c r="A1151" s="2"/>
      <c r="B1151" s="2"/>
      <c r="C1151" s="2"/>
      <c r="D1151" s="2"/>
      <c r="E1151" s="9"/>
      <c r="F1151" s="4"/>
      <c r="G1151" s="2"/>
    </row>
    <row r="1152" spans="1:7" x14ac:dyDescent="0.25">
      <c r="A1152" s="2"/>
      <c r="B1152" s="2"/>
      <c r="C1152" s="2"/>
      <c r="D1152" s="2"/>
      <c r="E1152" s="9"/>
      <c r="F1152" s="4"/>
      <c r="G1152" s="2"/>
    </row>
    <row r="1153" spans="1:7" x14ac:dyDescent="0.25">
      <c r="A1153" s="2"/>
      <c r="B1153" s="2"/>
      <c r="C1153" s="2"/>
      <c r="D1153" s="2"/>
      <c r="E1153" s="9"/>
      <c r="F1153" s="4"/>
      <c r="G1153" s="2"/>
    </row>
    <row r="1154" spans="1:7" x14ac:dyDescent="0.25">
      <c r="A1154" s="2"/>
      <c r="B1154" s="2"/>
      <c r="C1154" s="2"/>
      <c r="D1154" s="2"/>
      <c r="E1154" s="9"/>
      <c r="F1154" s="4"/>
      <c r="G1154" s="2"/>
    </row>
    <row r="1155" spans="1:7" x14ac:dyDescent="0.25">
      <c r="A1155" s="2"/>
      <c r="B1155" s="2"/>
      <c r="C1155" s="2"/>
      <c r="D1155" s="2"/>
      <c r="E1155" s="9"/>
      <c r="F1155" s="4"/>
      <c r="G1155" s="2"/>
    </row>
    <row r="1156" spans="1:7" x14ac:dyDescent="0.25">
      <c r="A1156" s="2"/>
      <c r="B1156" s="2"/>
      <c r="C1156" s="2"/>
      <c r="D1156" s="2"/>
      <c r="E1156" s="9"/>
      <c r="F1156" s="4"/>
      <c r="G1156" s="2"/>
    </row>
    <row r="1157" spans="1:7" x14ac:dyDescent="0.25">
      <c r="A1157" s="2"/>
      <c r="B1157" s="2"/>
      <c r="C1157" s="2"/>
      <c r="D1157" s="2"/>
      <c r="E1157" s="9"/>
      <c r="F1157" s="4"/>
      <c r="G1157" s="2"/>
    </row>
    <row r="1158" spans="1:7" x14ac:dyDescent="0.25">
      <c r="A1158" s="2"/>
      <c r="B1158" s="2"/>
      <c r="C1158" s="2"/>
      <c r="D1158" s="2"/>
      <c r="E1158" s="9"/>
      <c r="F1158" s="4"/>
      <c r="G1158" s="2"/>
    </row>
    <row r="1159" spans="1:7" x14ac:dyDescent="0.25">
      <c r="A1159" s="2"/>
      <c r="B1159" s="2"/>
      <c r="C1159" s="2"/>
      <c r="D1159" s="2"/>
      <c r="E1159" s="9"/>
      <c r="F1159" s="4"/>
      <c r="G1159" s="2"/>
    </row>
    <row r="1160" spans="1:7" x14ac:dyDescent="0.25">
      <c r="A1160" s="2"/>
      <c r="B1160" s="2"/>
      <c r="C1160" s="2"/>
      <c r="D1160" s="2"/>
      <c r="E1160" s="9"/>
      <c r="F1160" s="4"/>
      <c r="G1160" s="2"/>
    </row>
    <row r="1161" spans="1:7" x14ac:dyDescent="0.25">
      <c r="A1161" s="2"/>
      <c r="B1161" s="2"/>
      <c r="C1161" s="2"/>
      <c r="D1161" s="2"/>
      <c r="E1161" s="9"/>
      <c r="F1161" s="4"/>
      <c r="G1161" s="2"/>
    </row>
    <row r="1162" spans="1:7" x14ac:dyDescent="0.25">
      <c r="A1162" s="2"/>
      <c r="B1162" s="2"/>
      <c r="C1162" s="2"/>
      <c r="D1162" s="2"/>
      <c r="E1162" s="9"/>
      <c r="F1162" s="4"/>
      <c r="G1162" s="2"/>
    </row>
    <row r="1163" spans="1:7" x14ac:dyDescent="0.25">
      <c r="A1163" s="2"/>
      <c r="B1163" s="2"/>
      <c r="C1163" s="2"/>
      <c r="D1163" s="2"/>
      <c r="E1163" s="9"/>
      <c r="F1163" s="4"/>
      <c r="G1163" s="2"/>
    </row>
    <row r="1164" spans="1:7" x14ac:dyDescent="0.25">
      <c r="A1164" s="2"/>
      <c r="B1164" s="2"/>
      <c r="C1164" s="2"/>
      <c r="D1164" s="2"/>
      <c r="E1164" s="9"/>
      <c r="F1164" s="4"/>
      <c r="G1164" s="2"/>
    </row>
    <row r="1165" spans="1:7" x14ac:dyDescent="0.25">
      <c r="A1165" s="2"/>
      <c r="B1165" s="2"/>
      <c r="C1165" s="2"/>
      <c r="D1165" s="2"/>
      <c r="E1165" s="9"/>
      <c r="F1165" s="4"/>
      <c r="G1165" s="2"/>
    </row>
    <row r="1166" spans="1:7" x14ac:dyDescent="0.25">
      <c r="A1166" s="2"/>
      <c r="B1166" s="2"/>
      <c r="C1166" s="2"/>
      <c r="D1166" s="2"/>
      <c r="E1166" s="9"/>
      <c r="F1166" s="4"/>
      <c r="G1166" s="2"/>
    </row>
    <row r="1167" spans="1:7" x14ac:dyDescent="0.25">
      <c r="A1167" s="2"/>
      <c r="B1167" s="2"/>
      <c r="C1167" s="2"/>
      <c r="D1167" s="2"/>
      <c r="E1167" s="9"/>
      <c r="F1167" s="4"/>
      <c r="G1167" s="2"/>
    </row>
    <row r="1168" spans="1:7" x14ac:dyDescent="0.25">
      <c r="A1168" s="2"/>
      <c r="B1168" s="2"/>
      <c r="C1168" s="2"/>
      <c r="D1168" s="2"/>
      <c r="E1168" s="9"/>
      <c r="F1168" s="4"/>
      <c r="G1168" s="2"/>
    </row>
    <row r="1169" spans="1:7" x14ac:dyDescent="0.25">
      <c r="A1169" s="2"/>
      <c r="B1169" s="2"/>
      <c r="C1169" s="2"/>
      <c r="D1169" s="2"/>
      <c r="E1169" s="9"/>
      <c r="F1169" s="4"/>
      <c r="G1169" s="2"/>
    </row>
    <row r="1170" spans="1:7" x14ac:dyDescent="0.25">
      <c r="A1170" s="2"/>
      <c r="B1170" s="2"/>
      <c r="C1170" s="2"/>
      <c r="D1170" s="2"/>
      <c r="E1170" s="9"/>
      <c r="F1170" s="4"/>
      <c r="G1170" s="2"/>
    </row>
    <row r="1171" spans="1:7" x14ac:dyDescent="0.25">
      <c r="A1171" s="2"/>
      <c r="B1171" s="2"/>
      <c r="C1171" s="2"/>
      <c r="D1171" s="2"/>
      <c r="E1171" s="9"/>
      <c r="F1171" s="4"/>
      <c r="G1171" s="2"/>
    </row>
    <row r="1172" spans="1:7" x14ac:dyDescent="0.25">
      <c r="A1172" s="2"/>
      <c r="B1172" s="2"/>
      <c r="C1172" s="2"/>
      <c r="D1172" s="2"/>
      <c r="E1172" s="9"/>
      <c r="F1172" s="4"/>
      <c r="G1172" s="2"/>
    </row>
    <row r="1173" spans="1:7" x14ac:dyDescent="0.25">
      <c r="A1173" s="2"/>
      <c r="B1173" s="2"/>
      <c r="C1173" s="2"/>
      <c r="D1173" s="2"/>
      <c r="E1173" s="9"/>
      <c r="F1173" s="4"/>
      <c r="G1173" s="2"/>
    </row>
    <row r="1174" spans="1:7" x14ac:dyDescent="0.25">
      <c r="A1174" s="2"/>
      <c r="B1174" s="2"/>
      <c r="C1174" s="2"/>
      <c r="D1174" s="2"/>
      <c r="E1174" s="9"/>
      <c r="F1174" s="4"/>
      <c r="G1174" s="2"/>
    </row>
    <row r="1175" spans="1:7" x14ac:dyDescent="0.25">
      <c r="A1175" s="2"/>
      <c r="B1175" s="2"/>
      <c r="C1175" s="2"/>
      <c r="D1175" s="2"/>
      <c r="E1175" s="9"/>
      <c r="F1175" s="4"/>
      <c r="G1175" s="2"/>
    </row>
    <row r="1176" spans="1:7" x14ac:dyDescent="0.25">
      <c r="A1176" s="2"/>
      <c r="B1176" s="2"/>
      <c r="C1176" s="2"/>
      <c r="D1176" s="2"/>
      <c r="E1176" s="9"/>
      <c r="F1176" s="4"/>
      <c r="G1176" s="2"/>
    </row>
    <row r="1177" spans="1:7" x14ac:dyDescent="0.25">
      <c r="A1177" s="2"/>
      <c r="B1177" s="2"/>
      <c r="C1177" s="2"/>
      <c r="D1177" s="2"/>
      <c r="E1177" s="9"/>
      <c r="F1177" s="4"/>
      <c r="G1177" s="2"/>
    </row>
    <row r="1178" spans="1:7" x14ac:dyDescent="0.25">
      <c r="A1178" s="2"/>
      <c r="B1178" s="2"/>
      <c r="C1178" s="2"/>
      <c r="D1178" s="2"/>
      <c r="E1178" s="9"/>
      <c r="F1178" s="4"/>
      <c r="G1178" s="2"/>
    </row>
    <row r="1179" spans="1:7" x14ac:dyDescent="0.25">
      <c r="A1179" s="2"/>
      <c r="B1179" s="2"/>
      <c r="C1179" s="2"/>
      <c r="D1179" s="2"/>
      <c r="E1179" s="9"/>
      <c r="F1179" s="4"/>
      <c r="G1179" s="2"/>
    </row>
    <row r="1180" spans="1:7" x14ac:dyDescent="0.25">
      <c r="A1180" s="2"/>
      <c r="B1180" s="2"/>
      <c r="C1180" s="2"/>
      <c r="D1180" s="2"/>
      <c r="E1180" s="9"/>
      <c r="F1180" s="4"/>
      <c r="G1180" s="2"/>
    </row>
    <row r="1181" spans="1:7" x14ac:dyDescent="0.25">
      <c r="A1181" s="2"/>
      <c r="B1181" s="2"/>
      <c r="C1181" s="2"/>
      <c r="D1181" s="2"/>
      <c r="E1181" s="9"/>
      <c r="F1181" s="4"/>
      <c r="G1181" s="2"/>
    </row>
    <row r="1182" spans="1:7" x14ac:dyDescent="0.25">
      <c r="A1182" s="2"/>
      <c r="B1182" s="2"/>
      <c r="C1182" s="2"/>
      <c r="D1182" s="2"/>
      <c r="E1182" s="9"/>
      <c r="F1182" s="4"/>
      <c r="G1182" s="2"/>
    </row>
    <row r="1183" spans="1:7" x14ac:dyDescent="0.25">
      <c r="A1183" s="2"/>
      <c r="B1183" s="2"/>
      <c r="C1183" s="2"/>
      <c r="D1183" s="2"/>
      <c r="E1183" s="9"/>
      <c r="F1183" s="4"/>
      <c r="G1183" s="2"/>
    </row>
    <row r="1184" spans="1:7" x14ac:dyDescent="0.25">
      <c r="A1184" s="2"/>
      <c r="B1184" s="2"/>
      <c r="C1184" s="2"/>
      <c r="D1184" s="2"/>
      <c r="E1184" s="9"/>
      <c r="F1184" s="4"/>
      <c r="G1184" s="2"/>
    </row>
    <row r="1185" spans="1:7" x14ac:dyDescent="0.25">
      <c r="A1185" s="2"/>
      <c r="B1185" s="2"/>
      <c r="C1185" s="2"/>
      <c r="D1185" s="2"/>
      <c r="E1185" s="9"/>
      <c r="F1185" s="4"/>
      <c r="G1185" s="2"/>
    </row>
    <row r="1186" spans="1:7" x14ac:dyDescent="0.25">
      <c r="A1186" s="2"/>
      <c r="B1186" s="2"/>
      <c r="C1186" s="2"/>
      <c r="D1186" s="2"/>
      <c r="E1186" s="9"/>
      <c r="F1186" s="4"/>
      <c r="G1186" s="2"/>
    </row>
    <row r="1187" spans="1:7" x14ac:dyDescent="0.25">
      <c r="A1187" s="2"/>
      <c r="B1187" s="2"/>
      <c r="C1187" s="2"/>
      <c r="D1187" s="2"/>
      <c r="E1187" s="9"/>
      <c r="F1187" s="4"/>
      <c r="G1187" s="2"/>
    </row>
    <row r="1188" spans="1:7" x14ac:dyDescent="0.25">
      <c r="A1188" s="2"/>
      <c r="B1188" s="2"/>
      <c r="C1188" s="2"/>
      <c r="D1188" s="2"/>
      <c r="E1188" s="9"/>
      <c r="F1188" s="4"/>
      <c r="G1188" s="2"/>
    </row>
    <row r="1189" spans="1:7" x14ac:dyDescent="0.25">
      <c r="A1189" s="2"/>
      <c r="B1189" s="2"/>
      <c r="C1189" s="2"/>
      <c r="D1189" s="2"/>
      <c r="E1189" s="9"/>
      <c r="F1189" s="4"/>
      <c r="G1189" s="2"/>
    </row>
    <row r="1190" spans="1:7" x14ac:dyDescent="0.25">
      <c r="A1190" s="2"/>
      <c r="B1190" s="2"/>
      <c r="C1190" s="2"/>
      <c r="D1190" s="2"/>
      <c r="E1190" s="9"/>
      <c r="F1190" s="4"/>
      <c r="G1190" s="2"/>
    </row>
    <row r="1191" spans="1:7" x14ac:dyDescent="0.25">
      <c r="A1191" s="2"/>
      <c r="B1191" s="2"/>
      <c r="C1191" s="2"/>
      <c r="D1191" s="2"/>
      <c r="E1191" s="9"/>
      <c r="F1191" s="4"/>
      <c r="G1191" s="2"/>
    </row>
    <row r="1192" spans="1:7" x14ac:dyDescent="0.25">
      <c r="A1192" s="2"/>
      <c r="B1192" s="2"/>
      <c r="C1192" s="2"/>
      <c r="D1192" s="2"/>
      <c r="E1192" s="9"/>
      <c r="F1192" s="4"/>
      <c r="G1192" s="2"/>
    </row>
    <row r="1193" spans="1:7" x14ac:dyDescent="0.25">
      <c r="A1193" s="2"/>
      <c r="B1193" s="2"/>
      <c r="C1193" s="2"/>
      <c r="D1193" s="2"/>
      <c r="E1193" s="9"/>
      <c r="F1193" s="4"/>
      <c r="G1193" s="2"/>
    </row>
    <row r="1194" spans="1:7" x14ac:dyDescent="0.25">
      <c r="A1194" s="2"/>
      <c r="B1194" s="2"/>
      <c r="C1194" s="2"/>
      <c r="D1194" s="2"/>
      <c r="E1194" s="9"/>
      <c r="F1194" s="4"/>
      <c r="G1194" s="2"/>
    </row>
    <row r="1195" spans="1:7" x14ac:dyDescent="0.25">
      <c r="A1195" s="2"/>
      <c r="B1195" s="2"/>
      <c r="C1195" s="2"/>
      <c r="D1195" s="2"/>
      <c r="E1195" s="9"/>
      <c r="F1195" s="4"/>
      <c r="G1195" s="2"/>
    </row>
    <row r="1196" spans="1:7" x14ac:dyDescent="0.25">
      <c r="A1196" s="2"/>
      <c r="B1196" s="2"/>
      <c r="C1196" s="2"/>
      <c r="D1196" s="2"/>
      <c r="E1196" s="9"/>
      <c r="F1196" s="4"/>
      <c r="G1196" s="2"/>
    </row>
    <row r="1197" spans="1:7" x14ac:dyDescent="0.25">
      <c r="A1197" s="2"/>
      <c r="B1197" s="2"/>
      <c r="C1197" s="2"/>
      <c r="D1197" s="2"/>
      <c r="E1197" s="9"/>
      <c r="F1197" s="4"/>
      <c r="G1197" s="2"/>
    </row>
    <row r="1198" spans="1:7" x14ac:dyDescent="0.25">
      <c r="A1198" s="2"/>
      <c r="B1198" s="2"/>
      <c r="C1198" s="2"/>
      <c r="D1198" s="2"/>
      <c r="E1198" s="9"/>
      <c r="F1198" s="4"/>
      <c r="G1198" s="2"/>
    </row>
    <row r="1199" spans="1:7" x14ac:dyDescent="0.25">
      <c r="A1199" s="2"/>
      <c r="B1199" s="2"/>
      <c r="C1199" s="2"/>
      <c r="D1199" s="2"/>
      <c r="E1199" s="9"/>
      <c r="F1199" s="4"/>
      <c r="G1199" s="2"/>
    </row>
    <row r="1200" spans="1:7" x14ac:dyDescent="0.25">
      <c r="A1200" s="2"/>
      <c r="B1200" s="2"/>
      <c r="C1200" s="2"/>
      <c r="D1200" s="2"/>
      <c r="E1200" s="9"/>
      <c r="F1200" s="4"/>
      <c r="G1200" s="2"/>
    </row>
    <row r="1201" spans="1:7" x14ac:dyDescent="0.25">
      <c r="A1201" s="2"/>
      <c r="B1201" s="2"/>
      <c r="C1201" s="2"/>
      <c r="D1201" s="2"/>
      <c r="E1201" s="9"/>
      <c r="F1201" s="4"/>
      <c r="G1201" s="2"/>
    </row>
    <row r="1202" spans="1:7" x14ac:dyDescent="0.25">
      <c r="A1202" s="2"/>
      <c r="B1202" s="2"/>
      <c r="C1202" s="2"/>
      <c r="D1202" s="2"/>
      <c r="E1202" s="9"/>
      <c r="F1202" s="4"/>
      <c r="G1202" s="2"/>
    </row>
    <row r="1203" spans="1:7" x14ac:dyDescent="0.25">
      <c r="A1203" s="2"/>
      <c r="B1203" s="2"/>
      <c r="C1203" s="2"/>
      <c r="D1203" s="2"/>
      <c r="E1203" s="9"/>
      <c r="F1203" s="4"/>
      <c r="G1203" s="2"/>
    </row>
    <row r="1204" spans="1:7" x14ac:dyDescent="0.25">
      <c r="A1204" s="2"/>
      <c r="B1204" s="2"/>
      <c r="C1204" s="2"/>
      <c r="D1204" s="2"/>
      <c r="E1204" s="9"/>
      <c r="F1204" s="4"/>
      <c r="G1204" s="2"/>
    </row>
    <row r="1205" spans="1:7" x14ac:dyDescent="0.25">
      <c r="A1205" s="2"/>
      <c r="B1205" s="2"/>
      <c r="C1205" s="2"/>
      <c r="D1205" s="2"/>
      <c r="E1205" s="9"/>
      <c r="F1205" s="4"/>
      <c r="G1205" s="2"/>
    </row>
    <row r="1206" spans="1:7" x14ac:dyDescent="0.25">
      <c r="A1206" s="2"/>
      <c r="B1206" s="2"/>
      <c r="C1206" s="2"/>
      <c r="D1206" s="2"/>
      <c r="E1206" s="9"/>
      <c r="F1206" s="4"/>
      <c r="G1206" s="2"/>
    </row>
    <row r="1207" spans="1:7" x14ac:dyDescent="0.25">
      <c r="A1207" s="2"/>
      <c r="B1207" s="2"/>
      <c r="C1207" s="2"/>
      <c r="D1207" s="2"/>
      <c r="E1207" s="9"/>
      <c r="F1207" s="4"/>
      <c r="G1207" s="2"/>
    </row>
  </sheetData>
  <phoneticPr fontId="3" type="noConversion"/>
  <conditionalFormatting sqref="E1:E1048576">
    <cfRule type="expression" dxfId="89" priority="1">
      <formula>IF($B1:$B401="Income",$E1)</formula>
    </cfRule>
    <cfRule type="expression" dxfId="88" priority="2">
      <formula>IF($B1:$B401="Expenses",$E1)</formula>
    </cfRule>
  </conditionalFormatting>
  <conditionalFormatting sqref="E11">
    <cfRule type="expression" dxfId="87" priority="5">
      <formula>IF($C:$C="Income",$E:$E)</formula>
    </cfRule>
    <cfRule type="expression" dxfId="86" priority="6">
      <formula>IF($C:$C="Expense",$E:$E)</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21382-724C-48B5-8568-A1BA74560757}">
  <dimension ref="A1:M40"/>
  <sheetViews>
    <sheetView topLeftCell="A16" zoomScale="85" zoomScaleNormal="85" workbookViewId="0">
      <selection activeCell="O31" sqref="O31"/>
    </sheetView>
  </sheetViews>
  <sheetFormatPr defaultRowHeight="15" x14ac:dyDescent="0.25"/>
  <cols>
    <col min="1" max="1" width="14.140625" bestFit="1" customWidth="1"/>
    <col min="2" max="2" width="14.85546875" bestFit="1" customWidth="1"/>
    <col min="4" max="4" width="14.28515625" bestFit="1" customWidth="1"/>
    <col min="5" max="5" width="15.140625" bestFit="1" customWidth="1"/>
    <col min="7" max="7" width="16.7109375" bestFit="1" customWidth="1"/>
    <col min="9" max="9" width="17.7109375" bestFit="1" customWidth="1"/>
    <col min="10" max="10" width="14.85546875" bestFit="1" customWidth="1"/>
    <col min="12" max="12" width="13.28515625" bestFit="1" customWidth="1"/>
    <col min="13" max="13" width="14.85546875" bestFit="1" customWidth="1"/>
  </cols>
  <sheetData>
    <row r="1" spans="1:13" x14ac:dyDescent="0.25">
      <c r="A1" s="53" t="s">
        <v>8</v>
      </c>
      <c r="D1" s="54" t="s">
        <v>28</v>
      </c>
      <c r="G1" t="s">
        <v>81</v>
      </c>
    </row>
    <row r="2" spans="1:13" x14ac:dyDescent="0.25">
      <c r="A2" s="56" t="s">
        <v>49</v>
      </c>
      <c r="B2" s="10">
        <f>VLOOKUP(A2,A16:B22,2,0)</f>
        <v>10218</v>
      </c>
      <c r="D2" s="56" t="s">
        <v>54</v>
      </c>
      <c r="E2" s="10">
        <f>VLOOKUP(D2,D16:E19,2,0)</f>
        <v>162000</v>
      </c>
      <c r="G2" s="10">
        <f>E4-B7</f>
        <v>-9349</v>
      </c>
      <c r="I2" s="71" t="s">
        <v>1</v>
      </c>
      <c r="J2" s="72" t="s">
        <v>8</v>
      </c>
      <c r="L2" s="71" t="s">
        <v>1</v>
      </c>
      <c r="M2" s="72" t="s">
        <v>28</v>
      </c>
    </row>
    <row r="3" spans="1:13" x14ac:dyDescent="0.25">
      <c r="A3" s="56" t="s">
        <v>9</v>
      </c>
      <c r="B3" s="10">
        <f>VLOOKUP(A3,A17:B23,2,0)</f>
        <v>17029</v>
      </c>
      <c r="D3" s="59" t="s">
        <v>55</v>
      </c>
      <c r="E3" s="55">
        <f>VLOOKUP(D3,D17:E20,2,0)</f>
        <v>118650</v>
      </c>
      <c r="I3" s="61"/>
      <c r="J3" s="61"/>
      <c r="L3" s="61"/>
      <c r="M3" s="61"/>
    </row>
    <row r="4" spans="1:13" x14ac:dyDescent="0.25">
      <c r="A4" s="56" t="s">
        <v>59</v>
      </c>
      <c r="B4" s="10">
        <f>VLOOKUP(A4,A18:B24,2,0)</f>
        <v>221000</v>
      </c>
      <c r="D4" s="54" t="s">
        <v>80</v>
      </c>
      <c r="E4" s="60">
        <f>GETPIVOTDATA("Amount",$D$16)</f>
        <v>280650</v>
      </c>
      <c r="G4" t="s">
        <v>82</v>
      </c>
      <c r="I4" s="73" t="s">
        <v>76</v>
      </c>
      <c r="J4" s="74" t="s">
        <v>78</v>
      </c>
      <c r="L4" s="73" t="s">
        <v>76</v>
      </c>
      <c r="M4" s="74" t="s">
        <v>78</v>
      </c>
    </row>
    <row r="5" spans="1:13" x14ac:dyDescent="0.25">
      <c r="A5" s="56" t="s">
        <v>37</v>
      </c>
      <c r="B5" s="10">
        <f>VLOOKUP(A5,A19:B25,2,0)</f>
        <v>34715</v>
      </c>
      <c r="G5" s="10">
        <f>Sheet1!O7+Sheet2!G2</f>
        <v>541451</v>
      </c>
      <c r="I5" s="75" t="s">
        <v>7</v>
      </c>
      <c r="J5" s="74">
        <v>75853</v>
      </c>
      <c r="L5" s="75" t="s">
        <v>7</v>
      </c>
      <c r="M5" s="74">
        <v>87550</v>
      </c>
    </row>
    <row r="6" spans="1:13" x14ac:dyDescent="0.25">
      <c r="A6" s="59" t="s">
        <v>44</v>
      </c>
      <c r="B6" s="55">
        <f>VLOOKUP(A6,A20:B26,2,0)</f>
        <v>7037</v>
      </c>
      <c r="I6" s="76" t="s">
        <v>17</v>
      </c>
      <c r="J6" s="77">
        <v>25018</v>
      </c>
      <c r="L6" s="76" t="s">
        <v>17</v>
      </c>
      <c r="M6" s="77">
        <v>113500</v>
      </c>
    </row>
    <row r="7" spans="1:13" x14ac:dyDescent="0.25">
      <c r="A7" s="57" t="s">
        <v>79</v>
      </c>
      <c r="B7" s="58">
        <f>GETPIVOTDATA("Amount",$A$16)</f>
        <v>289999</v>
      </c>
      <c r="I7" s="76" t="s">
        <v>18</v>
      </c>
      <c r="J7" s="77">
        <v>158938</v>
      </c>
      <c r="L7" s="76" t="s">
        <v>18</v>
      </c>
      <c r="M7" s="77">
        <v>42100</v>
      </c>
    </row>
    <row r="8" spans="1:13" x14ac:dyDescent="0.25">
      <c r="A8" s="56"/>
      <c r="B8" s="10"/>
      <c r="I8" s="76" t="s">
        <v>19</v>
      </c>
      <c r="J8" s="77">
        <v>30190</v>
      </c>
      <c r="L8" s="76" t="s">
        <v>19</v>
      </c>
      <c r="M8" s="77">
        <v>37500</v>
      </c>
    </row>
    <row r="9" spans="1:13" x14ac:dyDescent="0.25">
      <c r="A9" s="56"/>
      <c r="B9" s="10"/>
      <c r="I9" s="78" t="s">
        <v>77</v>
      </c>
      <c r="J9" s="72">
        <v>289999</v>
      </c>
      <c r="L9" s="78" t="s">
        <v>77</v>
      </c>
      <c r="M9" s="72">
        <v>280650</v>
      </c>
    </row>
    <row r="10" spans="1:13" x14ac:dyDescent="0.25">
      <c r="A10" s="56"/>
      <c r="B10" s="10"/>
    </row>
    <row r="11" spans="1:13" x14ac:dyDescent="0.25">
      <c r="A11" s="56"/>
      <c r="B11" s="10"/>
    </row>
    <row r="12" spans="1:13" x14ac:dyDescent="0.25">
      <c r="A12" s="56"/>
      <c r="B12" s="10"/>
      <c r="I12" s="89" t="s">
        <v>1</v>
      </c>
      <c r="J12" s="90" t="s">
        <v>8</v>
      </c>
      <c r="L12" s="89" t="s">
        <v>1</v>
      </c>
      <c r="M12" s="90" t="s">
        <v>28</v>
      </c>
    </row>
    <row r="13" spans="1:13" x14ac:dyDescent="0.25">
      <c r="I13" s="61"/>
      <c r="J13" s="61"/>
      <c r="L13" s="61"/>
      <c r="M13" s="61"/>
    </row>
    <row r="14" spans="1:13" x14ac:dyDescent="0.25">
      <c r="A14" s="71" t="s">
        <v>1</v>
      </c>
      <c r="B14" s="72" t="s">
        <v>8</v>
      </c>
      <c r="D14" s="70" t="s">
        <v>1</v>
      </c>
      <c r="E14" s="69" t="s">
        <v>28</v>
      </c>
      <c r="I14" s="91" t="s">
        <v>76</v>
      </c>
      <c r="J14" s="92" t="s">
        <v>78</v>
      </c>
      <c r="K14" s="52"/>
      <c r="L14" s="91" t="s">
        <v>76</v>
      </c>
      <c r="M14" s="92" t="s">
        <v>78</v>
      </c>
    </row>
    <row r="15" spans="1:13" x14ac:dyDescent="0.25">
      <c r="A15" s="61"/>
      <c r="B15" s="61"/>
      <c r="I15" s="93" t="s">
        <v>46</v>
      </c>
      <c r="J15" s="94">
        <v>100</v>
      </c>
      <c r="L15" s="93" t="s">
        <v>57</v>
      </c>
      <c r="M15" s="94">
        <v>500</v>
      </c>
    </row>
    <row r="16" spans="1:13" x14ac:dyDescent="0.25">
      <c r="A16" s="73" t="s">
        <v>76</v>
      </c>
      <c r="B16" s="74" t="s">
        <v>78</v>
      </c>
      <c r="D16" s="63" t="s">
        <v>76</v>
      </c>
      <c r="E16" s="64" t="s">
        <v>78</v>
      </c>
      <c r="I16" s="95" t="s">
        <v>52</v>
      </c>
      <c r="J16" s="96">
        <v>300</v>
      </c>
      <c r="L16" s="95" t="s">
        <v>53</v>
      </c>
      <c r="M16" s="96">
        <v>29000</v>
      </c>
    </row>
    <row r="17" spans="1:13" x14ac:dyDescent="0.25">
      <c r="A17" s="75" t="s">
        <v>49</v>
      </c>
      <c r="B17" s="74">
        <v>10218</v>
      </c>
      <c r="D17" s="65" t="s">
        <v>54</v>
      </c>
      <c r="E17" s="64">
        <v>162000</v>
      </c>
      <c r="I17" s="95" t="s">
        <v>30</v>
      </c>
      <c r="J17" s="96">
        <v>200</v>
      </c>
      <c r="L17" s="95" t="s">
        <v>56</v>
      </c>
      <c r="M17" s="96">
        <v>8000</v>
      </c>
    </row>
    <row r="18" spans="1:13" x14ac:dyDescent="0.25">
      <c r="A18" s="76" t="s">
        <v>9</v>
      </c>
      <c r="B18" s="77">
        <v>17029</v>
      </c>
      <c r="D18" s="66" t="s">
        <v>55</v>
      </c>
      <c r="E18" s="67">
        <v>118650</v>
      </c>
      <c r="I18" s="95" t="s">
        <v>35</v>
      </c>
      <c r="J18" s="96">
        <v>0</v>
      </c>
      <c r="L18" s="97" t="s">
        <v>77</v>
      </c>
      <c r="M18" s="98">
        <v>37500</v>
      </c>
    </row>
    <row r="19" spans="1:13" x14ac:dyDescent="0.25">
      <c r="A19" s="76" t="s">
        <v>59</v>
      </c>
      <c r="B19" s="77">
        <v>221000</v>
      </c>
      <c r="D19" s="68" t="s">
        <v>77</v>
      </c>
      <c r="E19" s="69">
        <v>280650</v>
      </c>
      <c r="I19" s="95" t="s">
        <v>60</v>
      </c>
      <c r="J19" s="96">
        <v>7000</v>
      </c>
    </row>
    <row r="20" spans="1:13" x14ac:dyDescent="0.25">
      <c r="A20" s="76" t="s">
        <v>37</v>
      </c>
      <c r="B20" s="77">
        <v>34715</v>
      </c>
      <c r="I20" s="95" t="s">
        <v>31</v>
      </c>
      <c r="J20" s="96">
        <v>0</v>
      </c>
    </row>
    <row r="21" spans="1:13" x14ac:dyDescent="0.25">
      <c r="A21" s="76" t="s">
        <v>44</v>
      </c>
      <c r="B21" s="77">
        <v>7037</v>
      </c>
      <c r="I21" s="95" t="s">
        <v>41</v>
      </c>
      <c r="J21" s="96">
        <v>290</v>
      </c>
    </row>
    <row r="22" spans="1:13" x14ac:dyDescent="0.25">
      <c r="A22" s="78" t="s">
        <v>77</v>
      </c>
      <c r="B22" s="72">
        <v>289999</v>
      </c>
      <c r="I22" s="95" t="s">
        <v>48</v>
      </c>
      <c r="J22" s="96">
        <v>0</v>
      </c>
    </row>
    <row r="23" spans="1:13" x14ac:dyDescent="0.25">
      <c r="I23" s="95" t="s">
        <v>42</v>
      </c>
      <c r="J23" s="96">
        <v>2817</v>
      </c>
    </row>
    <row r="24" spans="1:13" x14ac:dyDescent="0.25">
      <c r="A24" s="89" t="s">
        <v>1</v>
      </c>
      <c r="B24" s="90" t="s">
        <v>8</v>
      </c>
      <c r="D24" s="87" t="s">
        <v>1</v>
      </c>
      <c r="E24" s="88" t="s">
        <v>28</v>
      </c>
      <c r="I24" s="95" t="s">
        <v>32</v>
      </c>
      <c r="J24" s="96">
        <v>9500</v>
      </c>
    </row>
    <row r="25" spans="1:13" x14ac:dyDescent="0.25">
      <c r="A25" s="61"/>
      <c r="B25" s="61"/>
      <c r="I25" s="95" t="s">
        <v>33</v>
      </c>
      <c r="J25" s="96">
        <v>100</v>
      </c>
    </row>
    <row r="26" spans="1:13" x14ac:dyDescent="0.25">
      <c r="A26" s="91" t="s">
        <v>76</v>
      </c>
      <c r="B26" s="92" t="s">
        <v>78</v>
      </c>
      <c r="C26" s="52"/>
      <c r="D26" s="79" t="s">
        <v>76</v>
      </c>
      <c r="E26" s="80" t="s">
        <v>78</v>
      </c>
      <c r="I26" s="95" t="s">
        <v>38</v>
      </c>
      <c r="J26" s="96">
        <v>0</v>
      </c>
    </row>
    <row r="27" spans="1:13" x14ac:dyDescent="0.25">
      <c r="A27" s="93" t="s">
        <v>49</v>
      </c>
      <c r="B27" s="94">
        <v>920</v>
      </c>
      <c r="D27" s="81" t="s">
        <v>54</v>
      </c>
      <c r="E27" s="82">
        <v>29000</v>
      </c>
      <c r="I27" s="95" t="s">
        <v>36</v>
      </c>
      <c r="J27" s="96">
        <v>0</v>
      </c>
    </row>
    <row r="28" spans="1:13" x14ac:dyDescent="0.25">
      <c r="A28" s="95" t="s">
        <v>9</v>
      </c>
      <c r="B28" s="96">
        <v>10000</v>
      </c>
      <c r="D28" s="83" t="s">
        <v>55</v>
      </c>
      <c r="E28" s="84">
        <v>8500</v>
      </c>
      <c r="I28" s="95" t="s">
        <v>39</v>
      </c>
      <c r="J28" s="96">
        <v>0</v>
      </c>
    </row>
    <row r="29" spans="1:13" x14ac:dyDescent="0.25">
      <c r="A29" s="95" t="s">
        <v>59</v>
      </c>
      <c r="B29" s="96">
        <v>13000</v>
      </c>
      <c r="D29" s="85" t="s">
        <v>77</v>
      </c>
      <c r="E29" s="86">
        <v>37500</v>
      </c>
      <c r="I29" s="95" t="s">
        <v>47</v>
      </c>
      <c r="J29" s="96">
        <v>888</v>
      </c>
    </row>
    <row r="30" spans="1:13" x14ac:dyDescent="0.25">
      <c r="A30" s="95" t="s">
        <v>37</v>
      </c>
      <c r="B30" s="96">
        <v>4207</v>
      </c>
      <c r="I30" s="95" t="s">
        <v>61</v>
      </c>
      <c r="J30" s="96">
        <v>6000</v>
      </c>
    </row>
    <row r="31" spans="1:13" x14ac:dyDescent="0.25">
      <c r="A31" s="95" t="s">
        <v>44</v>
      </c>
      <c r="B31" s="96">
        <v>2063</v>
      </c>
      <c r="I31" s="95" t="s">
        <v>45</v>
      </c>
      <c r="J31" s="96">
        <v>1075</v>
      </c>
    </row>
    <row r="32" spans="1:13" x14ac:dyDescent="0.25">
      <c r="A32" s="97" t="s">
        <v>77</v>
      </c>
      <c r="B32" s="98">
        <v>30190</v>
      </c>
      <c r="D32" s="54" t="s">
        <v>28</v>
      </c>
      <c r="G32" t="s">
        <v>81</v>
      </c>
      <c r="I32" s="95" t="s">
        <v>51</v>
      </c>
      <c r="J32" s="96">
        <v>95</v>
      </c>
    </row>
    <row r="33" spans="1:10" x14ac:dyDescent="0.25">
      <c r="D33" s="56" t="s">
        <v>54</v>
      </c>
      <c r="E33" s="10">
        <f>VLOOKUP(D33,D26:E29,2,0)</f>
        <v>29000</v>
      </c>
      <c r="G33" s="10">
        <f>E35-B40</f>
        <v>7310</v>
      </c>
      <c r="I33" s="95" t="s">
        <v>58</v>
      </c>
      <c r="J33" s="96">
        <v>0</v>
      </c>
    </row>
    <row r="34" spans="1:10" x14ac:dyDescent="0.25">
      <c r="A34" s="53" t="s">
        <v>8</v>
      </c>
      <c r="D34" s="59" t="s">
        <v>55</v>
      </c>
      <c r="E34" s="10">
        <f>VLOOKUP(D34,D27:E30,2,0)</f>
        <v>8500</v>
      </c>
      <c r="I34" s="95" t="s">
        <v>40</v>
      </c>
      <c r="J34" s="96">
        <v>0</v>
      </c>
    </row>
    <row r="35" spans="1:10" x14ac:dyDescent="0.25">
      <c r="A35" s="56" t="s">
        <v>49</v>
      </c>
      <c r="B35" s="10">
        <f>VLOOKUP(A35,$A$26:$B$32,2,0)</f>
        <v>920</v>
      </c>
      <c r="D35" s="54" t="s">
        <v>80</v>
      </c>
      <c r="E35" s="60">
        <f>GETPIVOTDATA("Amount",$D$26)</f>
        <v>37500</v>
      </c>
      <c r="I35" s="95" t="s">
        <v>50</v>
      </c>
      <c r="J35" s="96">
        <v>525</v>
      </c>
    </row>
    <row r="36" spans="1:10" x14ac:dyDescent="0.25">
      <c r="A36" s="56" t="s">
        <v>9</v>
      </c>
      <c r="B36" s="10">
        <f t="shared" ref="B36:B39" si="0">VLOOKUP(A36,$A$26:$B$32,2,0)</f>
        <v>10000</v>
      </c>
      <c r="I36" s="95" t="s">
        <v>43</v>
      </c>
      <c r="J36" s="96">
        <v>1100</v>
      </c>
    </row>
    <row r="37" spans="1:10" x14ac:dyDescent="0.25">
      <c r="A37" s="56" t="s">
        <v>59</v>
      </c>
      <c r="B37" s="10">
        <f t="shared" si="0"/>
        <v>13000</v>
      </c>
      <c r="I37" s="95" t="s">
        <v>34</v>
      </c>
      <c r="J37" s="96">
        <v>200</v>
      </c>
    </row>
    <row r="38" spans="1:10" x14ac:dyDescent="0.25">
      <c r="A38" s="56" t="s">
        <v>37</v>
      </c>
      <c r="B38" s="10">
        <f t="shared" si="0"/>
        <v>4207</v>
      </c>
      <c r="I38" s="97" t="s">
        <v>77</v>
      </c>
      <c r="J38" s="98">
        <v>30190</v>
      </c>
    </row>
    <row r="39" spans="1:10" x14ac:dyDescent="0.25">
      <c r="A39" s="59" t="s">
        <v>44</v>
      </c>
      <c r="B39" s="10">
        <f t="shared" si="0"/>
        <v>2063</v>
      </c>
    </row>
    <row r="40" spans="1:10" x14ac:dyDescent="0.25">
      <c r="A40" s="57" t="s">
        <v>79</v>
      </c>
      <c r="B40" s="58">
        <f>GETPIVOTDATA("Amount",$A$26)</f>
        <v>30190</v>
      </c>
    </row>
  </sheetData>
  <conditionalFormatting sqref="G2">
    <cfRule type="cellIs" dxfId="85" priority="2" operator="lessThan">
      <formula>0</formula>
    </cfRule>
  </conditionalFormatting>
  <conditionalFormatting sqref="G33">
    <cfRule type="cellIs" dxfId="84" priority="1" operator="lessThan">
      <formula>0</formula>
    </cfRule>
  </conditionalFormatting>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F1E29-23C1-45DC-A7D7-24E41F74818C}">
  <dimension ref="I10:O135"/>
  <sheetViews>
    <sheetView showGridLines="0" topLeftCell="A95" zoomScale="73" zoomScaleNormal="73" workbookViewId="0">
      <selection activeCell="M111" sqref="M111"/>
    </sheetView>
  </sheetViews>
  <sheetFormatPr defaultRowHeight="20.100000000000001" customHeight="1" x14ac:dyDescent="0.3"/>
  <cols>
    <col min="1" max="8" width="9.140625" style="11"/>
    <col min="9" max="9" width="7.140625" style="11" customWidth="1"/>
    <col min="10" max="10" width="10.7109375" style="11" customWidth="1"/>
    <col min="11" max="11" width="31.7109375" style="11" customWidth="1"/>
    <col min="12" max="12" width="35.85546875" style="11" customWidth="1"/>
    <col min="13" max="13" width="32.140625" style="11" customWidth="1"/>
    <col min="14" max="14" width="29" style="11" customWidth="1"/>
    <col min="15" max="15" width="23.140625" style="29" customWidth="1"/>
    <col min="16" max="16384" width="9.140625" style="11"/>
  </cols>
  <sheetData>
    <row r="10" spans="9:15" ht="20.100000000000001" customHeight="1" x14ac:dyDescent="0.25">
      <c r="I10" s="40" t="s">
        <v>0</v>
      </c>
      <c r="J10" s="41" t="s">
        <v>1</v>
      </c>
      <c r="K10" s="41" t="s">
        <v>2</v>
      </c>
      <c r="L10" s="41" t="s">
        <v>6</v>
      </c>
      <c r="M10" s="42" t="s">
        <v>3</v>
      </c>
      <c r="N10" s="43" t="s">
        <v>4</v>
      </c>
      <c r="O10" s="44" t="s">
        <v>5</v>
      </c>
    </row>
    <row r="11" spans="9:15" ht="20.100000000000001" hidden="1" customHeight="1" x14ac:dyDescent="0.3">
      <c r="I11" s="38" t="s">
        <v>7</v>
      </c>
      <c r="J11" s="38" t="s">
        <v>8</v>
      </c>
      <c r="K11" s="38" t="s">
        <v>9</v>
      </c>
      <c r="L11" s="30" t="s">
        <v>30</v>
      </c>
      <c r="M11" s="31">
        <v>0</v>
      </c>
      <c r="N11" s="32">
        <v>45298</v>
      </c>
      <c r="O11" s="30" t="s">
        <v>63</v>
      </c>
    </row>
    <row r="12" spans="9:15" ht="20.100000000000001" hidden="1" customHeight="1" x14ac:dyDescent="0.3">
      <c r="I12" s="38" t="s">
        <v>7</v>
      </c>
      <c r="J12" s="38" t="s">
        <v>8</v>
      </c>
      <c r="K12" s="38" t="s">
        <v>9</v>
      </c>
      <c r="L12" s="30" t="s">
        <v>31</v>
      </c>
      <c r="M12" s="31">
        <v>0</v>
      </c>
      <c r="N12" s="32">
        <v>45298</v>
      </c>
      <c r="O12" s="30" t="s">
        <v>63</v>
      </c>
    </row>
    <row r="13" spans="9:15" ht="20.100000000000001" hidden="1" customHeight="1" x14ac:dyDescent="0.3">
      <c r="I13" s="38" t="s">
        <v>7</v>
      </c>
      <c r="J13" s="38" t="s">
        <v>8</v>
      </c>
      <c r="K13" s="38" t="s">
        <v>9</v>
      </c>
      <c r="L13" s="30" t="s">
        <v>32</v>
      </c>
      <c r="M13" s="31">
        <v>590</v>
      </c>
      <c r="N13" s="32">
        <v>45298</v>
      </c>
      <c r="O13" s="30" t="s">
        <v>63</v>
      </c>
    </row>
    <row r="14" spans="9:15" ht="20.100000000000001" hidden="1" customHeight="1" x14ac:dyDescent="0.3">
      <c r="I14" s="38" t="s">
        <v>7</v>
      </c>
      <c r="J14" s="38" t="s">
        <v>8</v>
      </c>
      <c r="K14" s="38" t="s">
        <v>9</v>
      </c>
      <c r="L14" s="30" t="s">
        <v>33</v>
      </c>
      <c r="M14" s="33">
        <v>300</v>
      </c>
      <c r="N14" s="32">
        <v>45322</v>
      </c>
      <c r="O14" s="30" t="s">
        <v>63</v>
      </c>
    </row>
    <row r="15" spans="9:15" ht="20.100000000000001" hidden="1" customHeight="1" x14ac:dyDescent="0.3">
      <c r="I15" s="38" t="s">
        <v>7</v>
      </c>
      <c r="J15" s="38" t="s">
        <v>8</v>
      </c>
      <c r="K15" s="38" t="s">
        <v>9</v>
      </c>
      <c r="L15" s="30" t="s">
        <v>34</v>
      </c>
      <c r="M15" s="34">
        <v>200</v>
      </c>
      <c r="N15" s="32">
        <v>45322</v>
      </c>
      <c r="O15" s="30" t="s">
        <v>63</v>
      </c>
    </row>
    <row r="16" spans="9:15" ht="20.100000000000001" hidden="1" customHeight="1" x14ac:dyDescent="0.3">
      <c r="I16" s="38" t="s">
        <v>7</v>
      </c>
      <c r="J16" s="38" t="s">
        <v>8</v>
      </c>
      <c r="K16" s="38" t="s">
        <v>9</v>
      </c>
      <c r="L16" s="30" t="s">
        <v>35</v>
      </c>
      <c r="M16" s="34">
        <v>0</v>
      </c>
      <c r="N16" s="32">
        <v>45322</v>
      </c>
      <c r="O16" s="30" t="s">
        <v>63</v>
      </c>
    </row>
    <row r="17" spans="9:15" ht="20.100000000000001" hidden="1" customHeight="1" x14ac:dyDescent="0.3">
      <c r="I17" s="38" t="s">
        <v>7</v>
      </c>
      <c r="J17" s="38" t="s">
        <v>8</v>
      </c>
      <c r="K17" s="38" t="s">
        <v>9</v>
      </c>
      <c r="L17" s="30" t="s">
        <v>36</v>
      </c>
      <c r="M17" s="34">
        <v>20</v>
      </c>
      <c r="N17" s="32">
        <v>45322</v>
      </c>
      <c r="O17" s="30" t="s">
        <v>63</v>
      </c>
    </row>
    <row r="18" spans="9:15" ht="20.100000000000001" hidden="1" customHeight="1" x14ac:dyDescent="0.3">
      <c r="I18" s="38" t="s">
        <v>7</v>
      </c>
      <c r="J18" s="38" t="s">
        <v>8</v>
      </c>
      <c r="K18" s="38" t="s">
        <v>37</v>
      </c>
      <c r="L18" s="30" t="s">
        <v>38</v>
      </c>
      <c r="M18" s="34">
        <v>5836</v>
      </c>
      <c r="N18" s="32">
        <v>45322</v>
      </c>
      <c r="O18" s="30" t="s">
        <v>63</v>
      </c>
    </row>
    <row r="19" spans="9:15" ht="20.100000000000001" hidden="1" customHeight="1" x14ac:dyDescent="0.3">
      <c r="I19" s="38" t="s">
        <v>7</v>
      </c>
      <c r="J19" s="38" t="s">
        <v>8</v>
      </c>
      <c r="K19" s="38" t="s">
        <v>37</v>
      </c>
      <c r="L19" s="30" t="s">
        <v>39</v>
      </c>
      <c r="M19" s="34">
        <v>350</v>
      </c>
      <c r="N19" s="32">
        <v>45322</v>
      </c>
      <c r="O19" s="30" t="s">
        <v>63</v>
      </c>
    </row>
    <row r="20" spans="9:15" ht="20.100000000000001" hidden="1" customHeight="1" x14ac:dyDescent="0.3">
      <c r="I20" s="38" t="s">
        <v>7</v>
      </c>
      <c r="J20" s="38" t="s">
        <v>8</v>
      </c>
      <c r="K20" s="38" t="s">
        <v>37</v>
      </c>
      <c r="L20" s="30" t="s">
        <v>40</v>
      </c>
      <c r="M20" s="34">
        <v>508</v>
      </c>
      <c r="N20" s="32">
        <v>45322</v>
      </c>
      <c r="O20" s="30" t="s">
        <v>63</v>
      </c>
    </row>
    <row r="21" spans="9:15" ht="20.100000000000001" hidden="1" customHeight="1" x14ac:dyDescent="0.3">
      <c r="I21" s="38" t="s">
        <v>7</v>
      </c>
      <c r="J21" s="38" t="s">
        <v>8</v>
      </c>
      <c r="K21" s="38" t="s">
        <v>37</v>
      </c>
      <c r="L21" s="30" t="s">
        <v>41</v>
      </c>
      <c r="M21" s="34">
        <v>0</v>
      </c>
      <c r="N21" s="32">
        <v>45322</v>
      </c>
      <c r="O21" s="30" t="s">
        <v>63</v>
      </c>
    </row>
    <row r="22" spans="9:15" ht="20.100000000000001" hidden="1" customHeight="1" x14ac:dyDescent="0.3">
      <c r="I22" s="38" t="s">
        <v>7</v>
      </c>
      <c r="J22" s="38" t="s">
        <v>8</v>
      </c>
      <c r="K22" s="38" t="s">
        <v>37</v>
      </c>
      <c r="L22" s="30" t="s">
        <v>42</v>
      </c>
      <c r="M22" s="34">
        <v>514</v>
      </c>
      <c r="N22" s="32">
        <v>45322</v>
      </c>
      <c r="O22" s="30" t="s">
        <v>63</v>
      </c>
    </row>
    <row r="23" spans="9:15" ht="20.100000000000001" hidden="1" customHeight="1" x14ac:dyDescent="0.3">
      <c r="I23" s="38" t="s">
        <v>7</v>
      </c>
      <c r="J23" s="38" t="s">
        <v>8</v>
      </c>
      <c r="K23" s="38" t="s">
        <v>37</v>
      </c>
      <c r="L23" s="30" t="s">
        <v>43</v>
      </c>
      <c r="M23" s="34">
        <v>716</v>
      </c>
      <c r="N23" s="32">
        <v>45322</v>
      </c>
      <c r="O23" s="30" t="s">
        <v>63</v>
      </c>
    </row>
    <row r="24" spans="9:15" ht="20.100000000000001" hidden="1" customHeight="1" x14ac:dyDescent="0.3">
      <c r="I24" s="38" t="s">
        <v>7</v>
      </c>
      <c r="J24" s="38" t="s">
        <v>8</v>
      </c>
      <c r="K24" s="38" t="s">
        <v>44</v>
      </c>
      <c r="L24" s="30" t="s">
        <v>45</v>
      </c>
      <c r="M24" s="34">
        <v>770</v>
      </c>
      <c r="N24" s="32">
        <v>45322</v>
      </c>
      <c r="O24" s="30" t="s">
        <v>63</v>
      </c>
    </row>
    <row r="25" spans="9:15" ht="20.100000000000001" hidden="1" customHeight="1" x14ac:dyDescent="0.3">
      <c r="I25" s="38" t="s">
        <v>7</v>
      </c>
      <c r="J25" s="38" t="s">
        <v>8</v>
      </c>
      <c r="K25" s="38" t="s">
        <v>44</v>
      </c>
      <c r="L25" s="30" t="s">
        <v>46</v>
      </c>
      <c r="M25" s="34">
        <v>0</v>
      </c>
      <c r="N25" s="32">
        <v>45322</v>
      </c>
      <c r="O25" s="30" t="s">
        <v>63</v>
      </c>
    </row>
    <row r="26" spans="9:15" ht="20.100000000000001" hidden="1" customHeight="1" x14ac:dyDescent="0.3">
      <c r="I26" s="38" t="s">
        <v>7</v>
      </c>
      <c r="J26" s="38" t="s">
        <v>8</v>
      </c>
      <c r="K26" s="38" t="s">
        <v>44</v>
      </c>
      <c r="L26" s="30" t="s">
        <v>47</v>
      </c>
      <c r="M26" s="34">
        <v>952</v>
      </c>
      <c r="N26" s="32">
        <v>45322</v>
      </c>
      <c r="O26" s="30" t="s">
        <v>63</v>
      </c>
    </row>
    <row r="27" spans="9:15" ht="20.100000000000001" hidden="1" customHeight="1" x14ac:dyDescent="0.3">
      <c r="I27" s="38" t="s">
        <v>7</v>
      </c>
      <c r="J27" s="38" t="s">
        <v>8</v>
      </c>
      <c r="K27" s="38" t="s">
        <v>44</v>
      </c>
      <c r="L27" s="30" t="s">
        <v>48</v>
      </c>
      <c r="M27" s="34">
        <v>0</v>
      </c>
      <c r="N27" s="32">
        <v>45322</v>
      </c>
      <c r="O27" s="30" t="s">
        <v>63</v>
      </c>
    </row>
    <row r="28" spans="9:15" ht="20.100000000000001" hidden="1" customHeight="1" x14ac:dyDescent="0.3">
      <c r="I28" s="38" t="s">
        <v>7</v>
      </c>
      <c r="J28" s="38" t="s">
        <v>8</v>
      </c>
      <c r="K28" s="38" t="s">
        <v>49</v>
      </c>
      <c r="L28" s="30" t="s">
        <v>50</v>
      </c>
      <c r="M28" s="34">
        <v>2687</v>
      </c>
      <c r="N28" s="32">
        <v>45322</v>
      </c>
      <c r="O28" s="30" t="s">
        <v>63</v>
      </c>
    </row>
    <row r="29" spans="9:15" ht="20.100000000000001" hidden="1" customHeight="1" x14ac:dyDescent="0.3">
      <c r="I29" s="38" t="s">
        <v>7</v>
      </c>
      <c r="J29" s="38" t="s">
        <v>8</v>
      </c>
      <c r="K29" s="38" t="s">
        <v>49</v>
      </c>
      <c r="L29" s="30" t="s">
        <v>51</v>
      </c>
      <c r="M29" s="34">
        <v>410</v>
      </c>
      <c r="N29" s="32">
        <v>45322</v>
      </c>
      <c r="O29" s="30" t="s">
        <v>63</v>
      </c>
    </row>
    <row r="30" spans="9:15" ht="20.100000000000001" hidden="1" customHeight="1" x14ac:dyDescent="0.3">
      <c r="I30" s="38" t="s">
        <v>7</v>
      </c>
      <c r="J30" s="38" t="s">
        <v>8</v>
      </c>
      <c r="K30" s="38" t="s">
        <v>49</v>
      </c>
      <c r="L30" s="30" t="s">
        <v>52</v>
      </c>
      <c r="M30" s="34">
        <v>0</v>
      </c>
      <c r="N30" s="32">
        <v>45322</v>
      </c>
      <c r="O30" s="30" t="s">
        <v>63</v>
      </c>
    </row>
    <row r="31" spans="9:15" ht="20.100000000000001" hidden="1" customHeight="1" x14ac:dyDescent="0.3">
      <c r="I31" s="38" t="s">
        <v>7</v>
      </c>
      <c r="J31" s="38" t="s">
        <v>28</v>
      </c>
      <c r="K31" s="38" t="s">
        <v>54</v>
      </c>
      <c r="L31" s="30" t="s">
        <v>53</v>
      </c>
      <c r="M31" s="34">
        <v>70000</v>
      </c>
      <c r="N31" s="32">
        <v>45322</v>
      </c>
      <c r="O31" s="30" t="s">
        <v>63</v>
      </c>
    </row>
    <row r="32" spans="9:15" ht="20.100000000000001" hidden="1" customHeight="1" x14ac:dyDescent="0.3">
      <c r="I32" s="38" t="s">
        <v>7</v>
      </c>
      <c r="J32" s="38" t="s">
        <v>28</v>
      </c>
      <c r="K32" s="38" t="s">
        <v>55</v>
      </c>
      <c r="L32" s="30" t="s">
        <v>56</v>
      </c>
      <c r="M32" s="34">
        <v>5000</v>
      </c>
      <c r="N32" s="32">
        <v>45301</v>
      </c>
      <c r="O32" s="30" t="s">
        <v>63</v>
      </c>
    </row>
    <row r="33" spans="9:15" ht="20.100000000000001" hidden="1" customHeight="1" x14ac:dyDescent="0.3">
      <c r="I33" s="38" t="s">
        <v>7</v>
      </c>
      <c r="J33" s="38" t="s">
        <v>28</v>
      </c>
      <c r="K33" s="38" t="s">
        <v>55</v>
      </c>
      <c r="L33" s="30" t="s">
        <v>57</v>
      </c>
      <c r="M33" s="34">
        <v>12550</v>
      </c>
      <c r="N33" s="32">
        <v>45322</v>
      </c>
      <c r="O33" s="30" t="s">
        <v>63</v>
      </c>
    </row>
    <row r="34" spans="9:15" ht="20.100000000000001" hidden="1" customHeight="1" x14ac:dyDescent="0.3">
      <c r="I34" s="38" t="s">
        <v>7</v>
      </c>
      <c r="J34" s="38" t="s">
        <v>8</v>
      </c>
      <c r="K34" s="38" t="s">
        <v>59</v>
      </c>
      <c r="L34" s="30" t="s">
        <v>60</v>
      </c>
      <c r="M34" s="34">
        <v>7000</v>
      </c>
      <c r="N34" s="32">
        <v>45320</v>
      </c>
      <c r="O34" s="30" t="s">
        <v>63</v>
      </c>
    </row>
    <row r="35" spans="9:15" ht="20.100000000000001" hidden="1" customHeight="1" x14ac:dyDescent="0.3">
      <c r="I35" s="38" t="s">
        <v>7</v>
      </c>
      <c r="J35" s="38" t="s">
        <v>8</v>
      </c>
      <c r="K35" s="38" t="s">
        <v>59</v>
      </c>
      <c r="L35" s="30" t="s">
        <v>61</v>
      </c>
      <c r="M35" s="34">
        <v>0</v>
      </c>
      <c r="N35" s="32">
        <v>45311</v>
      </c>
      <c r="O35" s="30" t="s">
        <v>63</v>
      </c>
    </row>
    <row r="36" spans="9:15" ht="20.100000000000001" hidden="1" customHeight="1" x14ac:dyDescent="0.3">
      <c r="I36" s="38" t="s">
        <v>7</v>
      </c>
      <c r="J36" s="38" t="s">
        <v>8</v>
      </c>
      <c r="K36" s="38" t="s">
        <v>59</v>
      </c>
      <c r="L36" s="30" t="s">
        <v>58</v>
      </c>
      <c r="M36" s="34">
        <v>55000</v>
      </c>
      <c r="N36" s="32">
        <v>45322</v>
      </c>
      <c r="O36" s="30" t="s">
        <v>63</v>
      </c>
    </row>
    <row r="37" spans="9:15" ht="20.100000000000001" hidden="1" customHeight="1" x14ac:dyDescent="0.3">
      <c r="I37" s="38" t="s">
        <v>17</v>
      </c>
      <c r="J37" s="38" t="s">
        <v>8</v>
      </c>
      <c r="K37" s="38" t="s">
        <v>9</v>
      </c>
      <c r="L37" s="30" t="s">
        <v>30</v>
      </c>
      <c r="M37" s="34">
        <v>150</v>
      </c>
      <c r="N37" s="35">
        <v>45323</v>
      </c>
      <c r="O37" s="30" t="s">
        <v>63</v>
      </c>
    </row>
    <row r="38" spans="9:15" ht="20.100000000000001" hidden="1" customHeight="1" x14ac:dyDescent="0.3">
      <c r="I38" s="38" t="s">
        <v>17</v>
      </c>
      <c r="J38" s="38" t="s">
        <v>8</v>
      </c>
      <c r="K38" s="38" t="s">
        <v>9</v>
      </c>
      <c r="L38" s="30" t="s">
        <v>31</v>
      </c>
      <c r="M38" s="34">
        <v>0</v>
      </c>
      <c r="N38" s="35">
        <v>45323</v>
      </c>
      <c r="O38" s="30" t="s">
        <v>63</v>
      </c>
    </row>
    <row r="39" spans="9:15" ht="20.100000000000001" hidden="1" customHeight="1" x14ac:dyDescent="0.3">
      <c r="I39" s="38" t="s">
        <v>17</v>
      </c>
      <c r="J39" s="38" t="s">
        <v>8</v>
      </c>
      <c r="K39" s="38" t="s">
        <v>9</v>
      </c>
      <c r="L39" s="30" t="s">
        <v>32</v>
      </c>
      <c r="M39" s="34">
        <v>0</v>
      </c>
      <c r="N39" s="35">
        <v>45323</v>
      </c>
      <c r="O39" s="30" t="s">
        <v>63</v>
      </c>
    </row>
    <row r="40" spans="9:15" ht="20.100000000000001" hidden="1" customHeight="1" x14ac:dyDescent="0.3">
      <c r="I40" s="38" t="s">
        <v>17</v>
      </c>
      <c r="J40" s="38" t="s">
        <v>8</v>
      </c>
      <c r="K40" s="38" t="s">
        <v>9</v>
      </c>
      <c r="L40" s="30" t="s">
        <v>33</v>
      </c>
      <c r="M40" s="34">
        <v>300</v>
      </c>
      <c r="N40" s="35">
        <v>45323</v>
      </c>
      <c r="O40" s="30" t="s">
        <v>63</v>
      </c>
    </row>
    <row r="41" spans="9:15" ht="20.100000000000001" hidden="1" customHeight="1" x14ac:dyDescent="0.3">
      <c r="I41" s="38" t="s">
        <v>17</v>
      </c>
      <c r="J41" s="38" t="s">
        <v>8</v>
      </c>
      <c r="K41" s="38" t="s">
        <v>9</v>
      </c>
      <c r="L41" s="30" t="s">
        <v>34</v>
      </c>
      <c r="M41" s="34">
        <v>100</v>
      </c>
      <c r="N41" s="35">
        <v>45323</v>
      </c>
      <c r="O41" s="30" t="s">
        <v>63</v>
      </c>
    </row>
    <row r="42" spans="9:15" ht="20.100000000000001" hidden="1" customHeight="1" x14ac:dyDescent="0.3">
      <c r="I42" s="38" t="s">
        <v>17</v>
      </c>
      <c r="J42" s="38" t="s">
        <v>8</v>
      </c>
      <c r="K42" s="38" t="s">
        <v>9</v>
      </c>
      <c r="L42" s="30" t="s">
        <v>35</v>
      </c>
      <c r="M42" s="34">
        <v>0</v>
      </c>
      <c r="N42" s="35">
        <v>45323</v>
      </c>
      <c r="O42" s="30" t="s">
        <v>63</v>
      </c>
    </row>
    <row r="43" spans="9:15" ht="20.100000000000001" hidden="1" customHeight="1" x14ac:dyDescent="0.3">
      <c r="I43" s="38" t="s">
        <v>17</v>
      </c>
      <c r="J43" s="38" t="s">
        <v>8</v>
      </c>
      <c r="K43" s="38" t="s">
        <v>9</v>
      </c>
      <c r="L43" s="30" t="s">
        <v>36</v>
      </c>
      <c r="M43" s="34">
        <v>0</v>
      </c>
      <c r="N43" s="35">
        <v>45351</v>
      </c>
      <c r="O43" s="30" t="s">
        <v>63</v>
      </c>
    </row>
    <row r="44" spans="9:15" ht="20.100000000000001" hidden="1" customHeight="1" x14ac:dyDescent="0.3">
      <c r="I44" s="38" t="s">
        <v>17</v>
      </c>
      <c r="J44" s="38" t="s">
        <v>8</v>
      </c>
      <c r="K44" s="38" t="s">
        <v>37</v>
      </c>
      <c r="L44" s="30" t="s">
        <v>38</v>
      </c>
      <c r="M44" s="34">
        <v>3547</v>
      </c>
      <c r="N44" s="35">
        <v>45351</v>
      </c>
      <c r="O44" s="30" t="s">
        <v>63</v>
      </c>
    </row>
    <row r="45" spans="9:15" ht="20.100000000000001" hidden="1" customHeight="1" x14ac:dyDescent="0.3">
      <c r="I45" s="38" t="s">
        <v>17</v>
      </c>
      <c r="J45" s="38" t="s">
        <v>8</v>
      </c>
      <c r="K45" s="38" t="s">
        <v>37</v>
      </c>
      <c r="L45" s="30" t="s">
        <v>39</v>
      </c>
      <c r="M45" s="34">
        <v>678</v>
      </c>
      <c r="N45" s="35">
        <v>45351</v>
      </c>
      <c r="O45" s="30" t="s">
        <v>63</v>
      </c>
    </row>
    <row r="46" spans="9:15" ht="20.100000000000001" hidden="1" customHeight="1" x14ac:dyDescent="0.3">
      <c r="I46" s="38" t="s">
        <v>17</v>
      </c>
      <c r="J46" s="38" t="s">
        <v>8</v>
      </c>
      <c r="K46" s="38" t="s">
        <v>37</v>
      </c>
      <c r="L46" s="30" t="s">
        <v>40</v>
      </c>
      <c r="M46" s="34">
        <v>1420</v>
      </c>
      <c r="N46" s="35">
        <v>45351</v>
      </c>
      <c r="O46" s="30" t="s">
        <v>63</v>
      </c>
    </row>
    <row r="47" spans="9:15" ht="20.100000000000001" hidden="1" customHeight="1" x14ac:dyDescent="0.3">
      <c r="I47" s="38" t="s">
        <v>17</v>
      </c>
      <c r="J47" s="38" t="s">
        <v>8</v>
      </c>
      <c r="K47" s="38" t="s">
        <v>37</v>
      </c>
      <c r="L47" s="30" t="s">
        <v>41</v>
      </c>
      <c r="M47" s="34">
        <v>2530</v>
      </c>
      <c r="N47" s="35">
        <v>45351</v>
      </c>
      <c r="O47" s="30" t="s">
        <v>63</v>
      </c>
    </row>
    <row r="48" spans="9:15" ht="20.100000000000001" hidden="1" customHeight="1" x14ac:dyDescent="0.3">
      <c r="I48" s="38" t="s">
        <v>17</v>
      </c>
      <c r="J48" s="38" t="s">
        <v>8</v>
      </c>
      <c r="K48" s="38" t="s">
        <v>37</v>
      </c>
      <c r="L48" s="30" t="s">
        <v>42</v>
      </c>
      <c r="M48" s="34">
        <v>424</v>
      </c>
      <c r="N48" s="35">
        <v>45351</v>
      </c>
      <c r="O48" s="30" t="s">
        <v>63</v>
      </c>
    </row>
    <row r="49" spans="9:15" ht="20.100000000000001" hidden="1" customHeight="1" x14ac:dyDescent="0.3">
      <c r="I49" s="38" t="s">
        <v>17</v>
      </c>
      <c r="J49" s="38" t="s">
        <v>8</v>
      </c>
      <c r="K49" s="38" t="s">
        <v>37</v>
      </c>
      <c r="L49" s="30" t="s">
        <v>43</v>
      </c>
      <c r="M49" s="34">
        <v>822</v>
      </c>
      <c r="N49" s="35">
        <v>45351</v>
      </c>
      <c r="O49" s="30" t="s">
        <v>63</v>
      </c>
    </row>
    <row r="50" spans="9:15" ht="20.100000000000001" hidden="1" customHeight="1" x14ac:dyDescent="0.3">
      <c r="I50" s="38" t="s">
        <v>17</v>
      </c>
      <c r="J50" s="38" t="s">
        <v>8</v>
      </c>
      <c r="K50" s="38" t="s">
        <v>44</v>
      </c>
      <c r="L50" s="30" t="s">
        <v>45</v>
      </c>
      <c r="M50" s="34">
        <v>0</v>
      </c>
      <c r="N50" s="35">
        <v>45351</v>
      </c>
      <c r="O50" s="30" t="s">
        <v>63</v>
      </c>
    </row>
    <row r="51" spans="9:15" ht="20.100000000000001" hidden="1" customHeight="1" x14ac:dyDescent="0.3">
      <c r="I51" s="38" t="s">
        <v>17</v>
      </c>
      <c r="J51" s="38" t="s">
        <v>8</v>
      </c>
      <c r="K51" s="38" t="s">
        <v>44</v>
      </c>
      <c r="L51" s="30" t="s">
        <v>46</v>
      </c>
      <c r="M51" s="34">
        <v>0</v>
      </c>
      <c r="N51" s="35">
        <v>45351</v>
      </c>
      <c r="O51" s="30" t="s">
        <v>63</v>
      </c>
    </row>
    <row r="52" spans="9:15" ht="20.100000000000001" hidden="1" customHeight="1" x14ac:dyDescent="0.3">
      <c r="I52" s="38" t="s">
        <v>17</v>
      </c>
      <c r="J52" s="38" t="s">
        <v>8</v>
      </c>
      <c r="K52" s="38" t="s">
        <v>44</v>
      </c>
      <c r="L52" s="30" t="s">
        <v>47</v>
      </c>
      <c r="M52" s="34">
        <v>1500</v>
      </c>
      <c r="N52" s="35">
        <v>45351</v>
      </c>
      <c r="O52" s="30" t="s">
        <v>63</v>
      </c>
    </row>
    <row r="53" spans="9:15" ht="20.100000000000001" hidden="1" customHeight="1" x14ac:dyDescent="0.3">
      <c r="I53" s="38" t="s">
        <v>17</v>
      </c>
      <c r="J53" s="38" t="s">
        <v>8</v>
      </c>
      <c r="K53" s="38" t="s">
        <v>44</v>
      </c>
      <c r="L53" s="30" t="s">
        <v>48</v>
      </c>
      <c r="M53" s="34">
        <v>0</v>
      </c>
      <c r="N53" s="35">
        <v>45351</v>
      </c>
      <c r="O53" s="30" t="s">
        <v>63</v>
      </c>
    </row>
    <row r="54" spans="9:15" ht="20.100000000000001" hidden="1" customHeight="1" x14ac:dyDescent="0.3">
      <c r="I54" s="38" t="s">
        <v>17</v>
      </c>
      <c r="J54" s="38" t="s">
        <v>8</v>
      </c>
      <c r="K54" s="38" t="s">
        <v>49</v>
      </c>
      <c r="L54" s="30" t="s">
        <v>50</v>
      </c>
      <c r="M54" s="34">
        <v>1907</v>
      </c>
      <c r="N54" s="35">
        <v>45351</v>
      </c>
      <c r="O54" s="30" t="s">
        <v>63</v>
      </c>
    </row>
    <row r="55" spans="9:15" ht="20.100000000000001" hidden="1" customHeight="1" x14ac:dyDescent="0.3">
      <c r="I55" s="38" t="s">
        <v>17</v>
      </c>
      <c r="J55" s="38" t="s">
        <v>8</v>
      </c>
      <c r="K55" s="38" t="s">
        <v>49</v>
      </c>
      <c r="L55" s="30" t="s">
        <v>51</v>
      </c>
      <c r="M55" s="34">
        <v>640</v>
      </c>
      <c r="N55" s="35">
        <v>45351</v>
      </c>
      <c r="O55" s="30" t="s">
        <v>63</v>
      </c>
    </row>
    <row r="56" spans="9:15" ht="20.100000000000001" hidden="1" customHeight="1" x14ac:dyDescent="0.3">
      <c r="I56" s="38" t="s">
        <v>17</v>
      </c>
      <c r="J56" s="38" t="s">
        <v>8</v>
      </c>
      <c r="K56" s="38" t="s">
        <v>49</v>
      </c>
      <c r="L56" s="30" t="s">
        <v>52</v>
      </c>
      <c r="M56" s="34">
        <v>0</v>
      </c>
      <c r="N56" s="35">
        <v>45351</v>
      </c>
      <c r="O56" s="30" t="s">
        <v>63</v>
      </c>
    </row>
    <row r="57" spans="9:15" ht="20.100000000000001" hidden="1" customHeight="1" x14ac:dyDescent="0.3">
      <c r="I57" s="38" t="s">
        <v>17</v>
      </c>
      <c r="J57" s="38" t="s">
        <v>28</v>
      </c>
      <c r="K57" s="38" t="s">
        <v>54</v>
      </c>
      <c r="L57" s="30" t="s">
        <v>53</v>
      </c>
      <c r="M57" s="34">
        <v>32000</v>
      </c>
      <c r="N57" s="35">
        <v>45351</v>
      </c>
      <c r="O57" s="30" t="s">
        <v>63</v>
      </c>
    </row>
    <row r="58" spans="9:15" ht="20.100000000000001" hidden="1" customHeight="1" x14ac:dyDescent="0.3">
      <c r="I58" s="38" t="s">
        <v>17</v>
      </c>
      <c r="J58" s="38" t="s">
        <v>28</v>
      </c>
      <c r="K58" s="38" t="s">
        <v>55</v>
      </c>
      <c r="L58" s="30" t="s">
        <v>56</v>
      </c>
      <c r="M58" s="34">
        <v>5000</v>
      </c>
      <c r="N58" s="35">
        <v>45332</v>
      </c>
      <c r="O58" s="30" t="s">
        <v>63</v>
      </c>
    </row>
    <row r="59" spans="9:15" ht="20.100000000000001" hidden="1" customHeight="1" x14ac:dyDescent="0.3">
      <c r="I59" s="38" t="s">
        <v>17</v>
      </c>
      <c r="J59" s="38" t="s">
        <v>28</v>
      </c>
      <c r="K59" s="38" t="s">
        <v>55</v>
      </c>
      <c r="L59" s="30" t="s">
        <v>57</v>
      </c>
      <c r="M59" s="34">
        <f>60000+14450+2050</f>
        <v>76500</v>
      </c>
      <c r="N59" s="35">
        <v>45351</v>
      </c>
      <c r="O59" s="30" t="s">
        <v>63</v>
      </c>
    </row>
    <row r="60" spans="9:15" ht="20.100000000000001" hidden="1" customHeight="1" x14ac:dyDescent="0.3">
      <c r="I60" s="38" t="s">
        <v>17</v>
      </c>
      <c r="J60" s="38" t="s">
        <v>8</v>
      </c>
      <c r="K60" s="38" t="s">
        <v>59</v>
      </c>
      <c r="L60" s="30" t="s">
        <v>60</v>
      </c>
      <c r="M60" s="34">
        <v>7000</v>
      </c>
      <c r="N60" s="35">
        <v>45351</v>
      </c>
      <c r="O60" s="30" t="s">
        <v>63</v>
      </c>
    </row>
    <row r="61" spans="9:15" ht="20.100000000000001" hidden="1" customHeight="1" x14ac:dyDescent="0.3">
      <c r="I61" s="38" t="s">
        <v>17</v>
      </c>
      <c r="J61" s="38" t="s">
        <v>8</v>
      </c>
      <c r="K61" s="38" t="s">
        <v>59</v>
      </c>
      <c r="L61" s="30" t="s">
        <v>61</v>
      </c>
      <c r="M61" s="34">
        <v>4000</v>
      </c>
      <c r="N61" s="35">
        <v>45351</v>
      </c>
      <c r="O61" s="30" t="s">
        <v>63</v>
      </c>
    </row>
    <row r="62" spans="9:15" ht="20.100000000000001" hidden="1" customHeight="1" x14ac:dyDescent="0.3">
      <c r="I62" s="38" t="s">
        <v>17</v>
      </c>
      <c r="J62" s="38" t="s">
        <v>8</v>
      </c>
      <c r="K62" s="38" t="s">
        <v>59</v>
      </c>
      <c r="L62" s="30" t="s">
        <v>58</v>
      </c>
      <c r="M62" s="34">
        <v>0</v>
      </c>
      <c r="N62" s="35">
        <v>45351</v>
      </c>
      <c r="O62" s="30" t="s">
        <v>63</v>
      </c>
    </row>
    <row r="63" spans="9:15" ht="20.100000000000001" hidden="1" customHeight="1" x14ac:dyDescent="0.3">
      <c r="I63" s="38" t="s">
        <v>18</v>
      </c>
      <c r="J63" s="38" t="s">
        <v>8</v>
      </c>
      <c r="K63" s="38" t="s">
        <v>9</v>
      </c>
      <c r="L63" s="30" t="s">
        <v>30</v>
      </c>
      <c r="M63" s="34">
        <v>150</v>
      </c>
      <c r="N63" s="35">
        <v>45352</v>
      </c>
      <c r="O63" s="30" t="s">
        <v>63</v>
      </c>
    </row>
    <row r="64" spans="9:15" ht="20.100000000000001" hidden="1" customHeight="1" x14ac:dyDescent="0.3">
      <c r="I64" s="38" t="s">
        <v>18</v>
      </c>
      <c r="J64" s="38" t="s">
        <v>8</v>
      </c>
      <c r="K64" s="38" t="s">
        <v>9</v>
      </c>
      <c r="L64" s="30" t="s">
        <v>31</v>
      </c>
      <c r="M64" s="34">
        <v>0</v>
      </c>
      <c r="N64" s="35">
        <v>45352</v>
      </c>
      <c r="O64" s="30" t="s">
        <v>63</v>
      </c>
    </row>
    <row r="65" spans="9:15" ht="20.100000000000001" hidden="1" customHeight="1" x14ac:dyDescent="0.3">
      <c r="I65" s="38" t="s">
        <v>18</v>
      </c>
      <c r="J65" s="38" t="s">
        <v>8</v>
      </c>
      <c r="K65" s="38" t="s">
        <v>9</v>
      </c>
      <c r="L65" s="30" t="s">
        <v>32</v>
      </c>
      <c r="M65" s="34">
        <v>5000</v>
      </c>
      <c r="N65" s="35">
        <v>45358</v>
      </c>
      <c r="O65" s="30" t="s">
        <v>63</v>
      </c>
    </row>
    <row r="66" spans="9:15" ht="20.100000000000001" hidden="1" customHeight="1" x14ac:dyDescent="0.3">
      <c r="I66" s="38" t="s">
        <v>18</v>
      </c>
      <c r="J66" s="38" t="s">
        <v>8</v>
      </c>
      <c r="K66" s="38" t="s">
        <v>9</v>
      </c>
      <c r="L66" s="30" t="s">
        <v>33</v>
      </c>
      <c r="M66" s="34">
        <v>100</v>
      </c>
      <c r="N66" s="35">
        <v>45358</v>
      </c>
      <c r="O66" s="30" t="s">
        <v>63</v>
      </c>
    </row>
    <row r="67" spans="9:15" ht="20.100000000000001" hidden="1" customHeight="1" x14ac:dyDescent="0.3">
      <c r="I67" s="38" t="s">
        <v>18</v>
      </c>
      <c r="J67" s="38" t="s">
        <v>8</v>
      </c>
      <c r="K67" s="38" t="s">
        <v>9</v>
      </c>
      <c r="L67" s="30" t="s">
        <v>34</v>
      </c>
      <c r="M67" s="34">
        <v>100</v>
      </c>
      <c r="N67" s="35">
        <v>45382</v>
      </c>
      <c r="O67" s="30" t="s">
        <v>63</v>
      </c>
    </row>
    <row r="68" spans="9:15" ht="20.100000000000001" hidden="1" customHeight="1" x14ac:dyDescent="0.3">
      <c r="I68" s="38" t="s">
        <v>18</v>
      </c>
      <c r="J68" s="38" t="s">
        <v>8</v>
      </c>
      <c r="K68" s="38" t="s">
        <v>9</v>
      </c>
      <c r="L68" s="30" t="s">
        <v>35</v>
      </c>
      <c r="M68" s="34">
        <v>0</v>
      </c>
      <c r="N68" s="35">
        <v>45382</v>
      </c>
      <c r="O68" s="30" t="s">
        <v>63</v>
      </c>
    </row>
    <row r="69" spans="9:15" ht="20.100000000000001" hidden="1" customHeight="1" x14ac:dyDescent="0.3">
      <c r="I69" s="38" t="s">
        <v>18</v>
      </c>
      <c r="J69" s="38" t="s">
        <v>8</v>
      </c>
      <c r="K69" s="38" t="s">
        <v>9</v>
      </c>
      <c r="L69" s="30" t="s">
        <v>36</v>
      </c>
      <c r="M69" s="34">
        <v>19</v>
      </c>
      <c r="N69" s="35">
        <v>45382</v>
      </c>
      <c r="O69" s="30" t="s">
        <v>63</v>
      </c>
    </row>
    <row r="70" spans="9:15" ht="20.100000000000001" hidden="1" customHeight="1" x14ac:dyDescent="0.3">
      <c r="I70" s="38" t="s">
        <v>18</v>
      </c>
      <c r="J70" s="38" t="s">
        <v>8</v>
      </c>
      <c r="K70" s="38" t="s">
        <v>37</v>
      </c>
      <c r="L70" s="30" t="s">
        <v>38</v>
      </c>
      <c r="M70" s="34">
        <v>0</v>
      </c>
      <c r="N70" s="35">
        <v>45382</v>
      </c>
      <c r="O70" s="30" t="s">
        <v>63</v>
      </c>
    </row>
    <row r="71" spans="9:15" ht="20.100000000000001" hidden="1" customHeight="1" x14ac:dyDescent="0.3">
      <c r="I71" s="38" t="s">
        <v>18</v>
      </c>
      <c r="J71" s="38" t="s">
        <v>8</v>
      </c>
      <c r="K71" s="38" t="s">
        <v>37</v>
      </c>
      <c r="L71" s="30" t="s">
        <v>39</v>
      </c>
      <c r="M71" s="34">
        <v>0</v>
      </c>
      <c r="N71" s="35">
        <v>45382</v>
      </c>
      <c r="O71" s="30" t="s">
        <v>63</v>
      </c>
    </row>
    <row r="72" spans="9:15" ht="20.100000000000001" hidden="1" customHeight="1" x14ac:dyDescent="0.3">
      <c r="I72" s="38" t="s">
        <v>18</v>
      </c>
      <c r="J72" s="38" t="s">
        <v>8</v>
      </c>
      <c r="K72" s="38" t="s">
        <v>37</v>
      </c>
      <c r="L72" s="30" t="s">
        <v>40</v>
      </c>
      <c r="M72" s="34">
        <v>10000</v>
      </c>
      <c r="N72" s="35">
        <v>45382</v>
      </c>
      <c r="O72" s="30" t="s">
        <v>63</v>
      </c>
    </row>
    <row r="73" spans="9:15" ht="20.100000000000001" hidden="1" customHeight="1" x14ac:dyDescent="0.3">
      <c r="I73" s="38" t="s">
        <v>18</v>
      </c>
      <c r="J73" s="38" t="s">
        <v>8</v>
      </c>
      <c r="K73" s="38" t="s">
        <v>37</v>
      </c>
      <c r="L73" s="30" t="s">
        <v>41</v>
      </c>
      <c r="M73" s="34">
        <v>1830</v>
      </c>
      <c r="N73" s="35">
        <v>45382</v>
      </c>
      <c r="O73" s="30" t="s">
        <v>63</v>
      </c>
    </row>
    <row r="74" spans="9:15" ht="20.100000000000001" hidden="1" customHeight="1" x14ac:dyDescent="0.3">
      <c r="I74" s="38" t="s">
        <v>18</v>
      </c>
      <c r="J74" s="38" t="s">
        <v>8</v>
      </c>
      <c r="K74" s="38" t="s">
        <v>37</v>
      </c>
      <c r="L74" s="30" t="s">
        <v>42</v>
      </c>
      <c r="M74" s="34">
        <v>972</v>
      </c>
      <c r="N74" s="35">
        <v>45382</v>
      </c>
      <c r="O74" s="30" t="s">
        <v>63</v>
      </c>
    </row>
    <row r="75" spans="9:15" ht="20.100000000000001" hidden="1" customHeight="1" x14ac:dyDescent="0.3">
      <c r="I75" s="38" t="s">
        <v>18</v>
      </c>
      <c r="J75" s="38" t="s">
        <v>8</v>
      </c>
      <c r="K75" s="38" t="s">
        <v>37</v>
      </c>
      <c r="L75" s="30" t="s">
        <v>43</v>
      </c>
      <c r="M75" s="34">
        <v>361</v>
      </c>
      <c r="N75" s="35">
        <v>45382</v>
      </c>
      <c r="O75" s="30" t="s">
        <v>63</v>
      </c>
    </row>
    <row r="76" spans="9:15" ht="20.100000000000001" hidden="1" customHeight="1" x14ac:dyDescent="0.3">
      <c r="I76" s="38" t="s">
        <v>18</v>
      </c>
      <c r="J76" s="38" t="s">
        <v>8</v>
      </c>
      <c r="K76" s="38" t="s">
        <v>44</v>
      </c>
      <c r="L76" s="30" t="s">
        <v>45</v>
      </c>
      <c r="M76" s="34">
        <v>100</v>
      </c>
      <c r="N76" s="35">
        <v>45382</v>
      </c>
      <c r="O76" s="30" t="s">
        <v>63</v>
      </c>
    </row>
    <row r="77" spans="9:15" ht="20.100000000000001" hidden="1" customHeight="1" x14ac:dyDescent="0.3">
      <c r="I77" s="38" t="s">
        <v>18</v>
      </c>
      <c r="J77" s="38" t="s">
        <v>8</v>
      </c>
      <c r="K77" s="38" t="s">
        <v>44</v>
      </c>
      <c r="L77" s="30" t="s">
        <v>46</v>
      </c>
      <c r="M77" s="34">
        <v>0</v>
      </c>
      <c r="N77" s="35">
        <v>45382</v>
      </c>
      <c r="O77" s="30" t="s">
        <v>63</v>
      </c>
    </row>
    <row r="78" spans="9:15" ht="20.100000000000001" hidden="1" customHeight="1" x14ac:dyDescent="0.3">
      <c r="I78" s="38" t="s">
        <v>18</v>
      </c>
      <c r="J78" s="38" t="s">
        <v>8</v>
      </c>
      <c r="K78" s="38" t="s">
        <v>44</v>
      </c>
      <c r="L78" s="30" t="s">
        <v>47</v>
      </c>
      <c r="M78" s="34">
        <v>1652</v>
      </c>
      <c r="N78" s="35">
        <v>45382</v>
      </c>
      <c r="O78" s="30" t="s">
        <v>63</v>
      </c>
    </row>
    <row r="79" spans="9:15" ht="20.100000000000001" hidden="1" customHeight="1" x14ac:dyDescent="0.3">
      <c r="I79" s="38" t="s">
        <v>18</v>
      </c>
      <c r="J79" s="38" t="s">
        <v>8</v>
      </c>
      <c r="K79" s="38" t="s">
        <v>44</v>
      </c>
      <c r="L79" s="30" t="s">
        <v>48</v>
      </c>
      <c r="M79" s="34">
        <v>0</v>
      </c>
      <c r="N79" s="35">
        <v>45382</v>
      </c>
      <c r="O79" s="30" t="s">
        <v>63</v>
      </c>
    </row>
    <row r="80" spans="9:15" ht="20.100000000000001" hidden="1" customHeight="1" x14ac:dyDescent="0.3">
      <c r="I80" s="38" t="s">
        <v>18</v>
      </c>
      <c r="J80" s="38" t="s">
        <v>8</v>
      </c>
      <c r="K80" s="38" t="s">
        <v>49</v>
      </c>
      <c r="L80" s="30" t="s">
        <v>50</v>
      </c>
      <c r="M80" s="34">
        <v>2419</v>
      </c>
      <c r="N80" s="35">
        <v>45382</v>
      </c>
      <c r="O80" s="30" t="s">
        <v>63</v>
      </c>
    </row>
    <row r="81" spans="9:15" ht="20.100000000000001" hidden="1" customHeight="1" x14ac:dyDescent="0.3">
      <c r="I81" s="38" t="s">
        <v>18</v>
      </c>
      <c r="J81" s="38" t="s">
        <v>8</v>
      </c>
      <c r="K81" s="38" t="s">
        <v>49</v>
      </c>
      <c r="L81" s="30" t="s">
        <v>51</v>
      </c>
      <c r="M81" s="34">
        <v>1235</v>
      </c>
      <c r="N81" s="35">
        <v>45382</v>
      </c>
      <c r="O81" s="30" t="s">
        <v>63</v>
      </c>
    </row>
    <row r="82" spans="9:15" ht="20.100000000000001" hidden="1" customHeight="1" x14ac:dyDescent="0.3">
      <c r="I82" s="38" t="s">
        <v>18</v>
      </c>
      <c r="J82" s="38" t="s">
        <v>8</v>
      </c>
      <c r="K82" s="38" t="s">
        <v>49</v>
      </c>
      <c r="L82" s="30" t="s">
        <v>52</v>
      </c>
      <c r="M82" s="34">
        <v>0</v>
      </c>
      <c r="N82" s="35">
        <v>45382</v>
      </c>
      <c r="O82" s="30" t="s">
        <v>63</v>
      </c>
    </row>
    <row r="83" spans="9:15" ht="20.100000000000001" hidden="1" customHeight="1" x14ac:dyDescent="0.3">
      <c r="I83" s="38" t="s">
        <v>18</v>
      </c>
      <c r="J83" s="38" t="s">
        <v>28</v>
      </c>
      <c r="K83" s="38" t="s">
        <v>54</v>
      </c>
      <c r="L83" s="30" t="s">
        <v>53</v>
      </c>
      <c r="M83" s="34">
        <v>31000</v>
      </c>
      <c r="N83" s="35">
        <v>45382</v>
      </c>
      <c r="O83" s="30" t="s">
        <v>63</v>
      </c>
    </row>
    <row r="84" spans="9:15" ht="20.100000000000001" hidden="1" customHeight="1" x14ac:dyDescent="0.3">
      <c r="I84" s="38" t="s">
        <v>18</v>
      </c>
      <c r="J84" s="38" t="s">
        <v>28</v>
      </c>
      <c r="K84" s="38" t="s">
        <v>55</v>
      </c>
      <c r="L84" s="30" t="s">
        <v>56</v>
      </c>
      <c r="M84" s="34">
        <v>0</v>
      </c>
      <c r="N84" s="35">
        <v>45352</v>
      </c>
      <c r="O84" s="30" t="s">
        <v>63</v>
      </c>
    </row>
    <row r="85" spans="9:15" ht="20.100000000000001" hidden="1" customHeight="1" x14ac:dyDescent="0.3">
      <c r="I85" s="38" t="s">
        <v>18</v>
      </c>
      <c r="J85" s="38" t="s">
        <v>28</v>
      </c>
      <c r="K85" s="38" t="s">
        <v>55</v>
      </c>
      <c r="L85" s="30" t="s">
        <v>57</v>
      </c>
      <c r="M85" s="34">
        <v>11100</v>
      </c>
      <c r="N85" s="35">
        <v>45382</v>
      </c>
      <c r="O85" s="30" t="s">
        <v>63</v>
      </c>
    </row>
    <row r="86" spans="9:15" ht="20.100000000000001" hidden="1" customHeight="1" x14ac:dyDescent="0.3">
      <c r="I86" s="38" t="s">
        <v>18</v>
      </c>
      <c r="J86" s="38" t="s">
        <v>8</v>
      </c>
      <c r="K86" s="38" t="s">
        <v>59</v>
      </c>
      <c r="L86" s="30" t="s">
        <v>60</v>
      </c>
      <c r="M86" s="34">
        <v>0</v>
      </c>
      <c r="N86" s="35">
        <v>45382</v>
      </c>
      <c r="O86" s="30" t="s">
        <v>63</v>
      </c>
    </row>
    <row r="87" spans="9:15" ht="20.100000000000001" hidden="1" customHeight="1" x14ac:dyDescent="0.3">
      <c r="I87" s="38" t="s">
        <v>18</v>
      </c>
      <c r="J87" s="38" t="s">
        <v>8</v>
      </c>
      <c r="K87" s="38" t="s">
        <v>59</v>
      </c>
      <c r="L87" s="30" t="s">
        <v>61</v>
      </c>
      <c r="M87" s="34">
        <v>25000</v>
      </c>
      <c r="N87" s="35">
        <v>45382</v>
      </c>
      <c r="O87" s="30" t="s">
        <v>63</v>
      </c>
    </row>
    <row r="88" spans="9:15" ht="20.100000000000001" hidden="1" customHeight="1" x14ac:dyDescent="0.3">
      <c r="I88" s="38" t="s">
        <v>18</v>
      </c>
      <c r="J88" s="38" t="s">
        <v>8</v>
      </c>
      <c r="K88" s="38" t="s">
        <v>59</v>
      </c>
      <c r="L88" s="30" t="s">
        <v>58</v>
      </c>
      <c r="M88" s="34">
        <v>110000</v>
      </c>
      <c r="N88" s="35">
        <v>45382</v>
      </c>
      <c r="O88" s="30" t="s">
        <v>63</v>
      </c>
    </row>
    <row r="89" spans="9:15" ht="20.100000000000001" customHeight="1" x14ac:dyDescent="0.3">
      <c r="I89" s="38" t="s">
        <v>19</v>
      </c>
      <c r="J89" s="38" t="s">
        <v>8</v>
      </c>
      <c r="K89" s="38" t="s">
        <v>9</v>
      </c>
      <c r="L89" s="30" t="s">
        <v>30</v>
      </c>
      <c r="M89" s="36">
        <v>200</v>
      </c>
      <c r="N89" s="35">
        <v>45383</v>
      </c>
      <c r="O89" s="30" t="s">
        <v>83</v>
      </c>
    </row>
    <row r="90" spans="9:15" ht="20.100000000000001" customHeight="1" x14ac:dyDescent="0.3">
      <c r="I90" s="38" t="s">
        <v>19</v>
      </c>
      <c r="J90" s="38" t="s">
        <v>8</v>
      </c>
      <c r="K90" s="38" t="s">
        <v>9</v>
      </c>
      <c r="L90" s="30" t="s">
        <v>31</v>
      </c>
      <c r="M90" s="36">
        <v>0</v>
      </c>
      <c r="N90" s="35">
        <v>45383</v>
      </c>
      <c r="O90" s="30" t="s">
        <v>83</v>
      </c>
    </row>
    <row r="91" spans="9:15" ht="20.100000000000001" customHeight="1" x14ac:dyDescent="0.3">
      <c r="I91" s="38" t="s">
        <v>19</v>
      </c>
      <c r="J91" s="38" t="s">
        <v>8</v>
      </c>
      <c r="K91" s="38" t="s">
        <v>9</v>
      </c>
      <c r="L91" s="30" t="s">
        <v>32</v>
      </c>
      <c r="M91" s="36">
        <v>9500</v>
      </c>
      <c r="N91" s="35">
        <v>45389</v>
      </c>
      <c r="O91" s="30" t="s">
        <v>83</v>
      </c>
    </row>
    <row r="92" spans="9:15" ht="20.100000000000001" customHeight="1" x14ac:dyDescent="0.3">
      <c r="I92" s="38" t="s">
        <v>19</v>
      </c>
      <c r="J92" s="38" t="s">
        <v>8</v>
      </c>
      <c r="K92" s="38" t="s">
        <v>9</v>
      </c>
      <c r="L92" s="30" t="s">
        <v>33</v>
      </c>
      <c r="M92" s="36">
        <v>100</v>
      </c>
      <c r="N92" s="35">
        <v>45412</v>
      </c>
      <c r="O92" s="30" t="s">
        <v>83</v>
      </c>
    </row>
    <row r="93" spans="9:15" ht="20.100000000000001" customHeight="1" x14ac:dyDescent="0.3">
      <c r="I93" s="38" t="s">
        <v>19</v>
      </c>
      <c r="J93" s="38" t="s">
        <v>8</v>
      </c>
      <c r="K93" s="38" t="s">
        <v>9</v>
      </c>
      <c r="L93" s="30" t="s">
        <v>34</v>
      </c>
      <c r="M93" s="36">
        <v>200</v>
      </c>
      <c r="N93" s="35">
        <v>45412</v>
      </c>
      <c r="O93" s="30" t="s">
        <v>83</v>
      </c>
    </row>
    <row r="94" spans="9:15" ht="20.100000000000001" customHeight="1" x14ac:dyDescent="0.3">
      <c r="I94" s="38" t="s">
        <v>19</v>
      </c>
      <c r="J94" s="38" t="s">
        <v>8</v>
      </c>
      <c r="K94" s="38" t="s">
        <v>9</v>
      </c>
      <c r="L94" s="30" t="s">
        <v>35</v>
      </c>
      <c r="M94" s="36">
        <v>0</v>
      </c>
      <c r="N94" s="35">
        <v>45412</v>
      </c>
      <c r="O94" s="30" t="s">
        <v>83</v>
      </c>
    </row>
    <row r="95" spans="9:15" ht="20.100000000000001" customHeight="1" x14ac:dyDescent="0.3">
      <c r="I95" s="38" t="s">
        <v>19</v>
      </c>
      <c r="J95" s="38" t="s">
        <v>8</v>
      </c>
      <c r="K95" s="38" t="s">
        <v>9</v>
      </c>
      <c r="L95" s="30" t="s">
        <v>36</v>
      </c>
      <c r="M95" s="36">
        <v>0</v>
      </c>
      <c r="N95" s="35">
        <v>45412</v>
      </c>
      <c r="O95" s="30" t="s">
        <v>83</v>
      </c>
    </row>
    <row r="96" spans="9:15" ht="20.100000000000001" customHeight="1" x14ac:dyDescent="0.3">
      <c r="I96" s="38" t="s">
        <v>19</v>
      </c>
      <c r="J96" s="38" t="s">
        <v>8</v>
      </c>
      <c r="K96" s="38" t="s">
        <v>37</v>
      </c>
      <c r="L96" s="30" t="s">
        <v>38</v>
      </c>
      <c r="M96" s="36">
        <v>0</v>
      </c>
      <c r="N96" s="35">
        <v>45412</v>
      </c>
      <c r="O96" s="30" t="s">
        <v>83</v>
      </c>
    </row>
    <row r="97" spans="9:15" ht="20.100000000000001" customHeight="1" x14ac:dyDescent="0.3">
      <c r="I97" s="38" t="s">
        <v>19</v>
      </c>
      <c r="J97" s="38" t="s">
        <v>8</v>
      </c>
      <c r="K97" s="38" t="s">
        <v>37</v>
      </c>
      <c r="L97" s="30" t="s">
        <v>39</v>
      </c>
      <c r="M97" s="36">
        <v>0</v>
      </c>
      <c r="N97" s="35">
        <v>45412</v>
      </c>
      <c r="O97" s="30" t="s">
        <v>83</v>
      </c>
    </row>
    <row r="98" spans="9:15" ht="20.100000000000001" customHeight="1" x14ac:dyDescent="0.3">
      <c r="I98" s="38" t="s">
        <v>19</v>
      </c>
      <c r="J98" s="38" t="s">
        <v>8</v>
      </c>
      <c r="K98" s="38" t="s">
        <v>37</v>
      </c>
      <c r="L98" s="30" t="s">
        <v>40</v>
      </c>
      <c r="M98" s="36">
        <v>0</v>
      </c>
      <c r="N98" s="35">
        <v>45412</v>
      </c>
      <c r="O98" s="30" t="s">
        <v>83</v>
      </c>
    </row>
    <row r="99" spans="9:15" ht="20.100000000000001" customHeight="1" x14ac:dyDescent="0.3">
      <c r="I99" s="38" t="s">
        <v>19</v>
      </c>
      <c r="J99" s="38" t="s">
        <v>8</v>
      </c>
      <c r="K99" s="38" t="s">
        <v>37</v>
      </c>
      <c r="L99" s="30" t="s">
        <v>41</v>
      </c>
      <c r="M99" s="36">
        <v>290</v>
      </c>
      <c r="N99" s="35">
        <v>45412</v>
      </c>
      <c r="O99" s="30" t="s">
        <v>83</v>
      </c>
    </row>
    <row r="100" spans="9:15" ht="20.100000000000001" customHeight="1" x14ac:dyDescent="0.3">
      <c r="I100" s="38" t="s">
        <v>19</v>
      </c>
      <c r="J100" s="38" t="s">
        <v>8</v>
      </c>
      <c r="K100" s="38" t="s">
        <v>37</v>
      </c>
      <c r="L100" s="30" t="s">
        <v>42</v>
      </c>
      <c r="M100" s="36">
        <v>2817</v>
      </c>
      <c r="N100" s="35">
        <v>45412</v>
      </c>
      <c r="O100" s="30" t="s">
        <v>83</v>
      </c>
    </row>
    <row r="101" spans="9:15" ht="20.100000000000001" customHeight="1" x14ac:dyDescent="0.3">
      <c r="I101" s="38" t="s">
        <v>19</v>
      </c>
      <c r="J101" s="38" t="s">
        <v>8</v>
      </c>
      <c r="K101" s="38" t="s">
        <v>37</v>
      </c>
      <c r="L101" s="30" t="s">
        <v>43</v>
      </c>
      <c r="M101" s="36">
        <v>1100</v>
      </c>
      <c r="N101" s="35">
        <v>45412</v>
      </c>
      <c r="O101" s="30" t="s">
        <v>83</v>
      </c>
    </row>
    <row r="102" spans="9:15" ht="20.100000000000001" customHeight="1" x14ac:dyDescent="0.3">
      <c r="I102" s="38" t="s">
        <v>19</v>
      </c>
      <c r="J102" s="38" t="s">
        <v>8</v>
      </c>
      <c r="K102" s="38" t="s">
        <v>44</v>
      </c>
      <c r="L102" s="30" t="s">
        <v>45</v>
      </c>
      <c r="M102" s="36">
        <v>1075</v>
      </c>
      <c r="N102" s="35">
        <v>45412</v>
      </c>
      <c r="O102" s="30" t="s">
        <v>83</v>
      </c>
    </row>
    <row r="103" spans="9:15" ht="20.100000000000001" customHeight="1" x14ac:dyDescent="0.3">
      <c r="I103" s="38" t="s">
        <v>19</v>
      </c>
      <c r="J103" s="38" t="s">
        <v>8</v>
      </c>
      <c r="K103" s="38" t="s">
        <v>44</v>
      </c>
      <c r="L103" s="30" t="s">
        <v>46</v>
      </c>
      <c r="M103" s="36">
        <v>100</v>
      </c>
      <c r="N103" s="35">
        <v>45412</v>
      </c>
      <c r="O103" s="30" t="s">
        <v>83</v>
      </c>
    </row>
    <row r="104" spans="9:15" ht="20.100000000000001" customHeight="1" x14ac:dyDescent="0.3">
      <c r="I104" s="38" t="s">
        <v>19</v>
      </c>
      <c r="J104" s="38" t="s">
        <v>8</v>
      </c>
      <c r="K104" s="38" t="s">
        <v>44</v>
      </c>
      <c r="L104" s="30" t="s">
        <v>47</v>
      </c>
      <c r="M104" s="36">
        <v>888</v>
      </c>
      <c r="N104" s="35">
        <v>45412</v>
      </c>
      <c r="O104" s="30" t="s">
        <v>83</v>
      </c>
    </row>
    <row r="105" spans="9:15" ht="20.100000000000001" customHeight="1" x14ac:dyDescent="0.3">
      <c r="I105" s="38" t="s">
        <v>19</v>
      </c>
      <c r="J105" s="38" t="s">
        <v>8</v>
      </c>
      <c r="K105" s="38" t="s">
        <v>44</v>
      </c>
      <c r="L105" s="30" t="s">
        <v>48</v>
      </c>
      <c r="M105" s="36">
        <v>0</v>
      </c>
      <c r="N105" s="35">
        <v>45412</v>
      </c>
      <c r="O105" s="30" t="s">
        <v>83</v>
      </c>
    </row>
    <row r="106" spans="9:15" ht="20.100000000000001" customHeight="1" x14ac:dyDescent="0.3">
      <c r="I106" s="38" t="s">
        <v>19</v>
      </c>
      <c r="J106" s="38" t="s">
        <v>8</v>
      </c>
      <c r="K106" s="38" t="s">
        <v>49</v>
      </c>
      <c r="L106" s="30" t="s">
        <v>50</v>
      </c>
      <c r="M106" s="36">
        <v>525</v>
      </c>
      <c r="N106" s="35">
        <v>45412</v>
      </c>
      <c r="O106" s="30" t="s">
        <v>83</v>
      </c>
    </row>
    <row r="107" spans="9:15" ht="20.100000000000001" customHeight="1" x14ac:dyDescent="0.3">
      <c r="I107" s="38" t="s">
        <v>19</v>
      </c>
      <c r="J107" s="38" t="s">
        <v>8</v>
      </c>
      <c r="K107" s="38" t="s">
        <v>49</v>
      </c>
      <c r="L107" s="30" t="s">
        <v>51</v>
      </c>
      <c r="M107" s="36">
        <v>95</v>
      </c>
      <c r="N107" s="35">
        <v>45412</v>
      </c>
      <c r="O107" s="30" t="s">
        <v>83</v>
      </c>
    </row>
    <row r="108" spans="9:15" ht="20.100000000000001" customHeight="1" x14ac:dyDescent="0.3">
      <c r="I108" s="38" t="s">
        <v>19</v>
      </c>
      <c r="J108" s="38" t="s">
        <v>8</v>
      </c>
      <c r="K108" s="38" t="s">
        <v>49</v>
      </c>
      <c r="L108" s="30" t="s">
        <v>52</v>
      </c>
      <c r="M108" s="36">
        <v>300</v>
      </c>
      <c r="N108" s="35">
        <v>45412</v>
      </c>
      <c r="O108" s="30" t="s">
        <v>83</v>
      </c>
    </row>
    <row r="109" spans="9:15" ht="20.100000000000001" customHeight="1" x14ac:dyDescent="0.3">
      <c r="I109" s="38" t="s">
        <v>19</v>
      </c>
      <c r="J109" s="38" t="s">
        <v>28</v>
      </c>
      <c r="K109" s="38" t="s">
        <v>54</v>
      </c>
      <c r="L109" s="30" t="s">
        <v>53</v>
      </c>
      <c r="M109" s="36">
        <v>29000</v>
      </c>
      <c r="N109" s="35">
        <v>45412</v>
      </c>
      <c r="O109" s="30" t="s">
        <v>83</v>
      </c>
    </row>
    <row r="110" spans="9:15" ht="20.100000000000001" customHeight="1" x14ac:dyDescent="0.3">
      <c r="I110" s="38" t="s">
        <v>19</v>
      </c>
      <c r="J110" s="38" t="s">
        <v>28</v>
      </c>
      <c r="K110" s="38" t="s">
        <v>55</v>
      </c>
      <c r="L110" s="30" t="s">
        <v>56</v>
      </c>
      <c r="M110" s="36">
        <v>8000</v>
      </c>
      <c r="N110" s="35">
        <v>45412</v>
      </c>
      <c r="O110" s="30" t="s">
        <v>83</v>
      </c>
    </row>
    <row r="111" spans="9:15" ht="20.100000000000001" customHeight="1" x14ac:dyDescent="0.3">
      <c r="I111" s="38" t="s">
        <v>19</v>
      </c>
      <c r="J111" s="38" t="s">
        <v>28</v>
      </c>
      <c r="K111" s="38" t="s">
        <v>55</v>
      </c>
      <c r="L111" s="30" t="s">
        <v>57</v>
      </c>
      <c r="M111" s="36">
        <v>500</v>
      </c>
      <c r="N111" s="35">
        <v>45412</v>
      </c>
      <c r="O111" s="30" t="s">
        <v>83</v>
      </c>
    </row>
    <row r="112" spans="9:15" ht="20.100000000000001" customHeight="1" x14ac:dyDescent="0.3">
      <c r="I112" s="38" t="s">
        <v>19</v>
      </c>
      <c r="J112" s="38" t="s">
        <v>8</v>
      </c>
      <c r="K112" s="38" t="s">
        <v>59</v>
      </c>
      <c r="L112" s="30" t="s">
        <v>60</v>
      </c>
      <c r="M112" s="36">
        <v>7000</v>
      </c>
      <c r="N112" s="35">
        <v>45412</v>
      </c>
      <c r="O112" s="30" t="s">
        <v>83</v>
      </c>
    </row>
    <row r="113" spans="9:15" ht="20.100000000000001" customHeight="1" x14ac:dyDescent="0.3">
      <c r="I113" s="38" t="s">
        <v>19</v>
      </c>
      <c r="J113" s="38" t="s">
        <v>8</v>
      </c>
      <c r="K113" s="38" t="s">
        <v>59</v>
      </c>
      <c r="L113" s="30" t="s">
        <v>61</v>
      </c>
      <c r="M113" s="36">
        <v>6000</v>
      </c>
      <c r="N113" s="35">
        <v>45412</v>
      </c>
      <c r="O113" s="30" t="s">
        <v>83</v>
      </c>
    </row>
    <row r="114" spans="9:15" ht="20.100000000000001" customHeight="1" x14ac:dyDescent="0.3">
      <c r="I114" s="38" t="s">
        <v>19</v>
      </c>
      <c r="J114" s="38" t="s">
        <v>8</v>
      </c>
      <c r="K114" s="38" t="s">
        <v>59</v>
      </c>
      <c r="L114" s="30" t="s">
        <v>58</v>
      </c>
      <c r="M114" s="36">
        <v>0</v>
      </c>
      <c r="N114" s="35">
        <v>45412</v>
      </c>
      <c r="O114" s="30" t="s">
        <v>83</v>
      </c>
    </row>
    <row r="115" spans="9:15" ht="20.100000000000001" hidden="1" customHeight="1" x14ac:dyDescent="0.3">
      <c r="I115" s="38" t="s">
        <v>20</v>
      </c>
      <c r="J115" s="38"/>
      <c r="K115" s="38"/>
      <c r="L115" s="30"/>
      <c r="M115" s="36"/>
      <c r="N115" s="35"/>
      <c r="O115" s="30"/>
    </row>
    <row r="116" spans="9:15" ht="20.100000000000001" hidden="1" customHeight="1" x14ac:dyDescent="0.3">
      <c r="I116" s="38" t="s">
        <v>21</v>
      </c>
      <c r="J116" s="38"/>
      <c r="K116" s="38"/>
      <c r="L116" s="30"/>
      <c r="M116" s="36"/>
      <c r="N116" s="35"/>
      <c r="O116" s="30"/>
    </row>
    <row r="117" spans="9:15" ht="20.100000000000001" hidden="1" customHeight="1" x14ac:dyDescent="0.3">
      <c r="I117" s="38" t="s">
        <v>22</v>
      </c>
      <c r="J117" s="38"/>
      <c r="K117" s="38"/>
      <c r="L117" s="30"/>
      <c r="M117" s="36"/>
      <c r="N117" s="35"/>
      <c r="O117" s="30"/>
    </row>
    <row r="118" spans="9:15" ht="20.100000000000001" hidden="1" customHeight="1" x14ac:dyDescent="0.3">
      <c r="I118" s="38" t="s">
        <v>23</v>
      </c>
      <c r="J118" s="38"/>
      <c r="K118" s="38"/>
      <c r="L118" s="30"/>
      <c r="M118" s="36"/>
      <c r="N118" s="35"/>
      <c r="O118" s="30"/>
    </row>
    <row r="119" spans="9:15" ht="20.100000000000001" hidden="1" customHeight="1" x14ac:dyDescent="0.3">
      <c r="I119" s="38" t="s">
        <v>24</v>
      </c>
      <c r="J119" s="38"/>
      <c r="K119" s="38"/>
      <c r="L119" s="30"/>
      <c r="M119" s="36"/>
      <c r="N119" s="35"/>
      <c r="O119" s="30"/>
    </row>
    <row r="120" spans="9:15" ht="20.100000000000001" hidden="1" customHeight="1" x14ac:dyDescent="0.3">
      <c r="I120" s="38" t="s">
        <v>25</v>
      </c>
      <c r="J120" s="38"/>
      <c r="K120" s="38"/>
      <c r="L120" s="24"/>
      <c r="M120" s="27"/>
      <c r="N120" s="26"/>
      <c r="O120" s="28"/>
    </row>
    <row r="121" spans="9:15" ht="20.100000000000001" hidden="1" customHeight="1" x14ac:dyDescent="0.3">
      <c r="I121" s="38" t="s">
        <v>26</v>
      </c>
      <c r="J121" s="38"/>
      <c r="K121" s="38"/>
      <c r="L121" s="24"/>
      <c r="M121" s="27"/>
      <c r="N121" s="26"/>
      <c r="O121" s="28"/>
    </row>
    <row r="122" spans="9:15" ht="20.100000000000001" hidden="1" customHeight="1" x14ac:dyDescent="0.3">
      <c r="I122" s="38" t="s">
        <v>27</v>
      </c>
      <c r="J122" s="38"/>
      <c r="K122" s="38"/>
      <c r="L122" s="24"/>
      <c r="M122" s="27"/>
      <c r="N122" s="26"/>
      <c r="O122" s="28"/>
    </row>
    <row r="123" spans="9:15" ht="20.100000000000001" customHeight="1" x14ac:dyDescent="0.3">
      <c r="I123" s="39"/>
      <c r="J123" s="39"/>
      <c r="K123" s="39"/>
      <c r="L123" s="25"/>
      <c r="M123" s="25"/>
      <c r="N123" s="25"/>
    </row>
    <row r="124" spans="9:15" ht="20.100000000000001" customHeight="1" x14ac:dyDescent="0.3">
      <c r="I124" s="37"/>
      <c r="J124" s="37"/>
      <c r="K124" s="37"/>
    </row>
    <row r="125" spans="9:15" ht="20.100000000000001" customHeight="1" x14ac:dyDescent="0.3">
      <c r="I125" s="37"/>
      <c r="J125" s="37"/>
      <c r="K125" s="37"/>
    </row>
    <row r="126" spans="9:15" ht="20.100000000000001" customHeight="1" x14ac:dyDescent="0.3">
      <c r="I126" s="37"/>
      <c r="J126" s="37"/>
      <c r="K126" s="37"/>
    </row>
    <row r="127" spans="9:15" ht="20.100000000000001" customHeight="1" x14ac:dyDescent="0.3">
      <c r="I127" s="37"/>
      <c r="J127" s="37"/>
      <c r="K127" s="37"/>
    </row>
    <row r="128" spans="9:15" ht="20.100000000000001" customHeight="1" x14ac:dyDescent="0.3">
      <c r="I128" s="37"/>
      <c r="J128" s="37"/>
      <c r="K128" s="37"/>
    </row>
    <row r="129" spans="9:11" ht="20.100000000000001" customHeight="1" x14ac:dyDescent="0.3">
      <c r="I129" s="37"/>
      <c r="J129" s="37"/>
      <c r="K129" s="37"/>
    </row>
    <row r="130" spans="9:11" ht="20.100000000000001" customHeight="1" x14ac:dyDescent="0.3">
      <c r="I130" s="37"/>
      <c r="J130" s="37"/>
      <c r="K130" s="37"/>
    </row>
    <row r="131" spans="9:11" ht="20.100000000000001" customHeight="1" x14ac:dyDescent="0.3">
      <c r="I131" s="37"/>
      <c r="J131" s="37"/>
      <c r="K131" s="37"/>
    </row>
    <row r="132" spans="9:11" ht="20.100000000000001" customHeight="1" x14ac:dyDescent="0.3">
      <c r="I132" s="37"/>
      <c r="J132" s="37"/>
      <c r="K132" s="37"/>
    </row>
    <row r="133" spans="9:11" ht="20.100000000000001" customHeight="1" x14ac:dyDescent="0.3">
      <c r="I133" s="37"/>
      <c r="J133" s="37"/>
      <c r="K133" s="37"/>
    </row>
    <row r="134" spans="9:11" ht="20.100000000000001" customHeight="1" x14ac:dyDescent="0.3">
      <c r="I134" s="37"/>
      <c r="J134" s="37"/>
      <c r="K134" s="37"/>
    </row>
    <row r="135" spans="9:11" ht="20.100000000000001" customHeight="1" x14ac:dyDescent="0.3">
      <c r="I135" s="37"/>
      <c r="J135" s="37"/>
      <c r="K135" s="37"/>
    </row>
  </sheetData>
  <conditionalFormatting sqref="M11:M122">
    <cfRule type="expression" dxfId="83" priority="1">
      <formula>IF($J12:$J115="Income",$M11)</formula>
    </cfRule>
    <cfRule type="expression" dxfId="82" priority="2">
      <formula>IF($J$11:$J$114="Expenses",$M11)</formula>
    </cfRule>
  </conditionalFormatting>
  <conditionalFormatting sqref="M20">
    <cfRule type="expression" dxfId="81" priority="3">
      <formula>IF($C:$C="Income",$E:$E)</formula>
    </cfRule>
    <cfRule type="expression" dxfId="80" priority="4">
      <formula>IF($C:$C="Expense",$E:$E)</formula>
    </cfRule>
  </conditionalFormatting>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8AE37-23E8-4619-A33A-A7D070D1B262}">
  <dimension ref="I10:O135"/>
  <sheetViews>
    <sheetView showGridLines="0" topLeftCell="A7" zoomScale="73" zoomScaleNormal="73" workbookViewId="0">
      <selection activeCell="N22" sqref="N22"/>
    </sheetView>
  </sheetViews>
  <sheetFormatPr defaultRowHeight="20.100000000000001" customHeight="1" x14ac:dyDescent="0.3"/>
  <cols>
    <col min="1" max="7" width="9.140625" style="11"/>
    <col min="8" max="8" width="6.85546875" style="11" customWidth="1"/>
    <col min="9" max="9" width="16" style="11" customWidth="1"/>
    <col min="10" max="10" width="14.28515625" style="11" customWidth="1"/>
    <col min="11" max="11" width="31.7109375" style="11" customWidth="1"/>
    <col min="12" max="12" width="35.85546875" style="11" customWidth="1"/>
    <col min="13" max="13" width="32.140625" style="11" customWidth="1"/>
    <col min="14" max="14" width="29" style="11" customWidth="1"/>
    <col min="15" max="15" width="23.140625" style="29" customWidth="1"/>
    <col min="16" max="16384" width="9.140625" style="11"/>
  </cols>
  <sheetData>
    <row r="10" spans="9:15" ht="20.100000000000001" customHeight="1" x14ac:dyDescent="0.25">
      <c r="O10" s="11"/>
    </row>
    <row r="11" spans="9:15" ht="20.100000000000001" customHeight="1" x14ac:dyDescent="0.25">
      <c r="O11" s="11"/>
    </row>
    <row r="12" spans="9:15" ht="20.100000000000001" customHeight="1" x14ac:dyDescent="0.3">
      <c r="I12" s="50" t="s">
        <v>64</v>
      </c>
      <c r="J12" s="51">
        <v>35000</v>
      </c>
      <c r="O12" s="11"/>
    </row>
    <row r="13" spans="9:15" ht="20.100000000000001" customHeight="1" x14ac:dyDescent="0.3">
      <c r="I13" s="50" t="s">
        <v>65</v>
      </c>
      <c r="J13" s="51">
        <v>35000</v>
      </c>
      <c r="M13" s="45"/>
      <c r="N13" s="45"/>
      <c r="O13" s="11"/>
    </row>
    <row r="14" spans="9:15" ht="20.100000000000001" customHeight="1" x14ac:dyDescent="0.3">
      <c r="I14" s="50" t="s">
        <v>66</v>
      </c>
      <c r="J14" s="51">
        <v>35000</v>
      </c>
      <c r="O14" s="11"/>
    </row>
    <row r="15" spans="9:15" ht="20.100000000000001" customHeight="1" x14ac:dyDescent="0.3">
      <c r="I15" s="50" t="s">
        <v>67</v>
      </c>
      <c r="J15" s="51">
        <v>35000</v>
      </c>
      <c r="O15" s="11"/>
    </row>
    <row r="16" spans="9:15" ht="20.100000000000001" customHeight="1" x14ac:dyDescent="0.3">
      <c r="I16" s="50" t="s">
        <v>68</v>
      </c>
      <c r="J16" s="51">
        <v>35000</v>
      </c>
      <c r="O16" s="11"/>
    </row>
    <row r="17" spans="9:15" ht="20.100000000000001" customHeight="1" x14ac:dyDescent="0.3">
      <c r="I17" s="50" t="s">
        <v>69</v>
      </c>
      <c r="J17" s="51">
        <v>35000</v>
      </c>
      <c r="O17" s="11"/>
    </row>
    <row r="18" spans="9:15" ht="20.100000000000001" customHeight="1" x14ac:dyDescent="0.3">
      <c r="I18" s="50" t="s">
        <v>70</v>
      </c>
      <c r="J18" s="51">
        <v>35000</v>
      </c>
      <c r="O18" s="11"/>
    </row>
    <row r="19" spans="9:15" ht="20.100000000000001" customHeight="1" x14ac:dyDescent="0.3">
      <c r="I19" s="50" t="s">
        <v>71</v>
      </c>
      <c r="J19" s="51">
        <v>50000</v>
      </c>
      <c r="M19" s="46"/>
      <c r="N19" s="48">
        <v>150000</v>
      </c>
      <c r="O19" s="49" t="s">
        <v>12</v>
      </c>
    </row>
    <row r="20" spans="9:15" ht="20.100000000000001" customHeight="1" x14ac:dyDescent="0.3">
      <c r="I20" s="50" t="s">
        <v>72</v>
      </c>
      <c r="J20" s="51">
        <v>50000</v>
      </c>
      <c r="M20" s="46"/>
      <c r="N20" s="48">
        <v>100000</v>
      </c>
      <c r="O20" s="49" t="s">
        <v>16</v>
      </c>
    </row>
    <row r="21" spans="9:15" ht="20.100000000000001" customHeight="1" x14ac:dyDescent="0.3">
      <c r="I21" s="50" t="s">
        <v>73</v>
      </c>
      <c r="J21" s="51">
        <v>50000</v>
      </c>
      <c r="M21" s="46"/>
      <c r="N21" s="48">
        <v>80000</v>
      </c>
      <c r="O21" s="49" t="s">
        <v>14</v>
      </c>
    </row>
    <row r="22" spans="9:15" ht="20.100000000000001" customHeight="1" x14ac:dyDescent="0.3">
      <c r="I22" s="50" t="s">
        <v>74</v>
      </c>
      <c r="J22" s="51">
        <v>50000</v>
      </c>
      <c r="M22" s="46"/>
      <c r="N22" s="48">
        <v>400000</v>
      </c>
      <c r="O22" s="49" t="s">
        <v>15</v>
      </c>
    </row>
    <row r="23" spans="9:15" ht="20.100000000000001" customHeight="1" x14ac:dyDescent="0.3">
      <c r="I23" s="50" t="s">
        <v>75</v>
      </c>
      <c r="J23" s="51">
        <v>50000</v>
      </c>
      <c r="M23" s="46"/>
    </row>
    <row r="24" spans="9:15" ht="20.100000000000001" customHeight="1" x14ac:dyDescent="0.25">
      <c r="M24" s="47"/>
      <c r="O24" s="11"/>
    </row>
    <row r="25" spans="9:15" ht="20.100000000000001" customHeight="1" x14ac:dyDescent="0.25">
      <c r="O25" s="11"/>
    </row>
    <row r="26" spans="9:15" ht="20.100000000000001" customHeight="1" x14ac:dyDescent="0.25">
      <c r="O26" s="11"/>
    </row>
    <row r="27" spans="9:15" ht="20.100000000000001" customHeight="1" x14ac:dyDescent="0.25">
      <c r="O27" s="11"/>
    </row>
    <row r="28" spans="9:15" ht="20.100000000000001" customHeight="1" x14ac:dyDescent="0.25">
      <c r="O28" s="11"/>
    </row>
    <row r="29" spans="9:15" ht="20.100000000000001" customHeight="1" x14ac:dyDescent="0.25">
      <c r="O29" s="11"/>
    </row>
    <row r="30" spans="9:15" ht="20.100000000000001" customHeight="1" x14ac:dyDescent="0.25">
      <c r="O30" s="11"/>
    </row>
    <row r="31" spans="9:15" ht="20.100000000000001" customHeight="1" x14ac:dyDescent="0.25">
      <c r="O31" s="11"/>
    </row>
    <row r="32" spans="9:15" ht="20.100000000000001" customHeight="1" x14ac:dyDescent="0.25">
      <c r="O32" s="11"/>
    </row>
    <row r="33" spans="15:15" ht="20.100000000000001" customHeight="1" x14ac:dyDescent="0.25">
      <c r="O33" s="11"/>
    </row>
    <row r="34" spans="15:15" ht="20.100000000000001" customHeight="1" x14ac:dyDescent="0.25">
      <c r="O34" s="11"/>
    </row>
    <row r="35" spans="15:15" ht="20.100000000000001" customHeight="1" x14ac:dyDescent="0.25">
      <c r="O35" s="11"/>
    </row>
    <row r="36" spans="15:15" ht="20.100000000000001" customHeight="1" x14ac:dyDescent="0.25">
      <c r="O36" s="11"/>
    </row>
    <row r="37" spans="15:15" ht="20.100000000000001" customHeight="1" x14ac:dyDescent="0.25">
      <c r="O37" s="11"/>
    </row>
    <row r="38" spans="15:15" ht="20.100000000000001" customHeight="1" x14ac:dyDescent="0.25">
      <c r="O38" s="11"/>
    </row>
    <row r="39" spans="15:15" ht="20.100000000000001" customHeight="1" x14ac:dyDescent="0.25">
      <c r="O39" s="11"/>
    </row>
    <row r="40" spans="15:15" ht="20.100000000000001" customHeight="1" x14ac:dyDescent="0.25">
      <c r="O40" s="11"/>
    </row>
    <row r="41" spans="15:15" ht="20.100000000000001" customHeight="1" x14ac:dyDescent="0.25">
      <c r="O41" s="11"/>
    </row>
    <row r="42" spans="15:15" ht="20.100000000000001" customHeight="1" x14ac:dyDescent="0.25">
      <c r="O42" s="11"/>
    </row>
    <row r="43" spans="15:15" ht="20.100000000000001" customHeight="1" x14ac:dyDescent="0.25">
      <c r="O43" s="11"/>
    </row>
    <row r="44" spans="15:15" ht="20.100000000000001" customHeight="1" x14ac:dyDescent="0.25">
      <c r="O44" s="11"/>
    </row>
    <row r="45" spans="15:15" ht="20.100000000000001" customHeight="1" x14ac:dyDescent="0.25">
      <c r="O45" s="11"/>
    </row>
    <row r="46" spans="15:15" ht="20.100000000000001" customHeight="1" x14ac:dyDescent="0.25">
      <c r="O46" s="11"/>
    </row>
    <row r="47" spans="15:15" ht="20.100000000000001" customHeight="1" x14ac:dyDescent="0.25">
      <c r="O47" s="11"/>
    </row>
    <row r="48" spans="15:15" ht="20.100000000000001" customHeight="1" x14ac:dyDescent="0.25">
      <c r="O48" s="11"/>
    </row>
    <row r="49" spans="15:15" ht="20.100000000000001" customHeight="1" x14ac:dyDescent="0.25">
      <c r="O49" s="11"/>
    </row>
    <row r="50" spans="15:15" ht="20.100000000000001" customHeight="1" x14ac:dyDescent="0.25">
      <c r="O50" s="11"/>
    </row>
    <row r="51" spans="15:15" ht="20.100000000000001" customHeight="1" x14ac:dyDescent="0.25">
      <c r="O51" s="11"/>
    </row>
    <row r="52" spans="15:15" ht="20.100000000000001" customHeight="1" x14ac:dyDescent="0.25">
      <c r="O52" s="11"/>
    </row>
    <row r="53" spans="15:15" ht="20.100000000000001" customHeight="1" x14ac:dyDescent="0.25">
      <c r="O53" s="11"/>
    </row>
    <row r="54" spans="15:15" ht="20.100000000000001" customHeight="1" x14ac:dyDescent="0.25">
      <c r="O54" s="11"/>
    </row>
    <row r="55" spans="15:15" ht="20.100000000000001" customHeight="1" x14ac:dyDescent="0.25">
      <c r="O55" s="11"/>
    </row>
    <row r="56" spans="15:15" ht="20.100000000000001" customHeight="1" x14ac:dyDescent="0.25">
      <c r="O56" s="11"/>
    </row>
    <row r="57" spans="15:15" ht="20.100000000000001" customHeight="1" x14ac:dyDescent="0.25">
      <c r="O57" s="11"/>
    </row>
    <row r="58" spans="15:15" ht="20.100000000000001" customHeight="1" x14ac:dyDescent="0.25">
      <c r="O58" s="11"/>
    </row>
    <row r="59" spans="15:15" ht="20.100000000000001" customHeight="1" x14ac:dyDescent="0.25">
      <c r="O59" s="11"/>
    </row>
    <row r="60" spans="15:15" ht="20.100000000000001" customHeight="1" x14ac:dyDescent="0.25">
      <c r="O60" s="11"/>
    </row>
    <row r="61" spans="15:15" ht="20.100000000000001" customHeight="1" x14ac:dyDescent="0.25">
      <c r="O61" s="11"/>
    </row>
    <row r="62" spans="15:15" ht="20.100000000000001" customHeight="1" x14ac:dyDescent="0.25">
      <c r="O62" s="11"/>
    </row>
    <row r="63" spans="15:15" ht="20.100000000000001" customHeight="1" x14ac:dyDescent="0.25">
      <c r="O63" s="11"/>
    </row>
    <row r="64" spans="15:15" ht="20.100000000000001" customHeight="1" x14ac:dyDescent="0.25">
      <c r="O64" s="11"/>
    </row>
    <row r="65" spans="15:15" ht="20.100000000000001" customHeight="1" x14ac:dyDescent="0.25">
      <c r="O65" s="11"/>
    </row>
    <row r="66" spans="15:15" ht="20.100000000000001" customHeight="1" x14ac:dyDescent="0.25">
      <c r="O66" s="11"/>
    </row>
    <row r="67" spans="15:15" ht="20.100000000000001" customHeight="1" x14ac:dyDescent="0.25">
      <c r="O67" s="11"/>
    </row>
    <row r="68" spans="15:15" ht="20.100000000000001" customHeight="1" x14ac:dyDescent="0.25">
      <c r="O68" s="11"/>
    </row>
    <row r="69" spans="15:15" ht="20.100000000000001" customHeight="1" x14ac:dyDescent="0.25">
      <c r="O69" s="11"/>
    </row>
    <row r="70" spans="15:15" ht="20.100000000000001" customHeight="1" x14ac:dyDescent="0.25">
      <c r="O70" s="11"/>
    </row>
    <row r="71" spans="15:15" ht="20.100000000000001" customHeight="1" x14ac:dyDescent="0.25">
      <c r="O71" s="11"/>
    </row>
    <row r="72" spans="15:15" ht="20.100000000000001" customHeight="1" x14ac:dyDescent="0.25">
      <c r="O72" s="11"/>
    </row>
    <row r="73" spans="15:15" ht="20.100000000000001" customHeight="1" x14ac:dyDescent="0.25">
      <c r="O73" s="11"/>
    </row>
    <row r="74" spans="15:15" ht="20.100000000000001" customHeight="1" x14ac:dyDescent="0.25">
      <c r="O74" s="11"/>
    </row>
    <row r="75" spans="15:15" ht="20.100000000000001" customHeight="1" x14ac:dyDescent="0.25">
      <c r="O75" s="11"/>
    </row>
    <row r="76" spans="15:15" ht="20.100000000000001" customHeight="1" x14ac:dyDescent="0.25">
      <c r="O76" s="11"/>
    </row>
    <row r="77" spans="15:15" ht="20.100000000000001" customHeight="1" x14ac:dyDescent="0.25">
      <c r="O77" s="11"/>
    </row>
    <row r="78" spans="15:15" ht="20.100000000000001" customHeight="1" x14ac:dyDescent="0.25">
      <c r="O78" s="11"/>
    </row>
    <row r="79" spans="15:15" ht="20.100000000000001" customHeight="1" x14ac:dyDescent="0.25">
      <c r="O79" s="11"/>
    </row>
    <row r="80" spans="15:15" ht="20.100000000000001" customHeight="1" x14ac:dyDescent="0.25">
      <c r="O80" s="11"/>
    </row>
    <row r="81" spans="15:15" ht="20.100000000000001" customHeight="1" x14ac:dyDescent="0.25">
      <c r="O81" s="11"/>
    </row>
    <row r="82" spans="15:15" ht="20.100000000000001" customHeight="1" x14ac:dyDescent="0.25">
      <c r="O82" s="11"/>
    </row>
    <row r="83" spans="15:15" ht="20.100000000000001" customHeight="1" x14ac:dyDescent="0.25">
      <c r="O83" s="11"/>
    </row>
    <row r="84" spans="15:15" ht="20.100000000000001" customHeight="1" x14ac:dyDescent="0.25">
      <c r="O84" s="11"/>
    </row>
    <row r="85" spans="15:15" ht="20.100000000000001" customHeight="1" x14ac:dyDescent="0.25">
      <c r="O85" s="11"/>
    </row>
    <row r="86" spans="15:15" ht="20.100000000000001" customHeight="1" x14ac:dyDescent="0.25">
      <c r="O86" s="11"/>
    </row>
    <row r="87" spans="15:15" ht="20.100000000000001" customHeight="1" x14ac:dyDescent="0.25">
      <c r="O87" s="11"/>
    </row>
    <row r="88" spans="15:15" ht="20.100000000000001" customHeight="1" x14ac:dyDescent="0.25">
      <c r="O88" s="11"/>
    </row>
    <row r="89" spans="15:15" ht="20.100000000000001" customHeight="1" x14ac:dyDescent="0.25">
      <c r="O89" s="11"/>
    </row>
    <row r="90" spans="15:15" ht="20.100000000000001" customHeight="1" x14ac:dyDescent="0.25">
      <c r="O90" s="11"/>
    </row>
    <row r="91" spans="15:15" ht="20.100000000000001" customHeight="1" x14ac:dyDescent="0.25">
      <c r="O91" s="11"/>
    </row>
    <row r="92" spans="15:15" ht="20.100000000000001" customHeight="1" x14ac:dyDescent="0.25">
      <c r="O92" s="11"/>
    </row>
    <row r="93" spans="15:15" ht="20.100000000000001" customHeight="1" x14ac:dyDescent="0.25">
      <c r="O93" s="11"/>
    </row>
    <row r="94" spans="15:15" ht="20.100000000000001" customHeight="1" x14ac:dyDescent="0.25">
      <c r="O94" s="11"/>
    </row>
    <row r="95" spans="15:15" ht="20.100000000000001" customHeight="1" x14ac:dyDescent="0.25">
      <c r="O95" s="11"/>
    </row>
    <row r="96" spans="15:15" ht="20.100000000000001" customHeight="1" x14ac:dyDescent="0.25">
      <c r="O96" s="11"/>
    </row>
    <row r="97" spans="15:15" ht="20.100000000000001" customHeight="1" x14ac:dyDescent="0.25">
      <c r="O97" s="11"/>
    </row>
    <row r="98" spans="15:15" ht="20.100000000000001" customHeight="1" x14ac:dyDescent="0.25">
      <c r="O98" s="11"/>
    </row>
    <row r="99" spans="15:15" ht="20.100000000000001" customHeight="1" x14ac:dyDescent="0.25">
      <c r="O99" s="11"/>
    </row>
    <row r="100" spans="15:15" ht="20.100000000000001" customHeight="1" x14ac:dyDescent="0.25">
      <c r="O100" s="11"/>
    </row>
    <row r="101" spans="15:15" ht="20.100000000000001" customHeight="1" x14ac:dyDescent="0.25">
      <c r="O101" s="11"/>
    </row>
    <row r="102" spans="15:15" ht="20.100000000000001" customHeight="1" x14ac:dyDescent="0.25">
      <c r="O102" s="11"/>
    </row>
    <row r="103" spans="15:15" ht="20.100000000000001" customHeight="1" x14ac:dyDescent="0.25">
      <c r="O103" s="11"/>
    </row>
    <row r="104" spans="15:15" ht="20.100000000000001" customHeight="1" x14ac:dyDescent="0.25">
      <c r="O104" s="11"/>
    </row>
    <row r="105" spans="15:15" ht="20.100000000000001" customHeight="1" x14ac:dyDescent="0.25">
      <c r="O105" s="11"/>
    </row>
    <row r="106" spans="15:15" ht="20.100000000000001" customHeight="1" x14ac:dyDescent="0.25">
      <c r="O106" s="11"/>
    </row>
    <row r="107" spans="15:15" ht="20.100000000000001" customHeight="1" x14ac:dyDescent="0.25">
      <c r="O107" s="11"/>
    </row>
    <row r="108" spans="15:15" ht="20.100000000000001" customHeight="1" x14ac:dyDescent="0.25">
      <c r="O108" s="11"/>
    </row>
    <row r="109" spans="15:15" ht="20.100000000000001" customHeight="1" x14ac:dyDescent="0.25">
      <c r="O109" s="11"/>
    </row>
    <row r="110" spans="15:15" ht="20.100000000000001" customHeight="1" x14ac:dyDescent="0.25">
      <c r="O110" s="11"/>
    </row>
    <row r="111" spans="15:15" ht="20.100000000000001" customHeight="1" x14ac:dyDescent="0.25">
      <c r="O111" s="11"/>
    </row>
    <row r="112" spans="15:15" ht="20.100000000000001" customHeight="1" x14ac:dyDescent="0.25">
      <c r="O112" s="11"/>
    </row>
    <row r="113" spans="9:15" ht="20.100000000000001" customHeight="1" x14ac:dyDescent="0.25">
      <c r="O113" s="11"/>
    </row>
    <row r="114" spans="9:15" ht="20.100000000000001" customHeight="1" x14ac:dyDescent="0.25">
      <c r="O114" s="11"/>
    </row>
    <row r="115" spans="9:15" ht="20.100000000000001" customHeight="1" x14ac:dyDescent="0.25">
      <c r="O115" s="11"/>
    </row>
    <row r="116" spans="9:15" ht="20.100000000000001" customHeight="1" x14ac:dyDescent="0.25">
      <c r="O116" s="11"/>
    </row>
    <row r="117" spans="9:15" ht="20.100000000000001" customHeight="1" x14ac:dyDescent="0.25">
      <c r="O117" s="11"/>
    </row>
    <row r="118" spans="9:15" ht="20.100000000000001" customHeight="1" x14ac:dyDescent="0.25">
      <c r="O118" s="11"/>
    </row>
    <row r="119" spans="9:15" ht="20.100000000000001" customHeight="1" x14ac:dyDescent="0.25">
      <c r="O119" s="11"/>
    </row>
    <row r="120" spans="9:15" ht="20.100000000000001" customHeight="1" x14ac:dyDescent="0.25">
      <c r="O120" s="11"/>
    </row>
    <row r="121" spans="9:15" ht="20.100000000000001" customHeight="1" x14ac:dyDescent="0.25">
      <c r="O121" s="11"/>
    </row>
    <row r="122" spans="9:15" ht="20.100000000000001" customHeight="1" x14ac:dyDescent="0.25">
      <c r="O122" s="11"/>
    </row>
    <row r="123" spans="9:15" ht="20.100000000000001" customHeight="1" x14ac:dyDescent="0.3">
      <c r="I123" s="39"/>
      <c r="J123" s="39"/>
      <c r="K123" s="39"/>
      <c r="L123" s="25"/>
      <c r="M123" s="25"/>
      <c r="N123" s="25"/>
    </row>
    <row r="124" spans="9:15" ht="20.100000000000001" customHeight="1" x14ac:dyDescent="0.3">
      <c r="I124" s="37"/>
      <c r="J124" s="37"/>
      <c r="K124" s="37"/>
    </row>
    <row r="125" spans="9:15" ht="20.100000000000001" customHeight="1" x14ac:dyDescent="0.3">
      <c r="I125" s="37"/>
      <c r="J125" s="37"/>
      <c r="K125" s="37"/>
    </row>
    <row r="126" spans="9:15" ht="20.100000000000001" customHeight="1" x14ac:dyDescent="0.3">
      <c r="I126" s="37"/>
      <c r="J126" s="37"/>
      <c r="K126" s="37"/>
    </row>
    <row r="127" spans="9:15" ht="20.100000000000001" customHeight="1" x14ac:dyDescent="0.3">
      <c r="I127" s="37"/>
      <c r="J127" s="37"/>
      <c r="K127" s="37"/>
    </row>
    <row r="128" spans="9:15" ht="20.100000000000001" customHeight="1" x14ac:dyDescent="0.3">
      <c r="I128" s="37"/>
      <c r="J128" s="37"/>
      <c r="K128" s="37"/>
    </row>
    <row r="129" spans="9:11" ht="20.100000000000001" customHeight="1" x14ac:dyDescent="0.3">
      <c r="I129" s="37"/>
      <c r="J129" s="37"/>
      <c r="K129" s="37"/>
    </row>
    <row r="130" spans="9:11" ht="20.100000000000001" customHeight="1" x14ac:dyDescent="0.3">
      <c r="I130" s="37"/>
      <c r="J130" s="37"/>
      <c r="K130" s="37"/>
    </row>
    <row r="131" spans="9:11" ht="20.100000000000001" customHeight="1" x14ac:dyDescent="0.3">
      <c r="I131" s="37"/>
      <c r="J131" s="37"/>
      <c r="K131" s="37"/>
    </row>
    <row r="132" spans="9:11" ht="20.100000000000001" customHeight="1" x14ac:dyDescent="0.3">
      <c r="I132" s="37"/>
      <c r="J132" s="37"/>
      <c r="K132" s="37"/>
    </row>
    <row r="133" spans="9:11" ht="20.100000000000001" customHeight="1" x14ac:dyDescent="0.3">
      <c r="I133" s="37"/>
      <c r="J133" s="37"/>
      <c r="K133" s="37"/>
    </row>
    <row r="134" spans="9:11" ht="20.100000000000001" customHeight="1" x14ac:dyDescent="0.3">
      <c r="I134" s="37"/>
      <c r="J134" s="37"/>
      <c r="K134" s="37"/>
    </row>
    <row r="135" spans="9:11" ht="20.100000000000001" customHeight="1" x14ac:dyDescent="0.3">
      <c r="I135" s="37"/>
      <c r="J135" s="37"/>
      <c r="K135" s="37"/>
    </row>
  </sheetData>
  <phoneticPr fontId="3"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5E808-E914-4CCA-A55D-D4E5186A3036}">
  <dimension ref="A1:AD135"/>
  <sheetViews>
    <sheetView showRowColHeaders="0" tabSelected="1" topLeftCell="A5" zoomScale="73" zoomScaleNormal="73" workbookViewId="0"/>
  </sheetViews>
  <sheetFormatPr defaultRowHeight="20.100000000000001" customHeight="1" x14ac:dyDescent="0.3"/>
  <cols>
    <col min="1" max="8" width="9.140625" style="11"/>
    <col min="9" max="9" width="7.140625" style="11" customWidth="1"/>
    <col min="10" max="10" width="10.7109375" style="11" customWidth="1"/>
    <col min="11" max="11" width="31.7109375" style="11" customWidth="1"/>
    <col min="12" max="12" width="35.85546875" style="11" customWidth="1"/>
    <col min="13" max="13" width="32.140625" style="11" customWidth="1"/>
    <col min="14" max="14" width="29" style="11" customWidth="1"/>
    <col min="15" max="15" width="23.140625" style="29" customWidth="1"/>
    <col min="16" max="16384" width="9.140625" style="11"/>
  </cols>
  <sheetData>
    <row r="1" spans="15:30" ht="20.100000000000001" customHeight="1" x14ac:dyDescent="0.3">
      <c r="Q1" s="62"/>
      <c r="R1" s="62"/>
      <c r="S1" s="62"/>
      <c r="T1" s="62"/>
      <c r="U1" s="62"/>
      <c r="V1" s="62"/>
      <c r="W1" s="62"/>
      <c r="X1" s="62"/>
      <c r="Y1" s="62"/>
      <c r="Z1" s="62"/>
      <c r="AA1" s="62"/>
      <c r="AB1" s="62"/>
      <c r="AC1" s="62"/>
      <c r="AD1" s="62"/>
    </row>
    <row r="2" spans="15:30" ht="20.100000000000001" customHeight="1" x14ac:dyDescent="0.3">
      <c r="Q2" s="62"/>
      <c r="R2" s="62"/>
      <c r="S2" s="62"/>
      <c r="T2" s="62"/>
      <c r="U2" s="62"/>
      <c r="V2" s="62"/>
      <c r="W2" s="62"/>
      <c r="X2" s="62"/>
      <c r="Y2" s="62"/>
      <c r="Z2" s="62"/>
      <c r="AA2" s="62"/>
      <c r="AB2" s="62"/>
      <c r="AC2" s="62"/>
      <c r="AD2" s="62"/>
    </row>
    <row r="3" spans="15:30" ht="20.100000000000001" customHeight="1" x14ac:dyDescent="0.3">
      <c r="Q3" s="62"/>
      <c r="R3" s="62"/>
      <c r="S3" s="62"/>
      <c r="T3" s="62"/>
      <c r="U3" s="62"/>
      <c r="V3" s="62"/>
      <c r="W3" s="62"/>
      <c r="X3" s="62"/>
      <c r="Y3" s="62"/>
      <c r="Z3" s="62"/>
      <c r="AA3" s="62"/>
      <c r="AB3" s="62"/>
      <c r="AC3" s="62"/>
      <c r="AD3" s="62"/>
    </row>
    <row r="4" spans="15:30" ht="20.100000000000001" customHeight="1" x14ac:dyDescent="0.3">
      <c r="Q4" s="62"/>
      <c r="R4" s="62"/>
      <c r="S4" s="62"/>
      <c r="T4" s="62"/>
      <c r="U4" s="62"/>
      <c r="V4" s="62"/>
      <c r="W4" s="62"/>
      <c r="X4" s="62"/>
      <c r="Y4" s="62"/>
      <c r="Z4" s="62"/>
      <c r="AA4" s="62"/>
      <c r="AB4" s="62"/>
      <c r="AC4" s="62"/>
      <c r="AD4" s="62"/>
    </row>
    <row r="5" spans="15:30" ht="20.100000000000001" customHeight="1" x14ac:dyDescent="0.3">
      <c r="Q5" s="62"/>
      <c r="R5" s="62"/>
      <c r="S5" s="62"/>
      <c r="T5" s="62"/>
      <c r="U5" s="62"/>
      <c r="V5" s="62"/>
      <c r="W5" s="62"/>
      <c r="X5" s="62"/>
      <c r="Y5" s="62"/>
      <c r="Z5" s="62"/>
      <c r="AA5" s="62"/>
      <c r="AB5" s="62"/>
      <c r="AC5" s="62"/>
      <c r="AD5" s="62"/>
    </row>
    <row r="6" spans="15:30" ht="20.100000000000001" customHeight="1" x14ac:dyDescent="0.3">
      <c r="Q6" s="62"/>
      <c r="R6" s="62"/>
      <c r="S6" s="62"/>
      <c r="T6" s="62"/>
      <c r="U6" s="62"/>
      <c r="V6" s="62"/>
      <c r="W6" s="62"/>
      <c r="X6" s="62"/>
      <c r="Y6" s="62"/>
      <c r="Z6" s="62"/>
      <c r="AA6" s="62"/>
      <c r="AB6" s="62"/>
      <c r="AC6" s="62"/>
      <c r="AD6" s="62"/>
    </row>
    <row r="7" spans="15:30" ht="20.100000000000001" customHeight="1" x14ac:dyDescent="0.3">
      <c r="Q7" s="62"/>
      <c r="R7" s="62"/>
      <c r="S7" s="62"/>
      <c r="T7" s="62"/>
      <c r="U7" s="62"/>
      <c r="V7" s="62"/>
      <c r="W7" s="62"/>
      <c r="X7" s="62"/>
      <c r="Y7" s="62"/>
      <c r="Z7" s="62"/>
      <c r="AA7" s="62"/>
      <c r="AB7" s="62"/>
      <c r="AC7" s="62"/>
      <c r="AD7" s="62"/>
    </row>
    <row r="8" spans="15:30" ht="20.100000000000001" customHeight="1" x14ac:dyDescent="0.3">
      <c r="Q8" s="62"/>
      <c r="R8" s="62"/>
      <c r="S8" s="62"/>
      <c r="T8" s="62"/>
      <c r="U8" s="62"/>
      <c r="V8" s="62"/>
      <c r="W8" s="62"/>
      <c r="X8" s="62"/>
      <c r="Y8" s="62"/>
      <c r="Z8" s="62"/>
      <c r="AA8" s="62"/>
      <c r="AB8" s="62"/>
      <c r="AC8" s="62"/>
      <c r="AD8" s="62"/>
    </row>
    <row r="9" spans="15:30" ht="20.100000000000001" customHeight="1" x14ac:dyDescent="0.3">
      <c r="Q9" s="62"/>
      <c r="R9" s="62"/>
      <c r="S9" s="62"/>
      <c r="T9" s="62"/>
      <c r="U9" s="62"/>
      <c r="V9" s="62"/>
      <c r="W9" s="62"/>
      <c r="X9" s="62"/>
      <c r="Y9" s="62"/>
      <c r="Z9" s="62"/>
      <c r="AA9" s="62"/>
      <c r="AB9" s="62"/>
      <c r="AC9" s="62"/>
      <c r="AD9" s="62"/>
    </row>
    <row r="10" spans="15:30" ht="20.100000000000001" customHeight="1" x14ac:dyDescent="0.25">
      <c r="O10" s="11"/>
      <c r="Q10" s="62"/>
      <c r="R10" s="62"/>
      <c r="S10" s="62"/>
      <c r="T10" s="62"/>
      <c r="U10" s="62"/>
      <c r="V10" s="62"/>
      <c r="W10" s="62"/>
      <c r="X10" s="62"/>
      <c r="Y10" s="62"/>
      <c r="Z10" s="62"/>
      <c r="AA10" s="62"/>
      <c r="AB10" s="62"/>
      <c r="AC10" s="62"/>
      <c r="AD10" s="62"/>
    </row>
    <row r="11" spans="15:30" ht="20.100000000000001" customHeight="1" x14ac:dyDescent="0.25">
      <c r="O11" s="11"/>
      <c r="Q11" s="62"/>
      <c r="R11" s="62"/>
      <c r="S11" s="62"/>
      <c r="T11" s="62"/>
      <c r="U11" s="62"/>
      <c r="V11" s="62"/>
      <c r="W11" s="62"/>
      <c r="X11" s="62"/>
      <c r="Y11" s="62"/>
      <c r="Z11" s="62"/>
      <c r="AA11" s="62"/>
      <c r="AB11" s="62"/>
      <c r="AC11" s="62"/>
      <c r="AD11" s="62"/>
    </row>
    <row r="12" spans="15:30" ht="20.100000000000001" customHeight="1" x14ac:dyDescent="0.25">
      <c r="O12" s="11"/>
      <c r="Q12" s="62"/>
      <c r="R12" s="62"/>
      <c r="S12" s="62"/>
      <c r="T12" s="62"/>
      <c r="U12" s="62"/>
      <c r="V12" s="62"/>
      <c r="W12" s="62"/>
      <c r="X12" s="62"/>
      <c r="Y12" s="62"/>
      <c r="Z12" s="62"/>
      <c r="AA12" s="62"/>
      <c r="AB12" s="62"/>
      <c r="AC12" s="62"/>
      <c r="AD12" s="62"/>
    </row>
    <row r="13" spans="15:30" ht="20.100000000000001" customHeight="1" x14ac:dyDescent="0.25">
      <c r="O13" s="11"/>
      <c r="Q13" s="62"/>
      <c r="R13" s="62"/>
      <c r="S13" s="62"/>
      <c r="T13" s="62"/>
      <c r="U13" s="62"/>
      <c r="V13" s="62"/>
      <c r="W13" s="62"/>
      <c r="X13" s="62"/>
      <c r="Y13" s="62"/>
      <c r="Z13" s="62"/>
      <c r="AA13" s="62"/>
      <c r="AB13" s="62"/>
      <c r="AC13" s="62"/>
      <c r="AD13" s="62"/>
    </row>
    <row r="14" spans="15:30" ht="20.100000000000001" customHeight="1" x14ac:dyDescent="0.25">
      <c r="O14" s="11"/>
      <c r="Q14" s="62"/>
      <c r="R14" s="62"/>
      <c r="S14" s="62"/>
      <c r="T14" s="62"/>
      <c r="U14" s="62"/>
      <c r="V14" s="62"/>
      <c r="W14" s="62"/>
      <c r="X14" s="62"/>
      <c r="Y14" s="62"/>
      <c r="Z14" s="62"/>
      <c r="AA14" s="62"/>
      <c r="AB14" s="62"/>
      <c r="AC14" s="62"/>
      <c r="AD14" s="62"/>
    </row>
    <row r="15" spans="15:30" ht="20.100000000000001" customHeight="1" x14ac:dyDescent="0.25">
      <c r="O15" s="11"/>
      <c r="Q15" s="62"/>
      <c r="R15" s="62"/>
      <c r="S15" s="62"/>
      <c r="T15" s="62"/>
      <c r="U15" s="62"/>
      <c r="V15" s="62"/>
      <c r="W15" s="62"/>
      <c r="X15" s="62"/>
      <c r="Y15" s="62"/>
      <c r="Z15" s="62"/>
      <c r="AA15" s="62"/>
      <c r="AB15" s="62"/>
      <c r="AC15" s="62"/>
      <c r="AD15" s="62"/>
    </row>
    <row r="16" spans="15:30" ht="20.100000000000001" customHeight="1" x14ac:dyDescent="0.25">
      <c r="O16" s="11"/>
      <c r="Q16" s="62"/>
      <c r="R16" s="62"/>
      <c r="S16" s="62"/>
      <c r="T16" s="62"/>
      <c r="U16" s="62"/>
      <c r="V16" s="62"/>
      <c r="W16" s="62"/>
      <c r="X16" s="62"/>
      <c r="Y16" s="62"/>
      <c r="Z16" s="62"/>
      <c r="AA16" s="62"/>
      <c r="AB16" s="62"/>
      <c r="AC16" s="62"/>
      <c r="AD16" s="62"/>
    </row>
    <row r="17" spans="15:30" ht="20.100000000000001" customHeight="1" x14ac:dyDescent="0.25">
      <c r="O17" s="11"/>
      <c r="Q17" s="62"/>
      <c r="R17" s="62"/>
      <c r="S17" s="62"/>
      <c r="T17" s="62"/>
      <c r="U17" s="62"/>
      <c r="V17" s="62"/>
      <c r="W17" s="62"/>
      <c r="X17" s="62"/>
      <c r="Y17" s="62"/>
      <c r="Z17" s="62"/>
      <c r="AA17" s="62"/>
      <c r="AB17" s="62"/>
      <c r="AC17" s="62"/>
      <c r="AD17" s="62"/>
    </row>
    <row r="18" spans="15:30" ht="20.100000000000001" customHeight="1" x14ac:dyDescent="0.25">
      <c r="O18" s="11"/>
      <c r="Q18" s="62"/>
      <c r="R18" s="62"/>
      <c r="S18" s="62"/>
      <c r="T18" s="62"/>
      <c r="U18" s="62"/>
      <c r="V18" s="62"/>
      <c r="W18" s="62"/>
      <c r="X18" s="62"/>
      <c r="Y18" s="62"/>
      <c r="Z18" s="62"/>
      <c r="AA18" s="62"/>
      <c r="AB18" s="62"/>
      <c r="AC18" s="62"/>
      <c r="AD18" s="62"/>
    </row>
    <row r="19" spans="15:30" ht="20.100000000000001" customHeight="1" x14ac:dyDescent="0.25">
      <c r="O19" s="11"/>
      <c r="Q19" s="62"/>
      <c r="R19" s="62"/>
      <c r="S19" s="62"/>
      <c r="T19" s="62"/>
      <c r="U19" s="62"/>
      <c r="V19" s="62"/>
      <c r="W19" s="62"/>
      <c r="X19" s="62"/>
      <c r="Y19" s="62"/>
      <c r="Z19" s="62"/>
      <c r="AA19" s="62"/>
      <c r="AB19" s="62"/>
      <c r="AC19" s="62"/>
      <c r="AD19" s="62"/>
    </row>
    <row r="20" spans="15:30" ht="20.100000000000001" customHeight="1" x14ac:dyDescent="0.25">
      <c r="O20" s="11"/>
      <c r="Q20" s="62"/>
      <c r="R20" s="62"/>
      <c r="S20" s="62"/>
      <c r="T20" s="62"/>
      <c r="U20" s="62"/>
      <c r="V20" s="62"/>
      <c r="W20" s="62"/>
      <c r="X20" s="62"/>
      <c r="Y20" s="62"/>
      <c r="Z20" s="62"/>
      <c r="AA20" s="62"/>
      <c r="AB20" s="62"/>
      <c r="AC20" s="62"/>
      <c r="AD20" s="62"/>
    </row>
    <row r="21" spans="15:30" ht="20.100000000000001" customHeight="1" x14ac:dyDescent="0.25">
      <c r="O21" s="11"/>
      <c r="Q21" s="62"/>
      <c r="R21" s="62"/>
      <c r="S21" s="62"/>
      <c r="T21" s="62"/>
      <c r="U21" s="62"/>
      <c r="V21" s="62"/>
      <c r="W21" s="62"/>
      <c r="X21" s="62"/>
      <c r="Y21" s="62"/>
      <c r="Z21" s="62"/>
      <c r="AA21" s="62"/>
      <c r="AB21" s="62"/>
      <c r="AC21" s="62"/>
      <c r="AD21" s="62"/>
    </row>
    <row r="22" spans="15:30" ht="20.100000000000001" customHeight="1" x14ac:dyDescent="0.25">
      <c r="O22" s="11"/>
      <c r="Q22" s="62"/>
      <c r="R22" s="62"/>
      <c r="S22" s="62"/>
      <c r="T22" s="62"/>
      <c r="U22" s="62"/>
      <c r="V22" s="62"/>
      <c r="W22" s="62"/>
      <c r="X22" s="62"/>
      <c r="Y22" s="62"/>
      <c r="Z22" s="62"/>
      <c r="AA22" s="62"/>
      <c r="AB22" s="62"/>
      <c r="AC22" s="62"/>
      <c r="AD22" s="62"/>
    </row>
    <row r="23" spans="15:30" ht="20.100000000000001" customHeight="1" x14ac:dyDescent="0.25">
      <c r="O23" s="11"/>
      <c r="Q23" s="62"/>
      <c r="R23" s="62"/>
      <c r="S23" s="62"/>
      <c r="T23" s="62"/>
      <c r="U23" s="62"/>
      <c r="V23" s="62"/>
      <c r="W23" s="62"/>
      <c r="X23" s="62"/>
      <c r="Y23" s="62"/>
      <c r="Z23" s="62"/>
      <c r="AA23" s="62"/>
      <c r="AB23" s="62"/>
      <c r="AC23" s="62"/>
      <c r="AD23" s="62"/>
    </row>
    <row r="24" spans="15:30" ht="20.100000000000001" customHeight="1" x14ac:dyDescent="0.25">
      <c r="O24" s="11"/>
      <c r="Q24" s="62"/>
      <c r="R24" s="62"/>
      <c r="S24" s="62"/>
      <c r="T24" s="62"/>
      <c r="U24" s="62"/>
      <c r="V24" s="62"/>
      <c r="W24" s="62"/>
      <c r="X24" s="62"/>
      <c r="Y24" s="62"/>
      <c r="Z24" s="62"/>
      <c r="AA24" s="62"/>
      <c r="AB24" s="62"/>
      <c r="AC24" s="62"/>
      <c r="AD24" s="62"/>
    </row>
    <row r="25" spans="15:30" ht="20.100000000000001" customHeight="1" x14ac:dyDescent="0.25">
      <c r="O25" s="11"/>
      <c r="Q25" s="62"/>
      <c r="R25" s="62"/>
      <c r="S25" s="62"/>
      <c r="T25" s="62"/>
      <c r="U25" s="62"/>
      <c r="V25" s="62"/>
      <c r="W25" s="62"/>
      <c r="X25" s="62"/>
      <c r="Y25" s="62"/>
      <c r="Z25" s="62"/>
      <c r="AA25" s="62"/>
      <c r="AB25" s="62"/>
      <c r="AC25" s="62"/>
      <c r="AD25" s="62"/>
    </row>
    <row r="26" spans="15:30" ht="20.100000000000001" customHeight="1" x14ac:dyDescent="0.25">
      <c r="O26" s="11"/>
      <c r="Q26" s="62"/>
      <c r="R26" s="62"/>
      <c r="S26" s="62"/>
      <c r="T26" s="62"/>
      <c r="U26" s="62"/>
      <c r="V26" s="62"/>
      <c r="W26" s="62"/>
      <c r="X26" s="62"/>
      <c r="Y26" s="62"/>
      <c r="Z26" s="62"/>
      <c r="AA26" s="62"/>
      <c r="AB26" s="62"/>
      <c r="AC26" s="62"/>
      <c r="AD26" s="62"/>
    </row>
    <row r="27" spans="15:30" ht="20.100000000000001" customHeight="1" x14ac:dyDescent="0.25">
      <c r="O27" s="11"/>
      <c r="Q27" s="62"/>
      <c r="R27" s="62"/>
      <c r="S27" s="62"/>
      <c r="T27" s="62"/>
      <c r="U27" s="62"/>
      <c r="V27" s="62"/>
      <c r="W27" s="62"/>
      <c r="X27" s="62"/>
      <c r="Y27" s="62"/>
      <c r="Z27" s="62"/>
      <c r="AA27" s="62"/>
      <c r="AB27" s="62"/>
      <c r="AC27" s="62"/>
      <c r="AD27" s="62"/>
    </row>
    <row r="28" spans="15:30" ht="20.100000000000001" customHeight="1" x14ac:dyDescent="0.25">
      <c r="O28" s="11"/>
      <c r="Q28" s="62"/>
      <c r="R28" s="62"/>
      <c r="S28" s="62"/>
      <c r="T28" s="62"/>
      <c r="U28" s="62"/>
      <c r="V28" s="62"/>
      <c r="W28" s="62"/>
      <c r="X28" s="62"/>
      <c r="Y28" s="62"/>
      <c r="Z28" s="62"/>
      <c r="AA28" s="62"/>
      <c r="AB28" s="62"/>
      <c r="AC28" s="62"/>
      <c r="AD28" s="62"/>
    </row>
    <row r="29" spans="15:30" ht="20.100000000000001" customHeight="1" x14ac:dyDescent="0.25">
      <c r="O29" s="11"/>
      <c r="Q29" s="62"/>
      <c r="R29" s="62"/>
      <c r="S29" s="62"/>
      <c r="T29" s="62"/>
      <c r="U29" s="62"/>
      <c r="V29" s="62"/>
      <c r="W29" s="62"/>
      <c r="X29" s="62"/>
      <c r="Y29" s="62"/>
      <c r="Z29" s="62"/>
      <c r="AA29" s="62"/>
      <c r="AB29" s="62"/>
      <c r="AC29" s="62"/>
      <c r="AD29" s="62"/>
    </row>
    <row r="30" spans="15:30" ht="20.100000000000001" customHeight="1" x14ac:dyDescent="0.25">
      <c r="O30" s="11"/>
      <c r="Q30" s="62"/>
      <c r="R30" s="62"/>
      <c r="S30" s="62"/>
      <c r="T30" s="62"/>
      <c r="U30" s="62"/>
      <c r="V30" s="62"/>
      <c r="W30" s="62"/>
      <c r="X30" s="62"/>
      <c r="Y30" s="62"/>
      <c r="Z30" s="62"/>
      <c r="AA30" s="62"/>
      <c r="AB30" s="62"/>
      <c r="AC30" s="62"/>
      <c r="AD30" s="62"/>
    </row>
    <row r="31" spans="15:30" ht="20.100000000000001" customHeight="1" x14ac:dyDescent="0.25">
      <c r="O31" s="11"/>
      <c r="Q31" s="62"/>
      <c r="R31" s="62"/>
      <c r="S31" s="62"/>
      <c r="T31" s="62"/>
      <c r="U31" s="62"/>
      <c r="V31" s="62"/>
      <c r="W31" s="62"/>
      <c r="X31" s="62"/>
      <c r="Y31" s="62"/>
      <c r="Z31" s="62"/>
      <c r="AA31" s="62"/>
      <c r="AB31" s="62"/>
      <c r="AC31" s="62"/>
      <c r="AD31" s="62"/>
    </row>
    <row r="32" spans="15:30" ht="20.100000000000001" customHeight="1" x14ac:dyDescent="0.25">
      <c r="O32" s="11"/>
      <c r="Q32" s="62"/>
      <c r="R32" s="62"/>
      <c r="S32" s="62"/>
      <c r="T32" s="62"/>
      <c r="U32" s="62"/>
      <c r="V32" s="62"/>
      <c r="W32" s="62"/>
      <c r="X32" s="62"/>
      <c r="Y32" s="62"/>
      <c r="Z32" s="62"/>
      <c r="AA32" s="62"/>
      <c r="AB32" s="62"/>
      <c r="AC32" s="62"/>
      <c r="AD32" s="62"/>
    </row>
    <row r="33" spans="1:30" ht="20.100000000000001" customHeight="1" x14ac:dyDescent="0.25">
      <c r="O33" s="11"/>
      <c r="Q33" s="62"/>
      <c r="R33" s="62"/>
      <c r="S33" s="62"/>
      <c r="T33" s="62"/>
      <c r="U33" s="62"/>
      <c r="V33" s="62"/>
      <c r="W33" s="62"/>
      <c r="X33" s="62"/>
      <c r="Y33" s="62"/>
      <c r="Z33" s="62"/>
      <c r="AA33" s="62"/>
      <c r="AB33" s="62"/>
      <c r="AC33" s="62"/>
      <c r="AD33" s="62"/>
    </row>
    <row r="34" spans="1:30" ht="20.100000000000001" customHeight="1" x14ac:dyDescent="0.25">
      <c r="O34" s="11"/>
      <c r="Q34" s="62"/>
      <c r="R34" s="62"/>
      <c r="S34" s="62"/>
      <c r="T34" s="62"/>
      <c r="U34" s="62"/>
      <c r="V34" s="62"/>
      <c r="W34" s="62"/>
      <c r="X34" s="62"/>
      <c r="Y34" s="62"/>
      <c r="Z34" s="62"/>
      <c r="AA34" s="62"/>
      <c r="AB34" s="62"/>
      <c r="AC34" s="62"/>
      <c r="AD34" s="62"/>
    </row>
    <row r="35" spans="1:30" ht="20.100000000000001" customHeight="1" x14ac:dyDescent="0.25">
      <c r="O35" s="11"/>
      <c r="Q35" s="62"/>
      <c r="R35" s="62"/>
      <c r="S35" s="62"/>
      <c r="T35" s="62"/>
      <c r="U35" s="62"/>
      <c r="V35" s="62"/>
      <c r="W35" s="62"/>
      <c r="X35" s="62"/>
      <c r="Y35" s="62"/>
      <c r="Z35" s="62"/>
      <c r="AA35" s="62"/>
      <c r="AB35" s="62"/>
      <c r="AC35" s="62"/>
      <c r="AD35" s="62"/>
    </row>
    <row r="36" spans="1:30" ht="20.100000000000001" customHeight="1" x14ac:dyDescent="0.25">
      <c r="O36" s="11"/>
      <c r="Q36" s="62"/>
      <c r="R36" s="62"/>
      <c r="S36" s="62"/>
      <c r="T36" s="62"/>
      <c r="U36" s="62"/>
      <c r="V36" s="62"/>
      <c r="W36" s="62"/>
      <c r="X36" s="62"/>
      <c r="Y36" s="62"/>
      <c r="Z36" s="62"/>
      <c r="AA36" s="62"/>
      <c r="AB36" s="62"/>
      <c r="AC36" s="62"/>
      <c r="AD36" s="62"/>
    </row>
    <row r="37" spans="1:30" ht="20.100000000000001" customHeight="1" x14ac:dyDescent="0.25">
      <c r="O37" s="11"/>
      <c r="Q37" s="62"/>
      <c r="R37" s="62"/>
      <c r="S37" s="62"/>
      <c r="T37" s="62"/>
      <c r="U37" s="62"/>
      <c r="V37" s="62"/>
      <c r="W37" s="62"/>
      <c r="X37" s="62"/>
      <c r="Y37" s="62"/>
      <c r="Z37" s="62"/>
      <c r="AA37" s="62"/>
      <c r="AB37" s="62"/>
      <c r="AC37" s="62"/>
      <c r="AD37" s="62"/>
    </row>
    <row r="38" spans="1:30" ht="20.100000000000001" customHeight="1" x14ac:dyDescent="0.25">
      <c r="O38" s="11"/>
      <c r="Q38" s="62"/>
      <c r="R38" s="62"/>
      <c r="S38" s="62"/>
      <c r="T38" s="62"/>
      <c r="U38" s="62"/>
      <c r="V38" s="62"/>
      <c r="W38" s="62"/>
      <c r="X38" s="62"/>
      <c r="Y38" s="62"/>
      <c r="Z38" s="62"/>
      <c r="AA38" s="62"/>
      <c r="AB38" s="62"/>
      <c r="AC38" s="62"/>
      <c r="AD38" s="62"/>
    </row>
    <row r="39" spans="1:30" ht="20.100000000000001" customHeight="1" x14ac:dyDescent="0.25">
      <c r="O39" s="11"/>
      <c r="Q39" s="62"/>
      <c r="R39" s="62"/>
      <c r="S39" s="62"/>
      <c r="T39" s="62"/>
      <c r="U39" s="62"/>
      <c r="V39" s="62"/>
      <c r="W39" s="62"/>
      <c r="X39" s="62"/>
      <c r="Y39" s="62"/>
      <c r="Z39" s="62"/>
      <c r="AA39" s="62"/>
      <c r="AB39" s="62"/>
      <c r="AC39" s="62"/>
      <c r="AD39" s="62"/>
    </row>
    <row r="40" spans="1:30" ht="20.100000000000001" customHeight="1" x14ac:dyDescent="0.25">
      <c r="O40" s="11"/>
      <c r="Q40" s="62"/>
      <c r="R40" s="62"/>
      <c r="S40" s="62"/>
      <c r="T40" s="62"/>
      <c r="U40" s="62"/>
      <c r="V40" s="62"/>
      <c r="W40" s="62"/>
      <c r="X40" s="62"/>
      <c r="Y40" s="62"/>
      <c r="Z40" s="62"/>
      <c r="AA40" s="62"/>
      <c r="AB40" s="62"/>
      <c r="AC40" s="62"/>
      <c r="AD40" s="62"/>
    </row>
    <row r="41" spans="1:30" ht="20.100000000000001" customHeight="1" x14ac:dyDescent="0.25">
      <c r="O41" s="11"/>
      <c r="Q41" s="62"/>
      <c r="R41" s="62"/>
      <c r="S41" s="62"/>
      <c r="T41" s="62"/>
      <c r="U41" s="62"/>
      <c r="V41" s="62"/>
      <c r="W41" s="62"/>
      <c r="X41" s="62"/>
      <c r="Y41" s="62"/>
      <c r="Z41" s="62"/>
      <c r="AA41" s="62"/>
      <c r="AB41" s="62"/>
      <c r="AC41" s="62"/>
      <c r="AD41" s="62"/>
    </row>
    <row r="42" spans="1:30" ht="20.100000000000001" customHeight="1" x14ac:dyDescent="0.25">
      <c r="O42" s="11"/>
      <c r="Q42" s="62"/>
      <c r="R42" s="62"/>
      <c r="S42" s="62"/>
      <c r="T42" s="62"/>
      <c r="U42" s="62"/>
      <c r="V42" s="62"/>
      <c r="W42" s="62"/>
      <c r="X42" s="62"/>
      <c r="Y42" s="62"/>
      <c r="Z42" s="62"/>
      <c r="AA42" s="62"/>
      <c r="AB42" s="62"/>
      <c r="AC42" s="62"/>
      <c r="AD42" s="62"/>
    </row>
    <row r="43" spans="1:30" ht="20.100000000000001" customHeight="1" x14ac:dyDescent="0.25">
      <c r="O43" s="11"/>
      <c r="Q43" s="62"/>
      <c r="R43" s="62"/>
      <c r="S43" s="62"/>
      <c r="T43" s="62"/>
      <c r="U43" s="62"/>
      <c r="V43" s="62"/>
      <c r="W43" s="62"/>
      <c r="X43" s="62"/>
      <c r="Y43" s="62"/>
      <c r="Z43" s="62"/>
      <c r="AA43" s="62"/>
      <c r="AB43" s="62"/>
      <c r="AC43" s="62"/>
      <c r="AD43" s="62"/>
    </row>
    <row r="44" spans="1:30" ht="20.100000000000001" customHeight="1" x14ac:dyDescent="0.25">
      <c r="O44" s="11"/>
      <c r="Q44" s="62"/>
      <c r="R44" s="62"/>
      <c r="S44" s="62"/>
      <c r="T44" s="62"/>
      <c r="U44" s="62"/>
      <c r="V44" s="62"/>
      <c r="W44" s="62"/>
      <c r="X44" s="62"/>
      <c r="Y44" s="62"/>
      <c r="Z44" s="62"/>
      <c r="AA44" s="62"/>
      <c r="AB44" s="62"/>
      <c r="AC44" s="62"/>
      <c r="AD44" s="62"/>
    </row>
    <row r="45" spans="1:30" ht="20.100000000000001" customHeight="1" x14ac:dyDescent="0.2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row>
    <row r="46" spans="1:30" ht="20.100000000000001" customHeight="1" x14ac:dyDescent="0.25">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row>
    <row r="47" spans="1:30" ht="20.100000000000001" customHeight="1" x14ac:dyDescent="0.25">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row>
    <row r="48" spans="1:30" ht="20.100000000000001" customHeight="1" x14ac:dyDescent="0.25">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row>
    <row r="49" spans="1:30" ht="20.100000000000001" customHeight="1" x14ac:dyDescent="0.25">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row>
    <row r="50" spans="1:30" ht="20.100000000000001" customHeight="1" x14ac:dyDescent="0.25">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row>
    <row r="51" spans="1:30" ht="20.100000000000001" customHeight="1" x14ac:dyDescent="0.25">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row>
    <row r="52" spans="1:30" ht="20.100000000000001" customHeight="1" x14ac:dyDescent="0.25">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row>
    <row r="53" spans="1:30" ht="20.100000000000001" customHeight="1" x14ac:dyDescent="0.25">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row>
    <row r="54" spans="1:30" ht="20.100000000000001" customHeight="1" x14ac:dyDescent="0.25">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row>
    <row r="55" spans="1:30" ht="20.100000000000001" customHeight="1" x14ac:dyDescent="0.2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row>
    <row r="56" spans="1:30" ht="20.100000000000001" customHeight="1" x14ac:dyDescent="0.25">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row>
    <row r="57" spans="1:30" ht="20.100000000000001" customHeight="1" x14ac:dyDescent="0.25">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row>
    <row r="58" spans="1:30" ht="20.100000000000001" customHeight="1" x14ac:dyDescent="0.25">
      <c r="O58" s="11"/>
    </row>
    <row r="59" spans="1:30" ht="20.100000000000001" customHeight="1" x14ac:dyDescent="0.25">
      <c r="O59" s="11"/>
    </row>
    <row r="60" spans="1:30" ht="20.100000000000001" customHeight="1" x14ac:dyDescent="0.25">
      <c r="O60" s="11"/>
    </row>
    <row r="61" spans="1:30" ht="20.100000000000001" customHeight="1" x14ac:dyDescent="0.25">
      <c r="O61" s="11"/>
    </row>
    <row r="62" spans="1:30" ht="20.100000000000001" customHeight="1" x14ac:dyDescent="0.25">
      <c r="O62" s="11"/>
    </row>
    <row r="63" spans="1:30" ht="20.100000000000001" customHeight="1" x14ac:dyDescent="0.25">
      <c r="O63" s="11"/>
    </row>
    <row r="64" spans="1:30" ht="20.100000000000001" customHeight="1" x14ac:dyDescent="0.25">
      <c r="O64" s="11"/>
    </row>
    <row r="65" spans="15:15" ht="20.100000000000001" customHeight="1" x14ac:dyDescent="0.25">
      <c r="O65" s="11"/>
    </row>
    <row r="66" spans="15:15" ht="20.100000000000001" customHeight="1" x14ac:dyDescent="0.25">
      <c r="O66" s="11"/>
    </row>
    <row r="67" spans="15:15" ht="20.100000000000001" customHeight="1" x14ac:dyDescent="0.25">
      <c r="O67" s="11"/>
    </row>
    <row r="68" spans="15:15" ht="20.100000000000001" customHeight="1" x14ac:dyDescent="0.25">
      <c r="O68" s="11"/>
    </row>
    <row r="69" spans="15:15" ht="20.100000000000001" customHeight="1" x14ac:dyDescent="0.25">
      <c r="O69" s="11"/>
    </row>
    <row r="70" spans="15:15" ht="20.100000000000001" customHeight="1" x14ac:dyDescent="0.25">
      <c r="O70" s="11"/>
    </row>
    <row r="71" spans="15:15" ht="20.100000000000001" customHeight="1" x14ac:dyDescent="0.25">
      <c r="O71" s="11"/>
    </row>
    <row r="72" spans="15:15" ht="20.100000000000001" customHeight="1" x14ac:dyDescent="0.25">
      <c r="O72" s="11"/>
    </row>
    <row r="73" spans="15:15" ht="20.100000000000001" customHeight="1" x14ac:dyDescent="0.25">
      <c r="O73" s="11"/>
    </row>
    <row r="74" spans="15:15" ht="20.100000000000001" customHeight="1" x14ac:dyDescent="0.25">
      <c r="O74" s="11"/>
    </row>
    <row r="75" spans="15:15" ht="20.100000000000001" customHeight="1" x14ac:dyDescent="0.25">
      <c r="O75" s="11"/>
    </row>
    <row r="76" spans="15:15" ht="20.100000000000001" customHeight="1" x14ac:dyDescent="0.25">
      <c r="O76" s="11"/>
    </row>
    <row r="77" spans="15:15" ht="20.100000000000001" customHeight="1" x14ac:dyDescent="0.25">
      <c r="O77" s="11"/>
    </row>
    <row r="78" spans="15:15" ht="20.100000000000001" customHeight="1" x14ac:dyDescent="0.25">
      <c r="O78" s="11"/>
    </row>
    <row r="79" spans="15:15" ht="20.100000000000001" customHeight="1" x14ac:dyDescent="0.25">
      <c r="O79" s="11"/>
    </row>
    <row r="80" spans="15:15" ht="20.100000000000001" customHeight="1" x14ac:dyDescent="0.25">
      <c r="O80" s="11"/>
    </row>
    <row r="81" spans="15:15" ht="20.100000000000001" customHeight="1" x14ac:dyDescent="0.25">
      <c r="O81" s="11"/>
    </row>
    <row r="82" spans="15:15" ht="20.100000000000001" customHeight="1" x14ac:dyDescent="0.25">
      <c r="O82" s="11"/>
    </row>
    <row r="83" spans="15:15" ht="20.100000000000001" customHeight="1" x14ac:dyDescent="0.25">
      <c r="O83" s="11"/>
    </row>
    <row r="84" spans="15:15" ht="20.100000000000001" customHeight="1" x14ac:dyDescent="0.25">
      <c r="O84" s="11"/>
    </row>
    <row r="85" spans="15:15" ht="20.100000000000001" customHeight="1" x14ac:dyDescent="0.25">
      <c r="O85" s="11"/>
    </row>
    <row r="86" spans="15:15" ht="20.100000000000001" customHeight="1" x14ac:dyDescent="0.25">
      <c r="O86" s="11"/>
    </row>
    <row r="87" spans="15:15" ht="20.100000000000001" customHeight="1" x14ac:dyDescent="0.25">
      <c r="O87" s="11"/>
    </row>
    <row r="88" spans="15:15" ht="20.100000000000001" customHeight="1" x14ac:dyDescent="0.25">
      <c r="O88" s="11"/>
    </row>
    <row r="89" spans="15:15" ht="20.100000000000001" customHeight="1" x14ac:dyDescent="0.25">
      <c r="O89" s="11"/>
    </row>
    <row r="90" spans="15:15" ht="20.100000000000001" customHeight="1" x14ac:dyDescent="0.25">
      <c r="O90" s="11"/>
    </row>
    <row r="91" spans="15:15" ht="20.100000000000001" customHeight="1" x14ac:dyDescent="0.25">
      <c r="O91" s="11"/>
    </row>
    <row r="92" spans="15:15" ht="20.100000000000001" customHeight="1" x14ac:dyDescent="0.25">
      <c r="O92" s="11"/>
    </row>
    <row r="93" spans="15:15" ht="20.100000000000001" customHeight="1" x14ac:dyDescent="0.25">
      <c r="O93" s="11"/>
    </row>
    <row r="94" spans="15:15" ht="20.100000000000001" customHeight="1" x14ac:dyDescent="0.25">
      <c r="O94" s="11"/>
    </row>
    <row r="95" spans="15:15" ht="20.100000000000001" customHeight="1" x14ac:dyDescent="0.25">
      <c r="O95" s="11"/>
    </row>
    <row r="96" spans="15:15" ht="20.100000000000001" customHeight="1" x14ac:dyDescent="0.25">
      <c r="O96" s="11"/>
    </row>
    <row r="97" spans="15:15" ht="20.100000000000001" customHeight="1" x14ac:dyDescent="0.25">
      <c r="O97" s="11"/>
    </row>
    <row r="98" spans="15:15" ht="20.100000000000001" customHeight="1" x14ac:dyDescent="0.25">
      <c r="O98" s="11"/>
    </row>
    <row r="99" spans="15:15" ht="20.100000000000001" customHeight="1" x14ac:dyDescent="0.25">
      <c r="O99" s="11"/>
    </row>
    <row r="100" spans="15:15" ht="20.100000000000001" customHeight="1" x14ac:dyDescent="0.25">
      <c r="O100" s="11"/>
    </row>
    <row r="101" spans="15:15" ht="20.100000000000001" customHeight="1" x14ac:dyDescent="0.25">
      <c r="O101" s="11"/>
    </row>
    <row r="102" spans="15:15" ht="20.100000000000001" customHeight="1" x14ac:dyDescent="0.25">
      <c r="O102" s="11"/>
    </row>
    <row r="103" spans="15:15" ht="20.100000000000001" customHeight="1" x14ac:dyDescent="0.25">
      <c r="O103" s="11"/>
    </row>
    <row r="104" spans="15:15" ht="20.100000000000001" customHeight="1" x14ac:dyDescent="0.25">
      <c r="O104" s="11"/>
    </row>
    <row r="105" spans="15:15" ht="20.100000000000001" customHeight="1" x14ac:dyDescent="0.25">
      <c r="O105" s="11"/>
    </row>
    <row r="106" spans="15:15" ht="20.100000000000001" customHeight="1" x14ac:dyDescent="0.25">
      <c r="O106" s="11"/>
    </row>
    <row r="107" spans="15:15" ht="20.100000000000001" customHeight="1" x14ac:dyDescent="0.25">
      <c r="O107" s="11"/>
    </row>
    <row r="108" spans="15:15" ht="20.100000000000001" customHeight="1" x14ac:dyDescent="0.25">
      <c r="O108" s="11"/>
    </row>
    <row r="109" spans="15:15" ht="20.100000000000001" customHeight="1" x14ac:dyDescent="0.25">
      <c r="O109" s="11"/>
    </row>
    <row r="110" spans="15:15" ht="20.100000000000001" customHeight="1" x14ac:dyDescent="0.25">
      <c r="O110" s="11"/>
    </row>
    <row r="111" spans="15:15" ht="20.100000000000001" customHeight="1" x14ac:dyDescent="0.25">
      <c r="O111" s="11"/>
    </row>
    <row r="112" spans="15:15" ht="20.100000000000001" customHeight="1" x14ac:dyDescent="0.25">
      <c r="O112" s="11"/>
    </row>
    <row r="113" spans="9:15" ht="20.100000000000001" customHeight="1" x14ac:dyDescent="0.25">
      <c r="O113" s="11"/>
    </row>
    <row r="114" spans="9:15" ht="20.100000000000001" customHeight="1" x14ac:dyDescent="0.25">
      <c r="O114" s="11"/>
    </row>
    <row r="115" spans="9:15" ht="20.100000000000001" customHeight="1" x14ac:dyDescent="0.25">
      <c r="O115" s="11"/>
    </row>
    <row r="116" spans="9:15" ht="20.100000000000001" customHeight="1" x14ac:dyDescent="0.25">
      <c r="O116" s="11"/>
    </row>
    <row r="117" spans="9:15" ht="20.100000000000001" customHeight="1" x14ac:dyDescent="0.25">
      <c r="O117" s="11"/>
    </row>
    <row r="118" spans="9:15" ht="20.100000000000001" customHeight="1" x14ac:dyDescent="0.25">
      <c r="O118" s="11"/>
    </row>
    <row r="119" spans="9:15" ht="20.100000000000001" customHeight="1" x14ac:dyDescent="0.25">
      <c r="O119" s="11"/>
    </row>
    <row r="120" spans="9:15" ht="20.100000000000001" customHeight="1" x14ac:dyDescent="0.25">
      <c r="O120" s="11"/>
    </row>
    <row r="121" spans="9:15" ht="20.100000000000001" customHeight="1" x14ac:dyDescent="0.25">
      <c r="O121" s="11"/>
    </row>
    <row r="122" spans="9:15" ht="20.100000000000001" customHeight="1" x14ac:dyDescent="0.25">
      <c r="O122" s="11"/>
    </row>
    <row r="123" spans="9:15" ht="20.100000000000001" customHeight="1" x14ac:dyDescent="0.3">
      <c r="I123" s="39"/>
      <c r="J123" s="39"/>
      <c r="K123" s="39"/>
      <c r="L123" s="25"/>
      <c r="M123" s="25"/>
      <c r="N123" s="25"/>
    </row>
    <row r="124" spans="9:15" ht="20.100000000000001" customHeight="1" x14ac:dyDescent="0.3">
      <c r="I124" s="37"/>
      <c r="J124" s="37"/>
      <c r="K124" s="37"/>
    </row>
    <row r="125" spans="9:15" ht="20.100000000000001" customHeight="1" x14ac:dyDescent="0.3">
      <c r="I125" s="37"/>
      <c r="J125" s="37"/>
      <c r="K125" s="37"/>
    </row>
    <row r="126" spans="9:15" ht="20.100000000000001" customHeight="1" x14ac:dyDescent="0.3">
      <c r="I126" s="37"/>
      <c r="J126" s="37"/>
      <c r="K126" s="37"/>
    </row>
    <row r="127" spans="9:15" ht="20.100000000000001" customHeight="1" x14ac:dyDescent="0.3">
      <c r="I127" s="37"/>
      <c r="J127" s="37"/>
      <c r="K127" s="37"/>
    </row>
    <row r="128" spans="9:15" ht="20.100000000000001" customHeight="1" x14ac:dyDescent="0.3">
      <c r="I128" s="37"/>
      <c r="J128" s="37"/>
      <c r="K128" s="37"/>
    </row>
    <row r="129" spans="9:11" ht="20.100000000000001" customHeight="1" x14ac:dyDescent="0.3">
      <c r="I129" s="37"/>
      <c r="J129" s="37"/>
      <c r="K129" s="37"/>
    </row>
    <row r="130" spans="9:11" ht="20.100000000000001" customHeight="1" x14ac:dyDescent="0.3">
      <c r="I130" s="37"/>
      <c r="J130" s="37"/>
      <c r="K130" s="37"/>
    </row>
    <row r="131" spans="9:11" ht="20.100000000000001" customHeight="1" x14ac:dyDescent="0.3">
      <c r="I131" s="37"/>
      <c r="J131" s="37"/>
      <c r="K131" s="37"/>
    </row>
    <row r="132" spans="9:11" ht="20.100000000000001" customHeight="1" x14ac:dyDescent="0.3">
      <c r="I132" s="37"/>
      <c r="J132" s="37"/>
      <c r="K132" s="37"/>
    </row>
    <row r="133" spans="9:11" ht="20.100000000000001" customHeight="1" x14ac:dyDescent="0.3">
      <c r="I133" s="37"/>
      <c r="J133" s="37"/>
      <c r="K133" s="37"/>
    </row>
    <row r="134" spans="9:11" ht="20.100000000000001" customHeight="1" x14ac:dyDescent="0.3">
      <c r="I134" s="37"/>
      <c r="J134" s="37"/>
      <c r="K134" s="37"/>
    </row>
    <row r="135" spans="9:11" ht="20.100000000000001" customHeight="1" x14ac:dyDescent="0.3">
      <c r="I135" s="37"/>
      <c r="J135" s="37"/>
      <c r="K135" s="3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BFA8-A4C2-4AAF-AE36-C7870B23E079}">
  <dimension ref="A1:AD135"/>
  <sheetViews>
    <sheetView showRowColHeaders="0" topLeftCell="A7" zoomScale="66" zoomScaleNormal="66" workbookViewId="0"/>
  </sheetViews>
  <sheetFormatPr defaultRowHeight="20.100000000000001" customHeight="1" x14ac:dyDescent="0.3"/>
  <cols>
    <col min="1" max="8" width="9.140625" style="11"/>
    <col min="9" max="9" width="7.140625" style="11" customWidth="1"/>
    <col min="10" max="10" width="10.7109375" style="11" customWidth="1"/>
    <col min="11" max="11" width="31.7109375" style="11" customWidth="1"/>
    <col min="12" max="12" width="35.85546875" style="11" customWidth="1"/>
    <col min="13" max="13" width="32.140625" style="11" customWidth="1"/>
    <col min="14" max="14" width="29" style="11" customWidth="1"/>
    <col min="15" max="15" width="23.140625" style="29" customWidth="1"/>
    <col min="16" max="16384" width="9.140625" style="11"/>
  </cols>
  <sheetData>
    <row r="1" spans="15:30" ht="20.100000000000001" customHeight="1" x14ac:dyDescent="0.3">
      <c r="Q1" s="62"/>
      <c r="R1" s="62"/>
      <c r="S1" s="62"/>
      <c r="T1" s="62"/>
      <c r="U1" s="62"/>
      <c r="V1" s="62"/>
      <c r="W1" s="62"/>
      <c r="X1" s="62"/>
      <c r="Y1" s="62"/>
      <c r="Z1" s="62"/>
      <c r="AA1" s="62"/>
      <c r="AB1" s="62"/>
      <c r="AC1" s="62"/>
      <c r="AD1" s="62"/>
    </row>
    <row r="2" spans="15:30" ht="20.100000000000001" customHeight="1" x14ac:dyDescent="0.3">
      <c r="Q2" s="62"/>
      <c r="R2" s="62"/>
      <c r="S2" s="62"/>
      <c r="T2" s="62"/>
      <c r="U2" s="62"/>
      <c r="V2" s="62"/>
      <c r="W2" s="62"/>
      <c r="X2" s="62"/>
      <c r="Y2" s="62"/>
      <c r="Z2" s="62"/>
      <c r="AA2" s="62"/>
      <c r="AB2" s="62"/>
      <c r="AC2" s="62"/>
      <c r="AD2" s="62"/>
    </row>
    <row r="3" spans="15:30" ht="20.100000000000001" customHeight="1" x14ac:dyDescent="0.3">
      <c r="Q3" s="62"/>
      <c r="R3" s="62"/>
      <c r="S3" s="62"/>
      <c r="T3" s="62"/>
      <c r="U3" s="62"/>
      <c r="V3" s="62"/>
      <c r="W3" s="62"/>
      <c r="X3" s="62"/>
      <c r="Y3" s="62"/>
      <c r="Z3" s="62"/>
      <c r="AA3" s="62"/>
      <c r="AB3" s="62"/>
      <c r="AC3" s="62"/>
      <c r="AD3" s="62"/>
    </row>
    <row r="4" spans="15:30" ht="20.100000000000001" customHeight="1" x14ac:dyDescent="0.3">
      <c r="Q4" s="62"/>
      <c r="R4" s="62"/>
      <c r="S4" s="62"/>
      <c r="T4" s="62"/>
      <c r="U4" s="62"/>
      <c r="V4" s="62"/>
      <c r="W4" s="62"/>
      <c r="X4" s="62"/>
      <c r="Y4" s="62"/>
      <c r="Z4" s="62"/>
      <c r="AA4" s="62"/>
      <c r="AB4" s="62"/>
      <c r="AC4" s="62"/>
      <c r="AD4" s="62"/>
    </row>
    <row r="5" spans="15:30" ht="20.100000000000001" customHeight="1" x14ac:dyDescent="0.3">
      <c r="Q5" s="62"/>
      <c r="R5" s="62"/>
      <c r="S5" s="62"/>
      <c r="T5" s="62"/>
      <c r="U5" s="62"/>
      <c r="V5" s="62"/>
      <c r="W5" s="62"/>
      <c r="X5" s="62"/>
      <c r="Y5" s="62"/>
      <c r="Z5" s="62"/>
      <c r="AA5" s="62"/>
      <c r="AB5" s="62"/>
      <c r="AC5" s="62"/>
      <c r="AD5" s="62"/>
    </row>
    <row r="6" spans="15:30" ht="20.100000000000001" customHeight="1" x14ac:dyDescent="0.3">
      <c r="Q6" s="62"/>
      <c r="R6" s="62"/>
      <c r="S6" s="62"/>
      <c r="T6" s="62"/>
      <c r="U6" s="62"/>
      <c r="V6" s="62"/>
      <c r="W6" s="62"/>
      <c r="X6" s="62"/>
      <c r="Y6" s="62"/>
      <c r="Z6" s="62"/>
      <c r="AA6" s="62"/>
      <c r="AB6" s="62"/>
      <c r="AC6" s="62"/>
      <c r="AD6" s="62"/>
    </row>
    <row r="7" spans="15:30" ht="20.100000000000001" customHeight="1" x14ac:dyDescent="0.3">
      <c r="Q7" s="62"/>
      <c r="R7" s="62"/>
      <c r="S7" s="62"/>
      <c r="T7" s="62"/>
      <c r="U7" s="62"/>
      <c r="V7" s="62"/>
      <c r="W7" s="62"/>
      <c r="X7" s="62"/>
      <c r="Y7" s="62"/>
      <c r="Z7" s="62"/>
      <c r="AA7" s="62"/>
      <c r="AB7" s="62"/>
      <c r="AC7" s="62"/>
      <c r="AD7" s="62"/>
    </row>
    <row r="8" spans="15:30" ht="20.100000000000001" customHeight="1" x14ac:dyDescent="0.3">
      <c r="Q8" s="62"/>
      <c r="R8" s="62"/>
      <c r="S8" s="62"/>
      <c r="T8" s="62"/>
      <c r="U8" s="62"/>
      <c r="V8" s="62"/>
      <c r="W8" s="62"/>
      <c r="X8" s="62"/>
      <c r="Y8" s="62"/>
      <c r="Z8" s="62"/>
      <c r="AA8" s="62"/>
      <c r="AB8" s="62"/>
      <c r="AC8" s="62"/>
      <c r="AD8" s="62"/>
    </row>
    <row r="9" spans="15:30" ht="20.100000000000001" customHeight="1" x14ac:dyDescent="0.3">
      <c r="Q9" s="62"/>
      <c r="R9" s="62"/>
      <c r="S9" s="62"/>
      <c r="T9" s="62"/>
      <c r="U9" s="62"/>
      <c r="V9" s="62"/>
      <c r="W9" s="62"/>
      <c r="X9" s="62"/>
      <c r="Y9" s="62"/>
      <c r="Z9" s="62"/>
      <c r="AA9" s="62"/>
      <c r="AB9" s="62"/>
      <c r="AC9" s="62"/>
      <c r="AD9" s="62"/>
    </row>
    <row r="10" spans="15:30" ht="20.100000000000001" customHeight="1" x14ac:dyDescent="0.25">
      <c r="O10" s="11"/>
      <c r="Q10" s="62"/>
      <c r="R10" s="62"/>
      <c r="S10" s="62"/>
      <c r="T10" s="62"/>
      <c r="U10" s="62"/>
      <c r="V10" s="62"/>
      <c r="W10" s="62"/>
      <c r="X10" s="62"/>
      <c r="Y10" s="62"/>
      <c r="Z10" s="62"/>
      <c r="AA10" s="62"/>
      <c r="AB10" s="62"/>
      <c r="AC10" s="62"/>
      <c r="AD10" s="62"/>
    </row>
    <row r="11" spans="15:30" ht="20.100000000000001" customHeight="1" x14ac:dyDescent="0.25">
      <c r="O11" s="11"/>
      <c r="Q11" s="62"/>
      <c r="R11" s="62"/>
      <c r="S11" s="62"/>
      <c r="T11" s="62"/>
      <c r="U11" s="62"/>
      <c r="V11" s="62"/>
      <c r="W11" s="62"/>
      <c r="X11" s="62"/>
      <c r="Y11" s="62"/>
      <c r="Z11" s="62"/>
      <c r="AA11" s="62"/>
      <c r="AB11" s="62"/>
      <c r="AC11" s="62"/>
      <c r="AD11" s="62"/>
    </row>
    <row r="12" spans="15:30" ht="20.100000000000001" customHeight="1" x14ac:dyDescent="0.25">
      <c r="O12" s="11"/>
      <c r="Q12" s="62"/>
      <c r="R12" s="62"/>
      <c r="S12" s="62"/>
      <c r="T12" s="62"/>
      <c r="U12" s="62"/>
      <c r="V12" s="62"/>
      <c r="W12" s="62"/>
      <c r="X12" s="62"/>
      <c r="Y12" s="62"/>
      <c r="Z12" s="62"/>
      <c r="AA12" s="62"/>
      <c r="AB12" s="62"/>
      <c r="AC12" s="62"/>
      <c r="AD12" s="62"/>
    </row>
    <row r="13" spans="15:30" ht="20.100000000000001" customHeight="1" x14ac:dyDescent="0.25">
      <c r="O13" s="11"/>
      <c r="Q13" s="62"/>
      <c r="R13" s="62"/>
      <c r="S13" s="62"/>
      <c r="T13" s="62"/>
      <c r="U13" s="62"/>
      <c r="V13" s="62"/>
      <c r="W13" s="62"/>
      <c r="X13" s="62"/>
      <c r="Y13" s="62"/>
      <c r="Z13" s="62"/>
      <c r="AA13" s="62"/>
      <c r="AB13" s="62"/>
      <c r="AC13" s="62"/>
      <c r="AD13" s="62"/>
    </row>
    <row r="14" spans="15:30" ht="20.100000000000001" customHeight="1" x14ac:dyDescent="0.25">
      <c r="O14" s="11"/>
      <c r="Q14" s="62"/>
      <c r="R14" s="62"/>
      <c r="S14" s="62"/>
      <c r="T14" s="62"/>
      <c r="U14" s="62"/>
      <c r="V14" s="62"/>
      <c r="W14" s="62"/>
      <c r="X14" s="62"/>
      <c r="Y14" s="62"/>
      <c r="Z14" s="62"/>
      <c r="AA14" s="62"/>
      <c r="AB14" s="62"/>
      <c r="AC14" s="62"/>
      <c r="AD14" s="62"/>
    </row>
    <row r="15" spans="15:30" ht="20.100000000000001" customHeight="1" x14ac:dyDescent="0.25">
      <c r="O15" s="11"/>
      <c r="Q15" s="62"/>
      <c r="R15" s="62"/>
      <c r="S15" s="62"/>
      <c r="T15" s="62"/>
      <c r="U15" s="62"/>
      <c r="V15" s="62"/>
      <c r="W15" s="62"/>
      <c r="X15" s="62"/>
      <c r="Y15" s="62"/>
      <c r="Z15" s="62"/>
      <c r="AA15" s="62"/>
      <c r="AB15" s="62"/>
      <c r="AC15" s="62"/>
      <c r="AD15" s="62"/>
    </row>
    <row r="16" spans="15:30" ht="20.100000000000001" customHeight="1" x14ac:dyDescent="0.25">
      <c r="O16" s="11"/>
      <c r="Q16" s="62"/>
      <c r="R16" s="62"/>
      <c r="S16" s="62"/>
      <c r="T16" s="62"/>
      <c r="U16" s="62"/>
      <c r="V16" s="62"/>
      <c r="W16" s="62"/>
      <c r="X16" s="62"/>
      <c r="Y16" s="62"/>
      <c r="Z16" s="62"/>
      <c r="AA16" s="62"/>
      <c r="AB16" s="62"/>
      <c r="AC16" s="62"/>
      <c r="AD16" s="62"/>
    </row>
    <row r="17" spans="15:30" ht="20.100000000000001" customHeight="1" x14ac:dyDescent="0.25">
      <c r="O17" s="11"/>
      <c r="Q17" s="62"/>
      <c r="R17" s="62"/>
      <c r="S17" s="62"/>
      <c r="T17" s="62"/>
      <c r="U17" s="62"/>
      <c r="V17" s="62"/>
      <c r="W17" s="62"/>
      <c r="X17" s="62"/>
      <c r="Y17" s="62"/>
      <c r="Z17" s="62"/>
      <c r="AA17" s="62"/>
      <c r="AB17" s="62"/>
      <c r="AC17" s="62"/>
      <c r="AD17" s="62"/>
    </row>
    <row r="18" spans="15:30" ht="20.100000000000001" customHeight="1" x14ac:dyDescent="0.25">
      <c r="O18" s="11"/>
      <c r="Q18" s="62"/>
      <c r="R18" s="62"/>
      <c r="S18" s="62"/>
      <c r="T18" s="62"/>
      <c r="U18" s="62"/>
      <c r="V18" s="62"/>
      <c r="W18" s="62"/>
      <c r="X18" s="62"/>
      <c r="Y18" s="62"/>
      <c r="Z18" s="62"/>
      <c r="AA18" s="62"/>
      <c r="AB18" s="62"/>
      <c r="AC18" s="62"/>
      <c r="AD18" s="62"/>
    </row>
    <row r="19" spans="15:30" ht="20.100000000000001" customHeight="1" x14ac:dyDescent="0.25">
      <c r="O19" s="11"/>
      <c r="Q19" s="62"/>
      <c r="R19" s="62"/>
      <c r="S19" s="62"/>
      <c r="T19" s="62"/>
      <c r="U19" s="62"/>
      <c r="V19" s="62"/>
      <c r="W19" s="62"/>
      <c r="X19" s="62"/>
      <c r="Y19" s="62"/>
      <c r="Z19" s="62"/>
      <c r="AA19" s="62"/>
      <c r="AB19" s="62"/>
      <c r="AC19" s="62"/>
      <c r="AD19" s="62"/>
    </row>
    <row r="20" spans="15:30" ht="20.100000000000001" customHeight="1" x14ac:dyDescent="0.25">
      <c r="O20" s="11"/>
      <c r="Q20" s="62"/>
      <c r="R20" s="62"/>
      <c r="S20" s="62"/>
      <c r="T20" s="62"/>
      <c r="U20" s="62"/>
      <c r="V20" s="62"/>
      <c r="W20" s="62"/>
      <c r="X20" s="62"/>
      <c r="Y20" s="62"/>
      <c r="Z20" s="62"/>
      <c r="AA20" s="62"/>
      <c r="AB20" s="62"/>
      <c r="AC20" s="62"/>
      <c r="AD20" s="62"/>
    </row>
    <row r="21" spans="15:30" ht="20.100000000000001" customHeight="1" x14ac:dyDescent="0.25">
      <c r="O21" s="11"/>
      <c r="Q21" s="62"/>
      <c r="R21" s="62"/>
      <c r="S21" s="62"/>
      <c r="T21" s="62"/>
      <c r="U21" s="62"/>
      <c r="V21" s="62"/>
      <c r="W21" s="62"/>
      <c r="X21" s="62"/>
      <c r="Y21" s="62"/>
      <c r="Z21" s="62"/>
      <c r="AA21" s="62"/>
      <c r="AB21" s="62"/>
      <c r="AC21" s="62"/>
      <c r="AD21" s="62"/>
    </row>
    <row r="22" spans="15:30" ht="20.100000000000001" customHeight="1" x14ac:dyDescent="0.25">
      <c r="O22" s="11"/>
      <c r="Q22" s="62"/>
      <c r="R22" s="62"/>
      <c r="S22" s="62"/>
      <c r="T22" s="62"/>
      <c r="U22" s="62"/>
      <c r="V22" s="62"/>
      <c r="W22" s="62"/>
      <c r="X22" s="62"/>
      <c r="Y22" s="62"/>
      <c r="Z22" s="62"/>
      <c r="AA22" s="62"/>
      <c r="AB22" s="62"/>
      <c r="AC22" s="62"/>
      <c r="AD22" s="62"/>
    </row>
    <row r="23" spans="15:30" ht="20.100000000000001" customHeight="1" x14ac:dyDescent="0.25">
      <c r="O23" s="11"/>
      <c r="Q23" s="62"/>
      <c r="R23" s="62"/>
      <c r="S23" s="62"/>
      <c r="T23" s="62"/>
      <c r="U23" s="62"/>
      <c r="V23" s="62"/>
      <c r="W23" s="62"/>
      <c r="X23" s="62"/>
      <c r="Y23" s="62"/>
      <c r="Z23" s="62"/>
      <c r="AA23" s="62"/>
      <c r="AB23" s="62"/>
      <c r="AC23" s="62"/>
      <c r="AD23" s="62"/>
    </row>
    <row r="24" spans="15:30" ht="20.100000000000001" customHeight="1" x14ac:dyDescent="0.25">
      <c r="O24" s="11"/>
      <c r="Q24" s="62"/>
      <c r="R24" s="62"/>
      <c r="S24" s="62"/>
      <c r="T24" s="62"/>
      <c r="U24" s="62"/>
      <c r="V24" s="62"/>
      <c r="W24" s="62"/>
      <c r="X24" s="62"/>
      <c r="Y24" s="62"/>
      <c r="Z24" s="62"/>
      <c r="AA24" s="62"/>
      <c r="AB24" s="62"/>
      <c r="AC24" s="62"/>
      <c r="AD24" s="62"/>
    </row>
    <row r="25" spans="15:30" ht="20.100000000000001" customHeight="1" x14ac:dyDescent="0.25">
      <c r="O25" s="11"/>
      <c r="Q25" s="62"/>
      <c r="R25" s="62"/>
      <c r="S25" s="62"/>
      <c r="T25" s="62"/>
      <c r="U25" s="62"/>
      <c r="V25" s="62"/>
      <c r="W25" s="62"/>
      <c r="X25" s="62"/>
      <c r="Y25" s="62"/>
      <c r="Z25" s="62"/>
      <c r="AA25" s="62"/>
      <c r="AB25" s="62"/>
      <c r="AC25" s="62"/>
      <c r="AD25" s="62"/>
    </row>
    <row r="26" spans="15:30" ht="20.100000000000001" customHeight="1" x14ac:dyDescent="0.25">
      <c r="O26" s="11"/>
      <c r="Q26" s="62"/>
      <c r="R26" s="62"/>
      <c r="S26" s="62"/>
      <c r="T26" s="62"/>
      <c r="U26" s="62"/>
      <c r="V26" s="62"/>
      <c r="W26" s="62"/>
      <c r="X26" s="62"/>
      <c r="Y26" s="62"/>
      <c r="Z26" s="62"/>
      <c r="AA26" s="62"/>
      <c r="AB26" s="62"/>
      <c r="AC26" s="62"/>
      <c r="AD26" s="62"/>
    </row>
    <row r="27" spans="15:30" ht="20.100000000000001" customHeight="1" x14ac:dyDescent="0.25">
      <c r="O27" s="11"/>
      <c r="Q27" s="62"/>
      <c r="R27" s="62"/>
      <c r="S27" s="62"/>
      <c r="T27" s="62"/>
      <c r="U27" s="62"/>
      <c r="V27" s="62"/>
      <c r="W27" s="62"/>
      <c r="X27" s="62"/>
      <c r="Y27" s="62"/>
      <c r="Z27" s="62"/>
      <c r="AA27" s="62"/>
      <c r="AB27" s="62"/>
      <c r="AC27" s="62"/>
      <c r="AD27" s="62"/>
    </row>
    <row r="28" spans="15:30" ht="20.100000000000001" customHeight="1" x14ac:dyDescent="0.25">
      <c r="O28" s="11"/>
      <c r="Q28" s="62"/>
      <c r="R28" s="62"/>
      <c r="S28" s="62"/>
      <c r="T28" s="62"/>
      <c r="U28" s="62"/>
      <c r="V28" s="62"/>
      <c r="W28" s="62"/>
      <c r="X28" s="62"/>
      <c r="Y28" s="62"/>
      <c r="Z28" s="62"/>
      <c r="AA28" s="62"/>
      <c r="AB28" s="62"/>
      <c r="AC28" s="62"/>
      <c r="AD28" s="62"/>
    </row>
    <row r="29" spans="15:30" ht="20.100000000000001" customHeight="1" x14ac:dyDescent="0.25">
      <c r="O29" s="11"/>
      <c r="Q29" s="62"/>
      <c r="R29" s="62"/>
      <c r="S29" s="62"/>
      <c r="T29" s="62"/>
      <c r="U29" s="62"/>
      <c r="V29" s="62"/>
      <c r="W29" s="62"/>
      <c r="X29" s="62"/>
      <c r="Y29" s="62"/>
      <c r="Z29" s="62"/>
      <c r="AA29" s="62"/>
      <c r="AB29" s="62"/>
      <c r="AC29" s="62"/>
      <c r="AD29" s="62"/>
    </row>
    <row r="30" spans="15:30" ht="20.100000000000001" customHeight="1" x14ac:dyDescent="0.25">
      <c r="O30" s="11"/>
      <c r="Q30" s="62"/>
      <c r="R30" s="62"/>
      <c r="S30" s="62"/>
      <c r="T30" s="62"/>
      <c r="U30" s="62"/>
      <c r="V30" s="62"/>
      <c r="W30" s="62"/>
      <c r="X30" s="62"/>
      <c r="Y30" s="62"/>
      <c r="Z30" s="62"/>
      <c r="AA30" s="62"/>
      <c r="AB30" s="62"/>
      <c r="AC30" s="62"/>
      <c r="AD30" s="62"/>
    </row>
    <row r="31" spans="15:30" ht="20.100000000000001" customHeight="1" x14ac:dyDescent="0.25">
      <c r="O31" s="11"/>
      <c r="Q31" s="62"/>
      <c r="R31" s="62"/>
      <c r="S31" s="62"/>
      <c r="T31" s="62"/>
      <c r="U31" s="62"/>
      <c r="V31" s="62"/>
      <c r="W31" s="62"/>
      <c r="X31" s="62"/>
      <c r="Y31" s="62"/>
      <c r="Z31" s="62"/>
      <c r="AA31" s="62"/>
      <c r="AB31" s="62"/>
      <c r="AC31" s="62"/>
      <c r="AD31" s="62"/>
    </row>
    <row r="32" spans="15:30" ht="20.100000000000001" customHeight="1" x14ac:dyDescent="0.25">
      <c r="O32" s="11"/>
      <c r="Q32" s="62"/>
      <c r="R32" s="62"/>
      <c r="S32" s="62"/>
      <c r="T32" s="62"/>
      <c r="U32" s="62"/>
      <c r="V32" s="62"/>
      <c r="W32" s="62"/>
      <c r="X32" s="62"/>
      <c r="Y32" s="62"/>
      <c r="Z32" s="62"/>
      <c r="AA32" s="62"/>
      <c r="AB32" s="62"/>
      <c r="AC32" s="62"/>
      <c r="AD32" s="62"/>
    </row>
    <row r="33" spans="1:30" ht="20.100000000000001" customHeight="1" x14ac:dyDescent="0.25">
      <c r="O33" s="11"/>
      <c r="Q33" s="62"/>
      <c r="R33" s="62"/>
      <c r="S33" s="62"/>
      <c r="T33" s="62"/>
      <c r="U33" s="62"/>
      <c r="V33" s="62"/>
      <c r="W33" s="62"/>
      <c r="X33" s="62"/>
      <c r="Y33" s="62"/>
      <c r="Z33" s="62"/>
      <c r="AA33" s="62"/>
      <c r="AB33" s="62"/>
      <c r="AC33" s="62"/>
      <c r="AD33" s="62"/>
    </row>
    <row r="34" spans="1:30" ht="20.100000000000001" customHeight="1" x14ac:dyDescent="0.25">
      <c r="O34" s="11"/>
      <c r="Q34" s="62"/>
      <c r="R34" s="62"/>
      <c r="S34" s="62"/>
      <c r="T34" s="62"/>
      <c r="U34" s="62"/>
      <c r="V34" s="62"/>
      <c r="W34" s="62"/>
      <c r="X34" s="62"/>
      <c r="Y34" s="62"/>
      <c r="Z34" s="62"/>
      <c r="AA34" s="62"/>
      <c r="AB34" s="62"/>
      <c r="AC34" s="62"/>
      <c r="AD34" s="62"/>
    </row>
    <row r="35" spans="1:30" ht="20.100000000000001" customHeight="1" x14ac:dyDescent="0.25">
      <c r="O35" s="11"/>
      <c r="Q35" s="62"/>
      <c r="R35" s="62"/>
      <c r="S35" s="62"/>
      <c r="T35" s="62"/>
      <c r="U35" s="62"/>
      <c r="V35" s="62"/>
      <c r="W35" s="62"/>
      <c r="X35" s="62"/>
      <c r="Y35" s="62"/>
      <c r="Z35" s="62"/>
      <c r="AA35" s="62"/>
      <c r="AB35" s="62"/>
      <c r="AC35" s="62"/>
      <c r="AD35" s="62"/>
    </row>
    <row r="36" spans="1:30" ht="20.100000000000001" customHeight="1" x14ac:dyDescent="0.25">
      <c r="O36" s="11"/>
      <c r="Q36" s="62"/>
      <c r="R36" s="62"/>
      <c r="S36" s="62"/>
      <c r="T36" s="62"/>
      <c r="U36" s="62"/>
      <c r="V36" s="62"/>
      <c r="W36" s="62"/>
      <c r="X36" s="62"/>
      <c r="Y36" s="62"/>
      <c r="Z36" s="62"/>
      <c r="AA36" s="62"/>
      <c r="AB36" s="62"/>
      <c r="AC36" s="62"/>
      <c r="AD36" s="62"/>
    </row>
    <row r="37" spans="1:30" ht="20.100000000000001" customHeight="1" x14ac:dyDescent="0.25">
      <c r="O37" s="11"/>
      <c r="Q37" s="62"/>
      <c r="R37" s="62"/>
      <c r="S37" s="62"/>
      <c r="T37" s="62"/>
      <c r="U37" s="62"/>
      <c r="V37" s="62"/>
      <c r="W37" s="62"/>
      <c r="X37" s="62"/>
      <c r="Y37" s="62"/>
      <c r="Z37" s="62"/>
      <c r="AA37" s="62"/>
      <c r="AB37" s="62"/>
      <c r="AC37" s="62"/>
      <c r="AD37" s="62"/>
    </row>
    <row r="38" spans="1:30" ht="20.100000000000001" customHeight="1" x14ac:dyDescent="0.25">
      <c r="O38" s="11"/>
      <c r="Q38" s="62"/>
      <c r="R38" s="62"/>
      <c r="S38" s="62"/>
      <c r="T38" s="62"/>
      <c r="U38" s="62"/>
      <c r="V38" s="62"/>
      <c r="W38" s="62"/>
      <c r="X38" s="62"/>
      <c r="Y38" s="62"/>
      <c r="Z38" s="62"/>
      <c r="AA38" s="62"/>
      <c r="AB38" s="62"/>
      <c r="AC38" s="62"/>
      <c r="AD38" s="62"/>
    </row>
    <row r="39" spans="1:30" ht="20.100000000000001" customHeight="1" x14ac:dyDescent="0.25">
      <c r="O39" s="11"/>
      <c r="Q39" s="62"/>
      <c r="R39" s="62"/>
      <c r="S39" s="62"/>
      <c r="T39" s="62"/>
      <c r="U39" s="62"/>
      <c r="V39" s="62"/>
      <c r="W39" s="62"/>
      <c r="X39" s="62"/>
      <c r="Y39" s="62"/>
      <c r="Z39" s="62"/>
      <c r="AA39" s="62"/>
      <c r="AB39" s="62"/>
      <c r="AC39" s="62"/>
      <c r="AD39" s="62"/>
    </row>
    <row r="40" spans="1:30" ht="20.100000000000001" customHeight="1" x14ac:dyDescent="0.25">
      <c r="O40" s="11"/>
      <c r="Q40" s="62"/>
      <c r="R40" s="62"/>
      <c r="S40" s="62"/>
      <c r="T40" s="62"/>
      <c r="U40" s="62"/>
      <c r="V40" s="62"/>
      <c r="W40" s="62"/>
      <c r="X40" s="62"/>
      <c r="Y40" s="62"/>
      <c r="Z40" s="62"/>
      <c r="AA40" s="62"/>
      <c r="AB40" s="62"/>
      <c r="AC40" s="62"/>
      <c r="AD40" s="62"/>
    </row>
    <row r="41" spans="1:30" ht="20.100000000000001" customHeight="1" x14ac:dyDescent="0.25">
      <c r="O41" s="11"/>
      <c r="Q41" s="62"/>
      <c r="R41" s="62"/>
      <c r="S41" s="62"/>
      <c r="T41" s="62"/>
      <c r="U41" s="62"/>
      <c r="V41" s="62"/>
      <c r="W41" s="62"/>
      <c r="X41" s="62"/>
      <c r="Y41" s="62"/>
      <c r="Z41" s="62"/>
      <c r="AA41" s="62"/>
      <c r="AB41" s="62"/>
      <c r="AC41" s="62"/>
      <c r="AD41" s="62"/>
    </row>
    <row r="42" spans="1:30" ht="20.100000000000001" customHeight="1" x14ac:dyDescent="0.25">
      <c r="O42" s="11"/>
      <c r="Q42" s="62"/>
      <c r="R42" s="62"/>
      <c r="S42" s="62"/>
      <c r="T42" s="62"/>
      <c r="U42" s="62"/>
      <c r="V42" s="62"/>
      <c r="W42" s="62"/>
      <c r="X42" s="62"/>
      <c r="Y42" s="62"/>
      <c r="Z42" s="62"/>
      <c r="AA42" s="62"/>
      <c r="AB42" s="62"/>
      <c r="AC42" s="62"/>
      <c r="AD42" s="62"/>
    </row>
    <row r="43" spans="1:30" ht="20.100000000000001" customHeight="1" x14ac:dyDescent="0.25">
      <c r="O43" s="11"/>
      <c r="Q43" s="62"/>
      <c r="R43" s="62"/>
      <c r="S43" s="62"/>
      <c r="T43" s="62"/>
      <c r="U43" s="62"/>
      <c r="V43" s="62"/>
      <c r="W43" s="62"/>
      <c r="X43" s="62"/>
      <c r="Y43" s="62"/>
      <c r="Z43" s="62"/>
      <c r="AA43" s="62"/>
      <c r="AB43" s="62"/>
      <c r="AC43" s="62"/>
      <c r="AD43" s="62"/>
    </row>
    <row r="44" spans="1:30" ht="20.100000000000001" customHeight="1" x14ac:dyDescent="0.25">
      <c r="O44" s="11"/>
      <c r="Q44" s="62"/>
      <c r="R44" s="62"/>
      <c r="S44" s="62"/>
      <c r="T44" s="62"/>
      <c r="U44" s="62"/>
      <c r="V44" s="62"/>
      <c r="W44" s="62"/>
      <c r="X44" s="62"/>
      <c r="Y44" s="62"/>
      <c r="Z44" s="62"/>
      <c r="AA44" s="62"/>
      <c r="AB44" s="62"/>
      <c r="AC44" s="62"/>
      <c r="AD44" s="62"/>
    </row>
    <row r="45" spans="1:30" ht="20.100000000000001" customHeight="1" x14ac:dyDescent="0.2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row>
    <row r="46" spans="1:30" ht="20.100000000000001" customHeight="1" x14ac:dyDescent="0.25">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row>
    <row r="47" spans="1:30" ht="20.100000000000001" customHeight="1" x14ac:dyDescent="0.25">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row>
    <row r="48" spans="1:30" ht="20.100000000000001" customHeight="1" x14ac:dyDescent="0.25">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row>
    <row r="49" spans="1:30" ht="20.100000000000001" customHeight="1" x14ac:dyDescent="0.25">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row>
    <row r="50" spans="1:30" ht="20.100000000000001" customHeight="1" x14ac:dyDescent="0.25">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row>
    <row r="51" spans="1:30" ht="20.100000000000001" customHeight="1" x14ac:dyDescent="0.25">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row>
    <row r="52" spans="1:30" ht="20.100000000000001" customHeight="1" x14ac:dyDescent="0.25">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row>
    <row r="53" spans="1:30" ht="20.100000000000001" customHeight="1" x14ac:dyDescent="0.25">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row>
    <row r="54" spans="1:30" ht="20.100000000000001" customHeight="1" x14ac:dyDescent="0.25">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row>
    <row r="55" spans="1:30" ht="20.100000000000001" customHeight="1" x14ac:dyDescent="0.2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row>
    <row r="56" spans="1:30" ht="20.100000000000001" customHeight="1" x14ac:dyDescent="0.25">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row>
    <row r="57" spans="1:30" ht="20.100000000000001" customHeight="1" x14ac:dyDescent="0.25">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row>
    <row r="58" spans="1:30" ht="20.100000000000001" customHeight="1" x14ac:dyDescent="0.25">
      <c r="O58" s="11"/>
    </row>
    <row r="59" spans="1:30" ht="20.100000000000001" customHeight="1" x14ac:dyDescent="0.25">
      <c r="O59" s="11"/>
    </row>
    <row r="60" spans="1:30" ht="20.100000000000001" customHeight="1" x14ac:dyDescent="0.25">
      <c r="O60" s="11"/>
    </row>
    <row r="61" spans="1:30" ht="20.100000000000001" customHeight="1" x14ac:dyDescent="0.25">
      <c r="O61" s="11"/>
    </row>
    <row r="62" spans="1:30" ht="20.100000000000001" customHeight="1" x14ac:dyDescent="0.25">
      <c r="O62" s="11"/>
    </row>
    <row r="63" spans="1:30" ht="20.100000000000001" customHeight="1" x14ac:dyDescent="0.25">
      <c r="O63" s="11"/>
    </row>
    <row r="64" spans="1:30" ht="20.100000000000001" customHeight="1" x14ac:dyDescent="0.25">
      <c r="O64" s="11"/>
    </row>
    <row r="65" spans="15:15" ht="20.100000000000001" customHeight="1" x14ac:dyDescent="0.25">
      <c r="O65" s="11"/>
    </row>
    <row r="66" spans="15:15" ht="20.100000000000001" customHeight="1" x14ac:dyDescent="0.25">
      <c r="O66" s="11"/>
    </row>
    <row r="67" spans="15:15" ht="20.100000000000001" customHeight="1" x14ac:dyDescent="0.25">
      <c r="O67" s="11"/>
    </row>
    <row r="68" spans="15:15" ht="20.100000000000001" customHeight="1" x14ac:dyDescent="0.25">
      <c r="O68" s="11"/>
    </row>
    <row r="69" spans="15:15" ht="20.100000000000001" customHeight="1" x14ac:dyDescent="0.25">
      <c r="O69" s="11"/>
    </row>
    <row r="70" spans="15:15" ht="20.100000000000001" customHeight="1" x14ac:dyDescent="0.25">
      <c r="O70" s="11"/>
    </row>
    <row r="71" spans="15:15" ht="20.100000000000001" customHeight="1" x14ac:dyDescent="0.25">
      <c r="O71" s="11"/>
    </row>
    <row r="72" spans="15:15" ht="20.100000000000001" customHeight="1" x14ac:dyDescent="0.25">
      <c r="O72" s="11"/>
    </row>
    <row r="73" spans="15:15" ht="20.100000000000001" customHeight="1" x14ac:dyDescent="0.25">
      <c r="O73" s="11"/>
    </row>
    <row r="74" spans="15:15" ht="20.100000000000001" customHeight="1" x14ac:dyDescent="0.25">
      <c r="O74" s="11"/>
    </row>
    <row r="75" spans="15:15" ht="20.100000000000001" customHeight="1" x14ac:dyDescent="0.25">
      <c r="O75" s="11"/>
    </row>
    <row r="76" spans="15:15" ht="20.100000000000001" customHeight="1" x14ac:dyDescent="0.25">
      <c r="O76" s="11"/>
    </row>
    <row r="77" spans="15:15" ht="20.100000000000001" customHeight="1" x14ac:dyDescent="0.25">
      <c r="O77" s="11"/>
    </row>
    <row r="78" spans="15:15" ht="20.100000000000001" customHeight="1" x14ac:dyDescent="0.25">
      <c r="O78" s="11"/>
    </row>
    <row r="79" spans="15:15" ht="20.100000000000001" customHeight="1" x14ac:dyDescent="0.25">
      <c r="O79" s="11"/>
    </row>
    <row r="80" spans="15:15" ht="20.100000000000001" customHeight="1" x14ac:dyDescent="0.25">
      <c r="O80" s="11"/>
    </row>
    <row r="81" spans="15:15" ht="20.100000000000001" customHeight="1" x14ac:dyDescent="0.25">
      <c r="O81" s="11"/>
    </row>
    <row r="82" spans="15:15" ht="20.100000000000001" customHeight="1" x14ac:dyDescent="0.25">
      <c r="O82" s="11"/>
    </row>
    <row r="83" spans="15:15" ht="20.100000000000001" customHeight="1" x14ac:dyDescent="0.25">
      <c r="O83" s="11"/>
    </row>
    <row r="84" spans="15:15" ht="20.100000000000001" customHeight="1" x14ac:dyDescent="0.25">
      <c r="O84" s="11"/>
    </row>
    <row r="85" spans="15:15" ht="20.100000000000001" customHeight="1" x14ac:dyDescent="0.25">
      <c r="O85" s="11"/>
    </row>
    <row r="86" spans="15:15" ht="20.100000000000001" customHeight="1" x14ac:dyDescent="0.25">
      <c r="O86" s="11"/>
    </row>
    <row r="87" spans="15:15" ht="20.100000000000001" customHeight="1" x14ac:dyDescent="0.25">
      <c r="O87" s="11"/>
    </row>
    <row r="88" spans="15:15" ht="20.100000000000001" customHeight="1" x14ac:dyDescent="0.25">
      <c r="O88" s="11"/>
    </row>
    <row r="89" spans="15:15" ht="20.100000000000001" customHeight="1" x14ac:dyDescent="0.25">
      <c r="O89" s="11"/>
    </row>
    <row r="90" spans="15:15" ht="20.100000000000001" customHeight="1" x14ac:dyDescent="0.25">
      <c r="O90" s="11"/>
    </row>
    <row r="91" spans="15:15" ht="20.100000000000001" customHeight="1" x14ac:dyDescent="0.25">
      <c r="O91" s="11"/>
    </row>
    <row r="92" spans="15:15" ht="20.100000000000001" customHeight="1" x14ac:dyDescent="0.25">
      <c r="O92" s="11"/>
    </row>
    <row r="93" spans="15:15" ht="20.100000000000001" customHeight="1" x14ac:dyDescent="0.25">
      <c r="O93" s="11"/>
    </row>
    <row r="94" spans="15:15" ht="20.100000000000001" customHeight="1" x14ac:dyDescent="0.25">
      <c r="O94" s="11"/>
    </row>
    <row r="95" spans="15:15" ht="20.100000000000001" customHeight="1" x14ac:dyDescent="0.25">
      <c r="O95" s="11"/>
    </row>
    <row r="96" spans="15:15" ht="20.100000000000001" customHeight="1" x14ac:dyDescent="0.25">
      <c r="O96" s="11"/>
    </row>
    <row r="97" spans="15:15" ht="20.100000000000001" customHeight="1" x14ac:dyDescent="0.25">
      <c r="O97" s="11"/>
    </row>
    <row r="98" spans="15:15" ht="20.100000000000001" customHeight="1" x14ac:dyDescent="0.25">
      <c r="O98" s="11"/>
    </row>
    <row r="99" spans="15:15" ht="20.100000000000001" customHeight="1" x14ac:dyDescent="0.25">
      <c r="O99" s="11"/>
    </row>
    <row r="100" spans="15:15" ht="20.100000000000001" customHeight="1" x14ac:dyDescent="0.25">
      <c r="O100" s="11"/>
    </row>
    <row r="101" spans="15:15" ht="20.100000000000001" customHeight="1" x14ac:dyDescent="0.25">
      <c r="O101" s="11"/>
    </row>
    <row r="102" spans="15:15" ht="20.100000000000001" customHeight="1" x14ac:dyDescent="0.25">
      <c r="O102" s="11"/>
    </row>
    <row r="103" spans="15:15" ht="20.100000000000001" customHeight="1" x14ac:dyDescent="0.25">
      <c r="O103" s="11"/>
    </row>
    <row r="104" spans="15:15" ht="20.100000000000001" customHeight="1" x14ac:dyDescent="0.25">
      <c r="O104" s="11"/>
    </row>
    <row r="105" spans="15:15" ht="20.100000000000001" customHeight="1" x14ac:dyDescent="0.25">
      <c r="O105" s="11"/>
    </row>
    <row r="106" spans="15:15" ht="20.100000000000001" customHeight="1" x14ac:dyDescent="0.25">
      <c r="O106" s="11"/>
    </row>
    <row r="107" spans="15:15" ht="20.100000000000001" customHeight="1" x14ac:dyDescent="0.25">
      <c r="O107" s="11"/>
    </row>
    <row r="108" spans="15:15" ht="20.100000000000001" customHeight="1" x14ac:dyDescent="0.25">
      <c r="O108" s="11"/>
    </row>
    <row r="109" spans="15:15" ht="20.100000000000001" customHeight="1" x14ac:dyDescent="0.25">
      <c r="O109" s="11"/>
    </row>
    <row r="110" spans="15:15" ht="20.100000000000001" customHeight="1" x14ac:dyDescent="0.25">
      <c r="O110" s="11"/>
    </row>
    <row r="111" spans="15:15" ht="20.100000000000001" customHeight="1" x14ac:dyDescent="0.25">
      <c r="O111" s="11"/>
    </row>
    <row r="112" spans="15:15" ht="20.100000000000001" customHeight="1" x14ac:dyDescent="0.25">
      <c r="O112" s="11"/>
    </row>
    <row r="113" spans="9:15" ht="20.100000000000001" customHeight="1" x14ac:dyDescent="0.25">
      <c r="O113" s="11"/>
    </row>
    <row r="114" spans="9:15" ht="20.100000000000001" customHeight="1" x14ac:dyDescent="0.25">
      <c r="O114" s="11"/>
    </row>
    <row r="115" spans="9:15" ht="20.100000000000001" customHeight="1" x14ac:dyDescent="0.25">
      <c r="O115" s="11"/>
    </row>
    <row r="116" spans="9:15" ht="20.100000000000001" customHeight="1" x14ac:dyDescent="0.25">
      <c r="O116" s="11"/>
    </row>
    <row r="117" spans="9:15" ht="20.100000000000001" customHeight="1" x14ac:dyDescent="0.25">
      <c r="O117" s="11"/>
    </row>
    <row r="118" spans="9:15" ht="20.100000000000001" customHeight="1" x14ac:dyDescent="0.25">
      <c r="O118" s="11"/>
    </row>
    <row r="119" spans="9:15" ht="20.100000000000001" customHeight="1" x14ac:dyDescent="0.25">
      <c r="O119" s="11"/>
    </row>
    <row r="120" spans="9:15" ht="20.100000000000001" customHeight="1" x14ac:dyDescent="0.25">
      <c r="O120" s="11"/>
    </row>
    <row r="121" spans="9:15" ht="20.100000000000001" customHeight="1" x14ac:dyDescent="0.25">
      <c r="O121" s="11"/>
    </row>
    <row r="122" spans="9:15" ht="20.100000000000001" customHeight="1" x14ac:dyDescent="0.25">
      <c r="O122" s="11"/>
    </row>
    <row r="123" spans="9:15" ht="20.100000000000001" customHeight="1" x14ac:dyDescent="0.3">
      <c r="I123" s="39"/>
      <c r="J123" s="39"/>
      <c r="K123" s="39"/>
      <c r="L123" s="25"/>
      <c r="M123" s="25"/>
      <c r="N123" s="25"/>
    </row>
    <row r="124" spans="9:15" ht="20.100000000000001" customHeight="1" x14ac:dyDescent="0.3">
      <c r="I124" s="37"/>
      <c r="J124" s="37"/>
      <c r="K124" s="37"/>
    </row>
    <row r="125" spans="9:15" ht="20.100000000000001" customHeight="1" x14ac:dyDescent="0.3">
      <c r="I125" s="37"/>
      <c r="J125" s="37"/>
      <c r="K125" s="37"/>
    </row>
    <row r="126" spans="9:15" ht="20.100000000000001" customHeight="1" x14ac:dyDescent="0.3">
      <c r="I126" s="37"/>
      <c r="J126" s="37"/>
      <c r="K126" s="37"/>
    </row>
    <row r="127" spans="9:15" ht="20.100000000000001" customHeight="1" x14ac:dyDescent="0.3">
      <c r="I127" s="37"/>
      <c r="J127" s="37"/>
      <c r="K127" s="37"/>
    </row>
    <row r="128" spans="9:15" ht="20.100000000000001" customHeight="1" x14ac:dyDescent="0.3">
      <c r="I128" s="37"/>
      <c r="J128" s="37"/>
      <c r="K128" s="37"/>
    </row>
    <row r="129" spans="9:11" ht="20.100000000000001" customHeight="1" x14ac:dyDescent="0.3">
      <c r="I129" s="37"/>
      <c r="J129" s="37"/>
      <c r="K129" s="37"/>
    </row>
    <row r="130" spans="9:11" ht="20.100000000000001" customHeight="1" x14ac:dyDescent="0.3">
      <c r="I130" s="37"/>
      <c r="J130" s="37"/>
      <c r="K130" s="37"/>
    </row>
    <row r="131" spans="9:11" ht="20.100000000000001" customHeight="1" x14ac:dyDescent="0.3">
      <c r="I131" s="37"/>
      <c r="J131" s="37"/>
      <c r="K131" s="37"/>
    </row>
    <row r="132" spans="9:11" ht="20.100000000000001" customHeight="1" x14ac:dyDescent="0.3">
      <c r="I132" s="37"/>
      <c r="J132" s="37"/>
      <c r="K132" s="37"/>
    </row>
    <row r="133" spans="9:11" ht="20.100000000000001" customHeight="1" x14ac:dyDescent="0.3">
      <c r="I133" s="37"/>
      <c r="J133" s="37"/>
      <c r="K133" s="37"/>
    </row>
    <row r="134" spans="9:11" ht="20.100000000000001" customHeight="1" x14ac:dyDescent="0.3">
      <c r="I134" s="37"/>
      <c r="J134" s="37"/>
      <c r="K134" s="37"/>
    </row>
    <row r="135" spans="9:11" ht="20.100000000000001" customHeight="1" x14ac:dyDescent="0.3">
      <c r="I135" s="37"/>
      <c r="J135" s="37"/>
      <c r="K135" s="3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8038B-4AB7-45D5-A9D8-429441F29735}">
  <dimension ref="A1:AD135"/>
  <sheetViews>
    <sheetView showRowColHeaders="0" zoomScale="73" zoomScaleNormal="73" workbookViewId="0"/>
  </sheetViews>
  <sheetFormatPr defaultRowHeight="20.100000000000001" customHeight="1" x14ac:dyDescent="0.3"/>
  <cols>
    <col min="1" max="8" width="9.140625" style="11"/>
    <col min="9" max="9" width="7.140625" style="11" customWidth="1"/>
    <col min="10" max="10" width="10.7109375" style="11" customWidth="1"/>
    <col min="11" max="11" width="31.7109375" style="11" customWidth="1"/>
    <col min="12" max="12" width="35.85546875" style="11" customWidth="1"/>
    <col min="13" max="13" width="32.140625" style="11" customWidth="1"/>
    <col min="14" max="14" width="29" style="11" customWidth="1"/>
    <col min="15" max="15" width="23.140625" style="29" customWidth="1"/>
    <col min="16" max="16384" width="9.140625" style="11"/>
  </cols>
  <sheetData>
    <row r="1" spans="15:30" ht="20.100000000000001" customHeight="1" x14ac:dyDescent="0.3">
      <c r="Q1" s="62"/>
      <c r="R1" s="62"/>
      <c r="S1" s="62"/>
      <c r="T1" s="62"/>
      <c r="U1" s="62"/>
      <c r="V1" s="62"/>
      <c r="W1" s="62"/>
      <c r="X1" s="62"/>
      <c r="Y1" s="62"/>
      <c r="Z1" s="62"/>
      <c r="AA1" s="62"/>
      <c r="AB1" s="62"/>
      <c r="AC1" s="62"/>
      <c r="AD1" s="62"/>
    </row>
    <row r="2" spans="15:30" ht="20.100000000000001" customHeight="1" x14ac:dyDescent="0.3">
      <c r="Q2" s="62"/>
      <c r="R2" s="62"/>
      <c r="S2" s="62"/>
      <c r="T2" s="62"/>
      <c r="U2" s="62"/>
      <c r="V2" s="62"/>
      <c r="W2" s="62"/>
      <c r="X2" s="62"/>
      <c r="Y2" s="62"/>
      <c r="Z2" s="62"/>
      <c r="AA2" s="62"/>
      <c r="AB2" s="62"/>
      <c r="AC2" s="62"/>
      <c r="AD2" s="62"/>
    </row>
    <row r="3" spans="15:30" ht="20.100000000000001" customHeight="1" x14ac:dyDescent="0.3">
      <c r="Q3" s="62"/>
      <c r="R3" s="62"/>
      <c r="S3" s="62"/>
      <c r="T3" s="62"/>
      <c r="U3" s="62"/>
      <c r="V3" s="62"/>
      <c r="W3" s="62"/>
      <c r="X3" s="62"/>
      <c r="Y3" s="62"/>
      <c r="Z3" s="62"/>
      <c r="AA3" s="62"/>
      <c r="AB3" s="62"/>
      <c r="AC3" s="62"/>
      <c r="AD3" s="62"/>
    </row>
    <row r="4" spans="15:30" ht="20.100000000000001" customHeight="1" x14ac:dyDescent="0.3">
      <c r="Q4" s="62"/>
      <c r="R4" s="62"/>
      <c r="S4" s="62"/>
      <c r="T4" s="62"/>
      <c r="U4" s="62"/>
      <c r="V4" s="62"/>
      <c r="W4" s="62"/>
      <c r="X4" s="62"/>
      <c r="Y4" s="62"/>
      <c r="Z4" s="62"/>
      <c r="AA4" s="62"/>
      <c r="AB4" s="62"/>
      <c r="AC4" s="62"/>
      <c r="AD4" s="62"/>
    </row>
    <row r="5" spans="15:30" ht="20.100000000000001" customHeight="1" x14ac:dyDescent="0.3">
      <c r="Q5" s="62"/>
      <c r="R5" s="62"/>
      <c r="S5" s="62"/>
      <c r="T5" s="62"/>
      <c r="U5" s="62"/>
      <c r="V5" s="62"/>
      <c r="W5" s="62"/>
      <c r="X5" s="62"/>
      <c r="Y5" s="62"/>
      <c r="Z5" s="62"/>
      <c r="AA5" s="62"/>
      <c r="AB5" s="62"/>
      <c r="AC5" s="62"/>
      <c r="AD5" s="62"/>
    </row>
    <row r="6" spans="15:30" ht="20.100000000000001" customHeight="1" x14ac:dyDescent="0.3">
      <c r="Q6" s="62"/>
      <c r="R6" s="62"/>
      <c r="S6" s="62"/>
      <c r="T6" s="62"/>
      <c r="U6" s="62"/>
      <c r="V6" s="62"/>
      <c r="W6" s="62"/>
      <c r="X6" s="62"/>
      <c r="Y6" s="62"/>
      <c r="Z6" s="62"/>
      <c r="AA6" s="62"/>
      <c r="AB6" s="62"/>
      <c r="AC6" s="62"/>
      <c r="AD6" s="62"/>
    </row>
    <row r="7" spans="15:30" ht="20.100000000000001" customHeight="1" x14ac:dyDescent="0.3">
      <c r="Q7" s="62"/>
      <c r="R7" s="62"/>
      <c r="S7" s="62"/>
      <c r="T7" s="62"/>
      <c r="U7" s="62"/>
      <c r="V7" s="62"/>
      <c r="W7" s="62"/>
      <c r="X7" s="62"/>
      <c r="Y7" s="62"/>
      <c r="Z7" s="62"/>
      <c r="AA7" s="62"/>
      <c r="AB7" s="62"/>
      <c r="AC7" s="62"/>
      <c r="AD7" s="62"/>
    </row>
    <row r="8" spans="15:30" ht="20.100000000000001" customHeight="1" x14ac:dyDescent="0.3">
      <c r="Q8" s="62"/>
      <c r="R8" s="62"/>
      <c r="S8" s="62"/>
      <c r="T8" s="62"/>
      <c r="U8" s="62"/>
      <c r="V8" s="62"/>
      <c r="W8" s="62"/>
      <c r="X8" s="62"/>
      <c r="Y8" s="62"/>
      <c r="Z8" s="62"/>
      <c r="AA8" s="62"/>
      <c r="AB8" s="62"/>
      <c r="AC8" s="62"/>
      <c r="AD8" s="62"/>
    </row>
    <row r="9" spans="15:30" ht="20.100000000000001" customHeight="1" x14ac:dyDescent="0.3">
      <c r="Q9" s="62"/>
      <c r="R9" s="62"/>
      <c r="S9" s="62"/>
      <c r="T9" s="62"/>
      <c r="U9" s="62"/>
      <c r="V9" s="62"/>
      <c r="W9" s="62"/>
      <c r="X9" s="62"/>
      <c r="Y9" s="62"/>
      <c r="Z9" s="62"/>
      <c r="AA9" s="62"/>
      <c r="AB9" s="62"/>
      <c r="AC9" s="62"/>
      <c r="AD9" s="62"/>
    </row>
    <row r="10" spans="15:30" ht="20.100000000000001" customHeight="1" x14ac:dyDescent="0.25">
      <c r="O10" s="11"/>
      <c r="Q10" s="62"/>
      <c r="R10" s="62"/>
      <c r="S10" s="62"/>
      <c r="T10" s="62"/>
      <c r="U10" s="62"/>
      <c r="V10" s="62"/>
      <c r="W10" s="62"/>
      <c r="X10" s="62"/>
      <c r="Y10" s="62"/>
      <c r="Z10" s="62"/>
      <c r="AA10" s="62"/>
      <c r="AB10" s="62"/>
      <c r="AC10" s="62"/>
      <c r="AD10" s="62"/>
    </row>
    <row r="11" spans="15:30" ht="20.100000000000001" customHeight="1" x14ac:dyDescent="0.25">
      <c r="O11" s="11"/>
      <c r="Q11" s="62"/>
      <c r="R11" s="62"/>
      <c r="S11" s="62"/>
      <c r="T11" s="62"/>
      <c r="U11" s="62"/>
      <c r="V11" s="62"/>
      <c r="W11" s="62"/>
      <c r="X11" s="62"/>
      <c r="Y11" s="62"/>
      <c r="Z11" s="62"/>
      <c r="AA11" s="62"/>
      <c r="AB11" s="62"/>
      <c r="AC11" s="62"/>
      <c r="AD11" s="62"/>
    </row>
    <row r="12" spans="15:30" ht="20.100000000000001" customHeight="1" x14ac:dyDescent="0.25">
      <c r="O12" s="11"/>
      <c r="Q12" s="62"/>
      <c r="R12" s="62"/>
      <c r="S12" s="62"/>
      <c r="T12" s="62"/>
      <c r="U12" s="62"/>
      <c r="V12" s="62"/>
      <c r="W12" s="62"/>
      <c r="X12" s="62"/>
      <c r="Y12" s="62"/>
      <c r="Z12" s="62"/>
      <c r="AA12" s="62"/>
      <c r="AB12" s="62"/>
      <c r="AC12" s="62"/>
      <c r="AD12" s="62"/>
    </row>
    <row r="13" spans="15:30" ht="20.100000000000001" customHeight="1" x14ac:dyDescent="0.25">
      <c r="O13" s="11"/>
      <c r="Q13" s="62"/>
      <c r="R13" s="62"/>
      <c r="S13" s="62"/>
      <c r="T13" s="62"/>
      <c r="U13" s="62"/>
      <c r="V13" s="62"/>
      <c r="W13" s="62"/>
      <c r="X13" s="62"/>
      <c r="Y13" s="62"/>
      <c r="Z13" s="62"/>
      <c r="AA13" s="62"/>
      <c r="AB13" s="62"/>
      <c r="AC13" s="62"/>
      <c r="AD13" s="62"/>
    </row>
    <row r="14" spans="15:30" ht="20.100000000000001" customHeight="1" x14ac:dyDescent="0.25">
      <c r="O14" s="11"/>
      <c r="Q14" s="62"/>
      <c r="R14" s="62"/>
      <c r="S14" s="62"/>
      <c r="T14" s="62"/>
      <c r="U14" s="62"/>
      <c r="V14" s="62"/>
      <c r="W14" s="62"/>
      <c r="X14" s="62"/>
      <c r="Y14" s="62"/>
      <c r="Z14" s="62"/>
      <c r="AA14" s="62"/>
      <c r="AB14" s="62"/>
      <c r="AC14" s="62"/>
      <c r="AD14" s="62"/>
    </row>
    <row r="15" spans="15:30" ht="20.100000000000001" customHeight="1" x14ac:dyDescent="0.25">
      <c r="O15" s="11"/>
      <c r="Q15" s="62"/>
      <c r="R15" s="62"/>
      <c r="S15" s="62"/>
      <c r="T15" s="62"/>
      <c r="U15" s="62"/>
      <c r="V15" s="62"/>
      <c r="W15" s="62"/>
      <c r="X15" s="62"/>
      <c r="Y15" s="62"/>
      <c r="Z15" s="62"/>
      <c r="AA15" s="62"/>
      <c r="AB15" s="62"/>
      <c r="AC15" s="62"/>
      <c r="AD15" s="62"/>
    </row>
    <row r="16" spans="15:30" ht="20.100000000000001" customHeight="1" x14ac:dyDescent="0.25">
      <c r="O16" s="11"/>
      <c r="Q16" s="62"/>
      <c r="R16" s="62"/>
      <c r="S16" s="62"/>
      <c r="T16" s="62"/>
      <c r="U16" s="62"/>
      <c r="V16" s="62"/>
      <c r="W16" s="62"/>
      <c r="X16" s="62"/>
      <c r="Y16" s="62"/>
      <c r="Z16" s="62"/>
      <c r="AA16" s="62"/>
      <c r="AB16" s="62"/>
      <c r="AC16" s="62"/>
      <c r="AD16" s="62"/>
    </row>
    <row r="17" spans="15:30" ht="20.100000000000001" customHeight="1" x14ac:dyDescent="0.25">
      <c r="O17" s="11"/>
      <c r="Q17" s="62"/>
      <c r="R17" s="62"/>
      <c r="S17" s="62"/>
      <c r="T17" s="62"/>
      <c r="U17" s="62"/>
      <c r="V17" s="62"/>
      <c r="W17" s="62"/>
      <c r="X17" s="62"/>
      <c r="Y17" s="62"/>
      <c r="Z17" s="62"/>
      <c r="AA17" s="62"/>
      <c r="AB17" s="62"/>
      <c r="AC17" s="62"/>
      <c r="AD17" s="62"/>
    </row>
    <row r="18" spans="15:30" ht="20.100000000000001" customHeight="1" x14ac:dyDescent="0.25">
      <c r="O18" s="11"/>
      <c r="Q18" s="62"/>
      <c r="R18" s="62"/>
      <c r="S18" s="62"/>
      <c r="T18" s="62"/>
      <c r="U18" s="62"/>
      <c r="V18" s="62"/>
      <c r="W18" s="62"/>
      <c r="X18" s="62"/>
      <c r="Y18" s="62"/>
      <c r="Z18" s="62"/>
      <c r="AA18" s="62"/>
      <c r="AB18" s="62"/>
      <c r="AC18" s="62"/>
      <c r="AD18" s="62"/>
    </row>
    <row r="19" spans="15:30" ht="20.100000000000001" customHeight="1" x14ac:dyDescent="0.25">
      <c r="O19" s="11"/>
      <c r="Q19" s="62"/>
      <c r="R19" s="62"/>
      <c r="S19" s="62"/>
      <c r="T19" s="62"/>
      <c r="U19" s="62"/>
      <c r="V19" s="62"/>
      <c r="W19" s="62"/>
      <c r="X19" s="62"/>
      <c r="Y19" s="62"/>
      <c r="Z19" s="62"/>
      <c r="AA19" s="62"/>
      <c r="AB19" s="62"/>
      <c r="AC19" s="62"/>
      <c r="AD19" s="62"/>
    </row>
    <row r="20" spans="15:30" ht="20.100000000000001" customHeight="1" x14ac:dyDescent="0.25">
      <c r="O20" s="11"/>
      <c r="Q20" s="62"/>
      <c r="R20" s="62"/>
      <c r="S20" s="62"/>
      <c r="T20" s="62"/>
      <c r="U20" s="62"/>
      <c r="V20" s="62"/>
      <c r="W20" s="62"/>
      <c r="X20" s="62"/>
      <c r="Y20" s="62"/>
      <c r="Z20" s="62"/>
      <c r="AA20" s="62"/>
      <c r="AB20" s="62"/>
      <c r="AC20" s="62"/>
      <c r="AD20" s="62"/>
    </row>
    <row r="21" spans="15:30" ht="20.100000000000001" customHeight="1" x14ac:dyDescent="0.25">
      <c r="O21" s="11"/>
      <c r="Q21" s="62"/>
      <c r="R21" s="62"/>
      <c r="S21" s="62"/>
      <c r="T21" s="62"/>
      <c r="U21" s="62"/>
      <c r="V21" s="62"/>
      <c r="W21" s="62"/>
      <c r="X21" s="62"/>
      <c r="Y21" s="62"/>
      <c r="Z21" s="62"/>
      <c r="AA21" s="62"/>
      <c r="AB21" s="62"/>
      <c r="AC21" s="62"/>
      <c r="AD21" s="62"/>
    </row>
    <row r="22" spans="15:30" ht="20.100000000000001" customHeight="1" x14ac:dyDescent="0.25">
      <c r="O22" s="11"/>
      <c r="Q22" s="62"/>
      <c r="R22" s="62"/>
      <c r="S22" s="62"/>
      <c r="T22" s="62"/>
      <c r="U22" s="62"/>
      <c r="V22" s="62"/>
      <c r="W22" s="62"/>
      <c r="X22" s="62"/>
      <c r="Y22" s="62"/>
      <c r="Z22" s="62"/>
      <c r="AA22" s="62"/>
      <c r="AB22" s="62"/>
      <c r="AC22" s="62"/>
      <c r="AD22" s="62"/>
    </row>
    <row r="23" spans="15:30" ht="20.100000000000001" customHeight="1" x14ac:dyDescent="0.25">
      <c r="O23" s="11"/>
      <c r="Q23" s="62"/>
      <c r="R23" s="62"/>
      <c r="S23" s="62"/>
      <c r="T23" s="62"/>
      <c r="U23" s="62"/>
      <c r="V23" s="62"/>
      <c r="W23" s="62"/>
      <c r="X23" s="62"/>
      <c r="Y23" s="62"/>
      <c r="Z23" s="62"/>
      <c r="AA23" s="62"/>
      <c r="AB23" s="62"/>
      <c r="AC23" s="62"/>
      <c r="AD23" s="62"/>
    </row>
    <row r="24" spans="15:30" ht="20.100000000000001" customHeight="1" x14ac:dyDescent="0.25">
      <c r="O24" s="11"/>
      <c r="Q24" s="62"/>
      <c r="R24" s="62"/>
      <c r="S24" s="62"/>
      <c r="T24" s="62"/>
      <c r="U24" s="62"/>
      <c r="V24" s="62"/>
      <c r="W24" s="62"/>
      <c r="X24" s="62"/>
      <c r="Y24" s="62"/>
      <c r="Z24" s="62"/>
      <c r="AA24" s="62"/>
      <c r="AB24" s="62"/>
      <c r="AC24" s="62"/>
      <c r="AD24" s="62"/>
    </row>
    <row r="25" spans="15:30" ht="20.100000000000001" customHeight="1" x14ac:dyDescent="0.25">
      <c r="O25" s="11"/>
      <c r="Q25" s="62"/>
      <c r="R25" s="62"/>
      <c r="S25" s="62"/>
      <c r="T25" s="62"/>
      <c r="U25" s="62"/>
      <c r="V25" s="62"/>
      <c r="W25" s="62"/>
      <c r="X25" s="62"/>
      <c r="Y25" s="62"/>
      <c r="Z25" s="62"/>
      <c r="AA25" s="62"/>
      <c r="AB25" s="62"/>
      <c r="AC25" s="62"/>
      <c r="AD25" s="62"/>
    </row>
    <row r="26" spans="15:30" ht="20.100000000000001" customHeight="1" x14ac:dyDescent="0.25">
      <c r="O26" s="11"/>
      <c r="Q26" s="62"/>
      <c r="R26" s="62"/>
      <c r="S26" s="62"/>
      <c r="T26" s="62"/>
      <c r="U26" s="62"/>
      <c r="V26" s="62"/>
      <c r="W26" s="62"/>
      <c r="X26" s="62"/>
      <c r="Y26" s="62"/>
      <c r="Z26" s="62"/>
      <c r="AA26" s="62"/>
      <c r="AB26" s="62"/>
      <c r="AC26" s="62"/>
      <c r="AD26" s="62"/>
    </row>
    <row r="27" spans="15:30" ht="20.100000000000001" customHeight="1" x14ac:dyDescent="0.25">
      <c r="O27" s="11"/>
      <c r="Q27" s="62"/>
      <c r="R27" s="62"/>
      <c r="S27" s="62"/>
      <c r="T27" s="62"/>
      <c r="U27" s="62"/>
      <c r="V27" s="62"/>
      <c r="W27" s="62"/>
      <c r="X27" s="62"/>
      <c r="Y27" s="62"/>
      <c r="Z27" s="62"/>
      <c r="AA27" s="62"/>
      <c r="AB27" s="62"/>
      <c r="AC27" s="62"/>
      <c r="AD27" s="62"/>
    </row>
    <row r="28" spans="15:30" ht="20.100000000000001" customHeight="1" x14ac:dyDescent="0.25">
      <c r="O28" s="11"/>
      <c r="Q28" s="62"/>
      <c r="R28" s="62"/>
      <c r="S28" s="62"/>
      <c r="T28" s="62"/>
      <c r="U28" s="62"/>
      <c r="V28" s="62"/>
      <c r="W28" s="62"/>
      <c r="X28" s="62"/>
      <c r="Y28" s="62"/>
      <c r="Z28" s="62"/>
      <c r="AA28" s="62"/>
      <c r="AB28" s="62"/>
      <c r="AC28" s="62"/>
      <c r="AD28" s="62"/>
    </row>
    <row r="29" spans="15:30" ht="20.100000000000001" customHeight="1" x14ac:dyDescent="0.25">
      <c r="O29" s="11"/>
      <c r="Q29" s="62"/>
      <c r="R29" s="62"/>
      <c r="S29" s="62"/>
      <c r="T29" s="62"/>
      <c r="U29" s="62"/>
      <c r="V29" s="62"/>
      <c r="W29" s="62"/>
      <c r="X29" s="62"/>
      <c r="Y29" s="62"/>
      <c r="Z29" s="62"/>
      <c r="AA29" s="62"/>
      <c r="AB29" s="62"/>
      <c r="AC29" s="62"/>
      <c r="AD29" s="62"/>
    </row>
    <row r="30" spans="15:30" ht="20.100000000000001" customHeight="1" x14ac:dyDescent="0.25">
      <c r="O30" s="11"/>
      <c r="Q30" s="62"/>
      <c r="R30" s="62"/>
      <c r="S30" s="62"/>
      <c r="T30" s="62"/>
      <c r="U30" s="62"/>
      <c r="V30" s="62"/>
      <c r="W30" s="62"/>
      <c r="X30" s="62"/>
      <c r="Y30" s="62"/>
      <c r="Z30" s="62"/>
      <c r="AA30" s="62"/>
      <c r="AB30" s="62"/>
      <c r="AC30" s="62"/>
      <c r="AD30" s="62"/>
    </row>
    <row r="31" spans="15:30" ht="20.100000000000001" customHeight="1" x14ac:dyDescent="0.25">
      <c r="O31" s="11"/>
      <c r="Q31" s="62"/>
      <c r="R31" s="62"/>
      <c r="S31" s="62"/>
      <c r="T31" s="62"/>
      <c r="U31" s="62"/>
      <c r="V31" s="62"/>
      <c r="W31" s="62"/>
      <c r="X31" s="62"/>
      <c r="Y31" s="62"/>
      <c r="Z31" s="62"/>
      <c r="AA31" s="62"/>
      <c r="AB31" s="62"/>
      <c r="AC31" s="62"/>
      <c r="AD31" s="62"/>
    </row>
    <row r="32" spans="15:30" ht="20.100000000000001" customHeight="1" x14ac:dyDescent="0.25">
      <c r="O32" s="11"/>
      <c r="Q32" s="62"/>
      <c r="R32" s="62"/>
      <c r="S32" s="62"/>
      <c r="T32" s="62"/>
      <c r="U32" s="62"/>
      <c r="V32" s="62"/>
      <c r="W32" s="62"/>
      <c r="X32" s="62"/>
      <c r="Y32" s="62"/>
      <c r="Z32" s="62"/>
      <c r="AA32" s="62"/>
      <c r="AB32" s="62"/>
      <c r="AC32" s="62"/>
      <c r="AD32" s="62"/>
    </row>
    <row r="33" spans="1:30" ht="20.100000000000001" customHeight="1" x14ac:dyDescent="0.25">
      <c r="O33" s="11"/>
      <c r="Q33" s="62"/>
      <c r="R33" s="62"/>
      <c r="S33" s="62"/>
      <c r="T33" s="62"/>
      <c r="U33" s="62"/>
      <c r="V33" s="62"/>
      <c r="W33" s="62"/>
      <c r="X33" s="62"/>
      <c r="Y33" s="62"/>
      <c r="Z33" s="62"/>
      <c r="AA33" s="62"/>
      <c r="AB33" s="62"/>
      <c r="AC33" s="62"/>
      <c r="AD33" s="62"/>
    </row>
    <row r="34" spans="1:30" ht="20.100000000000001" customHeight="1" x14ac:dyDescent="0.25">
      <c r="O34" s="11"/>
      <c r="Q34" s="62"/>
      <c r="R34" s="62"/>
      <c r="S34" s="62"/>
      <c r="T34" s="62"/>
      <c r="U34" s="62"/>
      <c r="V34" s="62"/>
      <c r="W34" s="62"/>
      <c r="X34" s="62"/>
      <c r="Y34" s="62"/>
      <c r="Z34" s="62"/>
      <c r="AA34" s="62"/>
      <c r="AB34" s="62"/>
      <c r="AC34" s="62"/>
      <c r="AD34" s="62"/>
    </row>
    <row r="35" spans="1:30" ht="20.100000000000001" customHeight="1" x14ac:dyDescent="0.25">
      <c r="O35" s="11"/>
      <c r="Q35" s="62"/>
      <c r="R35" s="62"/>
      <c r="S35" s="62"/>
      <c r="T35" s="62"/>
      <c r="U35" s="62"/>
      <c r="V35" s="62"/>
      <c r="W35" s="62"/>
      <c r="X35" s="62"/>
      <c r="Y35" s="62"/>
      <c r="Z35" s="62"/>
      <c r="AA35" s="62"/>
      <c r="AB35" s="62"/>
      <c r="AC35" s="62"/>
      <c r="AD35" s="62"/>
    </row>
    <row r="36" spans="1:30" ht="20.100000000000001" customHeight="1" x14ac:dyDescent="0.25">
      <c r="O36" s="11"/>
      <c r="Q36" s="62"/>
      <c r="R36" s="62"/>
      <c r="S36" s="62"/>
      <c r="T36" s="62"/>
      <c r="U36" s="62"/>
      <c r="V36" s="62"/>
      <c r="W36" s="62"/>
      <c r="X36" s="62"/>
      <c r="Y36" s="62"/>
      <c r="Z36" s="62"/>
      <c r="AA36" s="62"/>
      <c r="AB36" s="62"/>
      <c r="AC36" s="62"/>
      <c r="AD36" s="62"/>
    </row>
    <row r="37" spans="1:30" ht="20.100000000000001" customHeight="1" x14ac:dyDescent="0.25">
      <c r="O37" s="11"/>
      <c r="Q37" s="62"/>
      <c r="R37" s="62"/>
      <c r="S37" s="62"/>
      <c r="T37" s="62"/>
      <c r="U37" s="62"/>
      <c r="V37" s="62"/>
      <c r="W37" s="62"/>
      <c r="X37" s="62"/>
      <c r="Y37" s="62"/>
      <c r="Z37" s="62"/>
      <c r="AA37" s="62"/>
      <c r="AB37" s="62"/>
      <c r="AC37" s="62"/>
      <c r="AD37" s="62"/>
    </row>
    <row r="38" spans="1:30" ht="20.100000000000001" customHeight="1" x14ac:dyDescent="0.25">
      <c r="O38" s="11"/>
      <c r="Q38" s="62"/>
      <c r="R38" s="62"/>
      <c r="S38" s="62"/>
      <c r="T38" s="62"/>
      <c r="U38" s="62"/>
      <c r="V38" s="62"/>
      <c r="W38" s="62"/>
      <c r="X38" s="62"/>
      <c r="Y38" s="62"/>
      <c r="Z38" s="62"/>
      <c r="AA38" s="62"/>
      <c r="AB38" s="62"/>
      <c r="AC38" s="62"/>
      <c r="AD38" s="62"/>
    </row>
    <row r="39" spans="1:30" ht="20.100000000000001" customHeight="1" x14ac:dyDescent="0.25">
      <c r="O39" s="11"/>
      <c r="Q39" s="62"/>
      <c r="R39" s="62"/>
      <c r="S39" s="62"/>
      <c r="T39" s="62"/>
      <c r="U39" s="62"/>
      <c r="V39" s="62"/>
      <c r="W39" s="62"/>
      <c r="X39" s="62"/>
      <c r="Y39" s="62"/>
      <c r="Z39" s="62"/>
      <c r="AA39" s="62"/>
      <c r="AB39" s="62"/>
      <c r="AC39" s="62"/>
      <c r="AD39" s="62"/>
    </row>
    <row r="40" spans="1:30" ht="20.100000000000001" customHeight="1" x14ac:dyDescent="0.25">
      <c r="O40" s="11"/>
      <c r="Q40" s="62"/>
      <c r="R40" s="62"/>
      <c r="S40" s="62"/>
      <c r="T40" s="62"/>
      <c r="U40" s="62"/>
      <c r="V40" s="62"/>
      <c r="W40" s="62"/>
      <c r="X40" s="62"/>
      <c r="Y40" s="62"/>
      <c r="Z40" s="62"/>
      <c r="AA40" s="62"/>
      <c r="AB40" s="62"/>
      <c r="AC40" s="62"/>
      <c r="AD40" s="62"/>
    </row>
    <row r="41" spans="1:30" ht="20.100000000000001" customHeight="1" x14ac:dyDescent="0.25">
      <c r="O41" s="11"/>
      <c r="Q41" s="62"/>
      <c r="R41" s="62"/>
      <c r="S41" s="62"/>
      <c r="T41" s="62"/>
      <c r="U41" s="62"/>
      <c r="V41" s="62"/>
      <c r="W41" s="62"/>
      <c r="X41" s="62"/>
      <c r="Y41" s="62"/>
      <c r="Z41" s="62"/>
      <c r="AA41" s="62"/>
      <c r="AB41" s="62"/>
      <c r="AC41" s="62"/>
      <c r="AD41" s="62"/>
    </row>
    <row r="42" spans="1:30" ht="20.100000000000001" customHeight="1" x14ac:dyDescent="0.25">
      <c r="O42" s="11"/>
      <c r="Q42" s="62"/>
      <c r="R42" s="62"/>
      <c r="S42" s="62"/>
      <c r="T42" s="62"/>
      <c r="U42" s="62"/>
      <c r="V42" s="62"/>
      <c r="W42" s="62"/>
      <c r="X42" s="62"/>
      <c r="Y42" s="62"/>
      <c r="Z42" s="62"/>
      <c r="AA42" s="62"/>
      <c r="AB42" s="62"/>
      <c r="AC42" s="62"/>
      <c r="AD42" s="62"/>
    </row>
    <row r="43" spans="1:30" ht="20.100000000000001" customHeight="1" x14ac:dyDescent="0.25">
      <c r="O43" s="11"/>
      <c r="Q43" s="62"/>
      <c r="R43" s="62"/>
      <c r="S43" s="62"/>
      <c r="T43" s="62"/>
      <c r="U43" s="62"/>
      <c r="V43" s="62"/>
      <c r="W43" s="62"/>
      <c r="X43" s="62"/>
      <c r="Y43" s="62"/>
      <c r="Z43" s="62"/>
      <c r="AA43" s="62"/>
      <c r="AB43" s="62"/>
      <c r="AC43" s="62"/>
      <c r="AD43" s="62"/>
    </row>
    <row r="44" spans="1:30" ht="20.100000000000001" customHeight="1" x14ac:dyDescent="0.25">
      <c r="O44" s="11"/>
      <c r="Q44" s="62"/>
      <c r="R44" s="62"/>
      <c r="S44" s="62"/>
      <c r="T44" s="62"/>
      <c r="U44" s="62"/>
      <c r="V44" s="62"/>
      <c r="W44" s="62"/>
      <c r="X44" s="62"/>
      <c r="Y44" s="62"/>
      <c r="Z44" s="62"/>
      <c r="AA44" s="62"/>
      <c r="AB44" s="62"/>
      <c r="AC44" s="62"/>
      <c r="AD44" s="62"/>
    </row>
    <row r="45" spans="1:30" ht="20.100000000000001" customHeight="1" x14ac:dyDescent="0.25">
      <c r="A45" s="62"/>
      <c r="B45" s="62"/>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row>
    <row r="46" spans="1:30" ht="20.100000000000001" customHeight="1" x14ac:dyDescent="0.25">
      <c r="A46" s="62"/>
      <c r="B46" s="62"/>
      <c r="C46" s="62"/>
      <c r="D46" s="62"/>
      <c r="E46" s="62"/>
      <c r="F46" s="62"/>
      <c r="G46" s="62"/>
      <c r="H46" s="62"/>
      <c r="I46" s="62"/>
      <c r="J46" s="62"/>
      <c r="K46" s="62"/>
      <c r="L46" s="62"/>
      <c r="M46" s="62"/>
      <c r="N46" s="62"/>
      <c r="O46" s="62"/>
      <c r="P46" s="62"/>
      <c r="Q46" s="62"/>
      <c r="R46" s="62"/>
      <c r="S46" s="62"/>
      <c r="T46" s="62"/>
      <c r="U46" s="62"/>
      <c r="V46" s="62"/>
      <c r="W46" s="62"/>
      <c r="X46" s="62"/>
      <c r="Y46" s="62"/>
      <c r="Z46" s="62"/>
      <c r="AA46" s="62"/>
      <c r="AB46" s="62"/>
      <c r="AC46" s="62"/>
      <c r="AD46" s="62"/>
    </row>
    <row r="47" spans="1:30" ht="20.100000000000001" customHeight="1" x14ac:dyDescent="0.25">
      <c r="A47" s="62"/>
      <c r="B47" s="62"/>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row>
    <row r="48" spans="1:30" ht="20.100000000000001" customHeight="1" x14ac:dyDescent="0.25">
      <c r="A48" s="62"/>
      <c r="B48" s="62"/>
      <c r="C48" s="62"/>
      <c r="D48" s="62"/>
      <c r="E48" s="62"/>
      <c r="F48" s="62"/>
      <c r="G48" s="62"/>
      <c r="H48" s="62"/>
      <c r="I48" s="62"/>
      <c r="J48" s="62"/>
      <c r="K48" s="62"/>
      <c r="L48" s="62"/>
      <c r="M48" s="62"/>
      <c r="N48" s="62"/>
      <c r="O48" s="62"/>
      <c r="P48" s="62"/>
      <c r="Q48" s="62"/>
      <c r="R48" s="62"/>
      <c r="S48" s="62"/>
      <c r="T48" s="62"/>
      <c r="U48" s="62"/>
      <c r="V48" s="62"/>
      <c r="W48" s="62"/>
      <c r="X48" s="62"/>
      <c r="Y48" s="62"/>
      <c r="Z48" s="62"/>
      <c r="AA48" s="62"/>
      <c r="AB48" s="62"/>
      <c r="AC48" s="62"/>
      <c r="AD48" s="62"/>
    </row>
    <row r="49" spans="1:30" ht="20.100000000000001" customHeight="1" x14ac:dyDescent="0.25">
      <c r="A49" s="62"/>
      <c r="B49" s="62"/>
      <c r="C49" s="62"/>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row>
    <row r="50" spans="1:30" ht="20.100000000000001" customHeight="1" x14ac:dyDescent="0.25">
      <c r="A50" s="62"/>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row>
    <row r="51" spans="1:30" ht="20.100000000000001" customHeight="1" x14ac:dyDescent="0.25">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row>
    <row r="52" spans="1:30" ht="20.100000000000001" customHeight="1" x14ac:dyDescent="0.25">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row>
    <row r="53" spans="1:30" ht="20.100000000000001" customHeight="1" x14ac:dyDescent="0.25">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row>
    <row r="54" spans="1:30" ht="20.100000000000001" customHeight="1" x14ac:dyDescent="0.25">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row>
    <row r="55" spans="1:30" ht="20.100000000000001" customHeight="1" x14ac:dyDescent="0.2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row>
    <row r="56" spans="1:30" ht="20.100000000000001" customHeight="1" x14ac:dyDescent="0.25">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c r="AA56" s="62"/>
      <c r="AB56" s="62"/>
      <c r="AC56" s="62"/>
      <c r="AD56" s="62"/>
    </row>
    <row r="57" spans="1:30" ht="20.100000000000001" customHeight="1" x14ac:dyDescent="0.25">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row>
    <row r="58" spans="1:30" ht="20.100000000000001" customHeight="1" x14ac:dyDescent="0.25">
      <c r="O58" s="11"/>
    </row>
    <row r="59" spans="1:30" ht="20.100000000000001" customHeight="1" x14ac:dyDescent="0.25">
      <c r="O59" s="11"/>
    </row>
    <row r="60" spans="1:30" ht="20.100000000000001" customHeight="1" x14ac:dyDescent="0.25">
      <c r="O60" s="11"/>
    </row>
    <row r="61" spans="1:30" ht="20.100000000000001" customHeight="1" x14ac:dyDescent="0.25">
      <c r="O61" s="11"/>
    </row>
    <row r="62" spans="1:30" ht="20.100000000000001" customHeight="1" x14ac:dyDescent="0.25">
      <c r="O62" s="11"/>
    </row>
    <row r="63" spans="1:30" ht="20.100000000000001" customHeight="1" x14ac:dyDescent="0.25">
      <c r="O63" s="11"/>
    </row>
    <row r="64" spans="1:30" ht="20.100000000000001" customHeight="1" x14ac:dyDescent="0.25">
      <c r="O64" s="11"/>
    </row>
    <row r="65" spans="15:15" ht="20.100000000000001" customHeight="1" x14ac:dyDescent="0.25">
      <c r="O65" s="11"/>
    </row>
    <row r="66" spans="15:15" ht="20.100000000000001" customHeight="1" x14ac:dyDescent="0.25">
      <c r="O66" s="11"/>
    </row>
    <row r="67" spans="15:15" ht="20.100000000000001" customHeight="1" x14ac:dyDescent="0.25">
      <c r="O67" s="11"/>
    </row>
    <row r="68" spans="15:15" ht="20.100000000000001" customHeight="1" x14ac:dyDescent="0.25">
      <c r="O68" s="11"/>
    </row>
    <row r="69" spans="15:15" ht="20.100000000000001" customHeight="1" x14ac:dyDescent="0.25">
      <c r="O69" s="11"/>
    </row>
    <row r="70" spans="15:15" ht="20.100000000000001" customHeight="1" x14ac:dyDescent="0.25">
      <c r="O70" s="11"/>
    </row>
    <row r="71" spans="15:15" ht="20.100000000000001" customHeight="1" x14ac:dyDescent="0.25">
      <c r="O71" s="11"/>
    </row>
    <row r="72" spans="15:15" ht="20.100000000000001" customHeight="1" x14ac:dyDescent="0.25">
      <c r="O72" s="11"/>
    </row>
    <row r="73" spans="15:15" ht="20.100000000000001" customHeight="1" x14ac:dyDescent="0.25">
      <c r="O73" s="11"/>
    </row>
    <row r="74" spans="15:15" ht="20.100000000000001" customHeight="1" x14ac:dyDescent="0.25">
      <c r="O74" s="11"/>
    </row>
    <row r="75" spans="15:15" ht="20.100000000000001" customHeight="1" x14ac:dyDescent="0.25">
      <c r="O75" s="11"/>
    </row>
    <row r="76" spans="15:15" ht="20.100000000000001" customHeight="1" x14ac:dyDescent="0.25">
      <c r="O76" s="11"/>
    </row>
    <row r="77" spans="15:15" ht="20.100000000000001" customHeight="1" x14ac:dyDescent="0.25">
      <c r="O77" s="11"/>
    </row>
    <row r="78" spans="15:15" ht="20.100000000000001" customHeight="1" x14ac:dyDescent="0.25">
      <c r="O78" s="11"/>
    </row>
    <row r="79" spans="15:15" ht="20.100000000000001" customHeight="1" x14ac:dyDescent="0.25">
      <c r="O79" s="11"/>
    </row>
    <row r="80" spans="15:15" ht="20.100000000000001" customHeight="1" x14ac:dyDescent="0.25">
      <c r="O80" s="11"/>
    </row>
    <row r="81" spans="15:15" ht="20.100000000000001" customHeight="1" x14ac:dyDescent="0.25">
      <c r="O81" s="11"/>
    </row>
    <row r="82" spans="15:15" ht="20.100000000000001" customHeight="1" x14ac:dyDescent="0.25">
      <c r="O82" s="11"/>
    </row>
    <row r="83" spans="15:15" ht="20.100000000000001" customHeight="1" x14ac:dyDescent="0.25">
      <c r="O83" s="11"/>
    </row>
    <row r="84" spans="15:15" ht="20.100000000000001" customHeight="1" x14ac:dyDescent="0.25">
      <c r="O84" s="11"/>
    </row>
    <row r="85" spans="15:15" ht="20.100000000000001" customHeight="1" x14ac:dyDescent="0.25">
      <c r="O85" s="11"/>
    </row>
    <row r="86" spans="15:15" ht="20.100000000000001" customHeight="1" x14ac:dyDescent="0.25">
      <c r="O86" s="11"/>
    </row>
    <row r="87" spans="15:15" ht="20.100000000000001" customHeight="1" x14ac:dyDescent="0.25">
      <c r="O87" s="11"/>
    </row>
    <row r="88" spans="15:15" ht="20.100000000000001" customHeight="1" x14ac:dyDescent="0.25">
      <c r="O88" s="11"/>
    </row>
    <row r="89" spans="15:15" ht="20.100000000000001" customHeight="1" x14ac:dyDescent="0.25">
      <c r="O89" s="11"/>
    </row>
    <row r="90" spans="15:15" ht="20.100000000000001" customHeight="1" x14ac:dyDescent="0.25">
      <c r="O90" s="11"/>
    </row>
    <row r="91" spans="15:15" ht="20.100000000000001" customHeight="1" x14ac:dyDescent="0.25">
      <c r="O91" s="11"/>
    </row>
    <row r="92" spans="15:15" ht="20.100000000000001" customHeight="1" x14ac:dyDescent="0.25">
      <c r="O92" s="11"/>
    </row>
    <row r="93" spans="15:15" ht="20.100000000000001" customHeight="1" x14ac:dyDescent="0.25">
      <c r="O93" s="11"/>
    </row>
    <row r="94" spans="15:15" ht="20.100000000000001" customHeight="1" x14ac:dyDescent="0.25">
      <c r="O94" s="11"/>
    </row>
    <row r="95" spans="15:15" ht="20.100000000000001" customHeight="1" x14ac:dyDescent="0.25">
      <c r="O95" s="11"/>
    </row>
    <row r="96" spans="15:15" ht="20.100000000000001" customHeight="1" x14ac:dyDescent="0.25">
      <c r="O96" s="11"/>
    </row>
    <row r="97" spans="15:15" ht="20.100000000000001" customHeight="1" x14ac:dyDescent="0.25">
      <c r="O97" s="11"/>
    </row>
    <row r="98" spans="15:15" ht="20.100000000000001" customHeight="1" x14ac:dyDescent="0.25">
      <c r="O98" s="11"/>
    </row>
    <row r="99" spans="15:15" ht="20.100000000000001" customHeight="1" x14ac:dyDescent="0.25">
      <c r="O99" s="11"/>
    </row>
    <row r="100" spans="15:15" ht="20.100000000000001" customHeight="1" x14ac:dyDescent="0.25">
      <c r="O100" s="11"/>
    </row>
    <row r="101" spans="15:15" ht="20.100000000000001" customHeight="1" x14ac:dyDescent="0.25">
      <c r="O101" s="11"/>
    </row>
    <row r="102" spans="15:15" ht="20.100000000000001" customHeight="1" x14ac:dyDescent="0.25">
      <c r="O102" s="11"/>
    </row>
    <row r="103" spans="15:15" ht="20.100000000000001" customHeight="1" x14ac:dyDescent="0.25">
      <c r="O103" s="11"/>
    </row>
    <row r="104" spans="15:15" ht="20.100000000000001" customHeight="1" x14ac:dyDescent="0.25">
      <c r="O104" s="11"/>
    </row>
    <row r="105" spans="15:15" ht="20.100000000000001" customHeight="1" x14ac:dyDescent="0.25">
      <c r="O105" s="11"/>
    </row>
    <row r="106" spans="15:15" ht="20.100000000000001" customHeight="1" x14ac:dyDescent="0.25">
      <c r="O106" s="11"/>
    </row>
    <row r="107" spans="15:15" ht="20.100000000000001" customHeight="1" x14ac:dyDescent="0.25">
      <c r="O107" s="11"/>
    </row>
    <row r="108" spans="15:15" ht="20.100000000000001" customHeight="1" x14ac:dyDescent="0.25">
      <c r="O108" s="11"/>
    </row>
    <row r="109" spans="15:15" ht="20.100000000000001" customHeight="1" x14ac:dyDescent="0.25">
      <c r="O109" s="11"/>
    </row>
    <row r="110" spans="15:15" ht="20.100000000000001" customHeight="1" x14ac:dyDescent="0.25">
      <c r="O110" s="11"/>
    </row>
    <row r="111" spans="15:15" ht="20.100000000000001" customHeight="1" x14ac:dyDescent="0.25">
      <c r="O111" s="11"/>
    </row>
    <row r="112" spans="15:15" ht="20.100000000000001" customHeight="1" x14ac:dyDescent="0.25">
      <c r="O112" s="11"/>
    </row>
    <row r="113" spans="9:15" ht="20.100000000000001" customHeight="1" x14ac:dyDescent="0.25">
      <c r="O113" s="11"/>
    </row>
    <row r="114" spans="9:15" ht="20.100000000000001" customHeight="1" x14ac:dyDescent="0.25">
      <c r="O114" s="11"/>
    </row>
    <row r="115" spans="9:15" ht="20.100000000000001" customHeight="1" x14ac:dyDescent="0.25">
      <c r="O115" s="11"/>
    </row>
    <row r="116" spans="9:15" ht="20.100000000000001" customHeight="1" x14ac:dyDescent="0.25">
      <c r="O116" s="11"/>
    </row>
    <row r="117" spans="9:15" ht="20.100000000000001" customHeight="1" x14ac:dyDescent="0.25">
      <c r="O117" s="11"/>
    </row>
    <row r="118" spans="9:15" ht="20.100000000000001" customHeight="1" x14ac:dyDescent="0.25">
      <c r="O118" s="11"/>
    </row>
    <row r="119" spans="9:15" ht="20.100000000000001" customHeight="1" x14ac:dyDescent="0.25">
      <c r="O119" s="11"/>
    </row>
    <row r="120" spans="9:15" ht="20.100000000000001" customHeight="1" x14ac:dyDescent="0.25">
      <c r="O120" s="11"/>
    </row>
    <row r="121" spans="9:15" ht="20.100000000000001" customHeight="1" x14ac:dyDescent="0.25">
      <c r="O121" s="11"/>
    </row>
    <row r="122" spans="9:15" ht="20.100000000000001" customHeight="1" x14ac:dyDescent="0.25">
      <c r="O122" s="11"/>
    </row>
    <row r="123" spans="9:15" ht="20.100000000000001" customHeight="1" x14ac:dyDescent="0.3">
      <c r="I123" s="39"/>
      <c r="J123" s="39"/>
      <c r="K123" s="39"/>
      <c r="L123" s="25"/>
      <c r="M123" s="25"/>
      <c r="N123" s="25"/>
    </row>
    <row r="124" spans="9:15" ht="20.100000000000001" customHeight="1" x14ac:dyDescent="0.3">
      <c r="I124" s="37"/>
      <c r="J124" s="37"/>
      <c r="K124" s="37"/>
    </row>
    <row r="125" spans="9:15" ht="20.100000000000001" customHeight="1" x14ac:dyDescent="0.3">
      <c r="I125" s="37"/>
      <c r="J125" s="37"/>
      <c r="K125" s="37"/>
    </row>
    <row r="126" spans="9:15" ht="20.100000000000001" customHeight="1" x14ac:dyDescent="0.3">
      <c r="I126" s="37"/>
      <c r="J126" s="37"/>
      <c r="K126" s="37"/>
    </row>
    <row r="127" spans="9:15" ht="20.100000000000001" customHeight="1" x14ac:dyDescent="0.3">
      <c r="I127" s="37"/>
      <c r="J127" s="37"/>
      <c r="K127" s="37"/>
    </row>
    <row r="128" spans="9:15" ht="20.100000000000001" customHeight="1" x14ac:dyDescent="0.3">
      <c r="I128" s="37"/>
      <c r="J128" s="37"/>
      <c r="K128" s="37"/>
    </row>
    <row r="129" spans="9:11" ht="20.100000000000001" customHeight="1" x14ac:dyDescent="0.3">
      <c r="I129" s="37"/>
      <c r="J129" s="37"/>
      <c r="K129" s="37"/>
    </row>
    <row r="130" spans="9:11" ht="20.100000000000001" customHeight="1" x14ac:dyDescent="0.3">
      <c r="I130" s="37"/>
      <c r="J130" s="37"/>
      <c r="K130" s="37"/>
    </row>
    <row r="131" spans="9:11" ht="20.100000000000001" customHeight="1" x14ac:dyDescent="0.3">
      <c r="I131" s="37"/>
      <c r="J131" s="37"/>
      <c r="K131" s="37"/>
    </row>
    <row r="132" spans="9:11" ht="20.100000000000001" customHeight="1" x14ac:dyDescent="0.3">
      <c r="I132" s="37"/>
      <c r="J132" s="37"/>
      <c r="K132" s="37"/>
    </row>
    <row r="133" spans="9:11" ht="20.100000000000001" customHeight="1" x14ac:dyDescent="0.3">
      <c r="I133" s="37"/>
      <c r="J133" s="37"/>
      <c r="K133" s="37"/>
    </row>
    <row r="134" spans="9:11" ht="20.100000000000001" customHeight="1" x14ac:dyDescent="0.3">
      <c r="I134" s="37"/>
      <c r="J134" s="37"/>
      <c r="K134" s="37"/>
    </row>
    <row r="135" spans="9:11" ht="20.100000000000001" customHeight="1" x14ac:dyDescent="0.3">
      <c r="I135" s="37"/>
      <c r="J135" s="37"/>
      <c r="K135" s="3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B1FB4-0E8B-4188-B068-0D74E885AB27}">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Sheet2</vt:lpstr>
      <vt:lpstr>prosnal finance montering dashb</vt:lpstr>
      <vt:lpstr>Assets &amp; goal Dashbord</vt:lpstr>
      <vt:lpstr>Main Dashbord</vt:lpstr>
      <vt:lpstr>Monthly Wise Income on </vt:lpstr>
      <vt:lpstr>Monthly Wise spending</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akash kumar agarwala</cp:lastModifiedBy>
  <dcterms:created xsi:type="dcterms:W3CDTF">2015-06-05T18:17:20Z</dcterms:created>
  <dcterms:modified xsi:type="dcterms:W3CDTF">2024-05-15T16:53:55Z</dcterms:modified>
</cp:coreProperties>
</file>