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3" i="1" l="1"/>
  <c r="K74" i="1"/>
  <c r="K78" i="1"/>
  <c r="K79" i="1"/>
  <c r="K83" i="1"/>
  <c r="K84" i="1"/>
  <c r="K88" i="1"/>
  <c r="K89" i="1"/>
  <c r="K93" i="1"/>
  <c r="K94" i="1"/>
  <c r="K68" i="1"/>
  <c r="E68" i="1"/>
  <c r="E69" i="1"/>
  <c r="E73" i="1"/>
  <c r="E74" i="1"/>
  <c r="E78" i="1"/>
  <c r="E79" i="1"/>
  <c r="E83" i="1"/>
  <c r="E84" i="1"/>
  <c r="E88" i="1"/>
  <c r="E89" i="1"/>
  <c r="E93" i="1"/>
  <c r="E94" i="1"/>
  <c r="E98" i="1"/>
  <c r="K13" i="1"/>
  <c r="K14" i="1"/>
  <c r="K18" i="1"/>
  <c r="K19" i="1"/>
  <c r="K23" i="1"/>
  <c r="K24" i="1"/>
  <c r="K28" i="1"/>
  <c r="K29" i="1"/>
  <c r="K33" i="1"/>
  <c r="K34" i="1"/>
  <c r="K38" i="1"/>
  <c r="K39" i="1"/>
  <c r="K43" i="1"/>
  <c r="K44" i="1"/>
  <c r="K48" i="1"/>
  <c r="K49" i="1"/>
  <c r="K53" i="1"/>
  <c r="K54" i="1"/>
  <c r="K58" i="1"/>
  <c r="K59" i="1"/>
  <c r="K8" i="1"/>
  <c r="E18" i="1"/>
  <c r="E19" i="1"/>
  <c r="E23" i="1"/>
  <c r="E24" i="1"/>
  <c r="E28" i="1"/>
  <c r="E29" i="1"/>
  <c r="E33" i="1"/>
  <c r="E34" i="1"/>
  <c r="E38" i="1"/>
  <c r="E39" i="1"/>
  <c r="E43" i="1"/>
  <c r="E44" i="1"/>
  <c r="E48" i="1"/>
  <c r="E49" i="1"/>
  <c r="E53" i="1"/>
  <c r="E54" i="1"/>
  <c r="E13" i="1"/>
  <c r="E14" i="1"/>
  <c r="E8" i="1"/>
  <c r="K69" i="1" l="1"/>
  <c r="E99" i="1"/>
  <c r="P6" i="1"/>
  <c r="O6" i="1"/>
  <c r="P5" i="1"/>
  <c r="O5" i="1"/>
  <c r="K9" i="1"/>
  <c r="E9" i="1"/>
</calcChain>
</file>

<file path=xl/sharedStrings.xml><?xml version="1.0" encoding="utf-8"?>
<sst xmlns="http://schemas.openxmlformats.org/spreadsheetml/2006/main" count="7" uniqueCount="6">
  <si>
    <t>Lab 9</t>
  </si>
  <si>
    <t>Coinc.</t>
  </si>
  <si>
    <t>10s</t>
  </si>
  <si>
    <t>Coincidence</t>
  </si>
  <si>
    <t>Without ALL filters - polarising filters and filter from laser enclosure</t>
  </si>
  <si>
    <t>Surprisingly, photon count is reduced!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</si>
</sst>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2"/>
  <sheetViews>
    <sheetView tabSelected="1" topLeftCell="A90" workbookViewId="0">
      <selection activeCell="A113" sqref="A113"/>
    </sheetView>
  </sheetViews>
  <sheetFormatPr defaultRowHeight="15" x14ac:dyDescent="0.25"/>
  <sheetData>
    <row r="3" spans="1:16" x14ac:dyDescent="0.25">
      <c r="A3" t="s">
        <v>0</v>
      </c>
    </row>
    <row r="4" spans="1:16" x14ac:dyDescent="0.25">
      <c r="C4" t="s">
        <v>1</v>
      </c>
      <c r="E4" t="s">
        <v>2</v>
      </c>
    </row>
    <row r="5" spans="1:16" x14ac:dyDescent="0.25">
      <c r="A5">
        <v>25</v>
      </c>
      <c r="C5">
        <v>9</v>
      </c>
      <c r="G5">
        <v>30</v>
      </c>
      <c r="I5">
        <v>11.6</v>
      </c>
      <c r="O5">
        <f>A50</f>
        <v>-20</v>
      </c>
      <c r="P5">
        <f>AVERAGE(C50:C54)</f>
        <v>14.080000000000002</v>
      </c>
    </row>
    <row r="6" spans="1:16" x14ac:dyDescent="0.25">
      <c r="C6">
        <v>9.3000000000000007</v>
      </c>
      <c r="I6">
        <v>11.2</v>
      </c>
      <c r="O6">
        <f>A45</f>
        <v>-15</v>
      </c>
      <c r="P6">
        <f>AVERAGE(C51:C55)</f>
        <v>13.875</v>
      </c>
    </row>
    <row r="7" spans="1:16" x14ac:dyDescent="0.25">
      <c r="C7">
        <v>10.9</v>
      </c>
      <c r="I7">
        <v>9.4</v>
      </c>
    </row>
    <row r="8" spans="1:16" x14ac:dyDescent="0.25">
      <c r="C8">
        <v>9.5</v>
      </c>
      <c r="E8">
        <f>STDEV(C5:C9)</f>
        <v>0.79812279756939664</v>
      </c>
      <c r="I8">
        <v>9.5</v>
      </c>
      <c r="K8">
        <f>STDEV(I5:I9)</f>
        <v>1.0188228501560019</v>
      </c>
    </row>
    <row r="9" spans="1:16" x14ac:dyDescent="0.25">
      <c r="C9">
        <v>10.4</v>
      </c>
      <c r="E9">
        <f t="shared" ref="E9:E54" si="0">AVERAGE(C5:C9)</f>
        <v>9.82</v>
      </c>
      <c r="I9">
        <v>11</v>
      </c>
      <c r="K9">
        <f t="shared" ref="K9" si="1">AVERAGE(I5:I9)</f>
        <v>10.54</v>
      </c>
    </row>
    <row r="10" spans="1:16" x14ac:dyDescent="0.25">
      <c r="A10">
        <v>20</v>
      </c>
      <c r="C10">
        <v>9.8000000000000007</v>
      </c>
      <c r="G10">
        <v>35</v>
      </c>
      <c r="I10">
        <v>9.8000000000000007</v>
      </c>
    </row>
    <row r="11" spans="1:16" x14ac:dyDescent="0.25">
      <c r="C11">
        <v>11.5</v>
      </c>
      <c r="I11">
        <v>9.3000000000000007</v>
      </c>
    </row>
    <row r="12" spans="1:16" x14ac:dyDescent="0.25">
      <c r="C12">
        <v>9.1999999999999993</v>
      </c>
      <c r="I12">
        <v>8.1</v>
      </c>
    </row>
    <row r="13" spans="1:16" x14ac:dyDescent="0.25">
      <c r="C13">
        <v>11.4</v>
      </c>
      <c r="E13">
        <f>STDEV(C10:C14)</f>
        <v>1.0723805294763611</v>
      </c>
      <c r="I13">
        <v>9.6999999999999993</v>
      </c>
      <c r="K13">
        <f t="shared" ref="K13" si="2">STDEV(I10:I14)</f>
        <v>0.72318738927058202</v>
      </c>
    </row>
    <row r="14" spans="1:16" x14ac:dyDescent="0.25">
      <c r="C14">
        <v>9.6</v>
      </c>
      <c r="E14">
        <f t="shared" si="0"/>
        <v>10.3</v>
      </c>
      <c r="I14">
        <v>9.8000000000000007</v>
      </c>
      <c r="K14">
        <f t="shared" ref="K14:K59" si="3">AVERAGE(I10:I14)</f>
        <v>9.34</v>
      </c>
    </row>
    <row r="15" spans="1:16" x14ac:dyDescent="0.25">
      <c r="A15">
        <v>15</v>
      </c>
      <c r="C15">
        <v>13.4</v>
      </c>
      <c r="G15">
        <v>40</v>
      </c>
      <c r="I15">
        <v>11</v>
      </c>
    </row>
    <row r="16" spans="1:16" x14ac:dyDescent="0.25">
      <c r="C16">
        <v>11.1</v>
      </c>
      <c r="I16">
        <v>11</v>
      </c>
    </row>
    <row r="17" spans="1:11" x14ac:dyDescent="0.25">
      <c r="C17">
        <v>12.5</v>
      </c>
      <c r="I17">
        <v>12.8</v>
      </c>
    </row>
    <row r="18" spans="1:11" x14ac:dyDescent="0.25">
      <c r="C18">
        <v>9.6</v>
      </c>
      <c r="E18">
        <f t="shared" ref="E18" si="4">STDEV(C15:C19)</f>
        <v>1.731184565550417</v>
      </c>
      <c r="I18">
        <v>10.8</v>
      </c>
      <c r="K18">
        <f t="shared" ref="K18" si="5">STDEV(I15:I19)</f>
        <v>0.85556998544829765</v>
      </c>
    </row>
    <row r="19" spans="1:11" x14ac:dyDescent="0.25">
      <c r="C19">
        <v>9.5</v>
      </c>
      <c r="E19">
        <f t="shared" si="0"/>
        <v>11.22</v>
      </c>
      <c r="I19">
        <v>12</v>
      </c>
      <c r="K19">
        <f t="shared" si="3"/>
        <v>11.52</v>
      </c>
    </row>
    <row r="20" spans="1:11" x14ac:dyDescent="0.25">
      <c r="A20">
        <v>10</v>
      </c>
      <c r="C20">
        <v>11.2</v>
      </c>
      <c r="G20">
        <v>45</v>
      </c>
      <c r="I20">
        <v>11.2</v>
      </c>
    </row>
    <row r="21" spans="1:11" x14ac:dyDescent="0.25">
      <c r="C21">
        <v>11.6</v>
      </c>
      <c r="I21">
        <v>11</v>
      </c>
    </row>
    <row r="22" spans="1:11" x14ac:dyDescent="0.25">
      <c r="C22">
        <v>10.7</v>
      </c>
      <c r="I22">
        <v>11</v>
      </c>
    </row>
    <row r="23" spans="1:11" x14ac:dyDescent="0.25">
      <c r="C23">
        <v>11.6</v>
      </c>
      <c r="E23">
        <f t="shared" ref="E23" si="6">STDEV(C20:C24)</f>
        <v>0.91651513899116765</v>
      </c>
      <c r="I23">
        <v>11.8</v>
      </c>
      <c r="K23">
        <f t="shared" ref="K23" si="7">STDEV(I20:I24)</f>
        <v>0.34641016151377579</v>
      </c>
    </row>
    <row r="24" spans="1:11" x14ac:dyDescent="0.25">
      <c r="C24">
        <v>9.4</v>
      </c>
      <c r="E24">
        <f t="shared" si="0"/>
        <v>10.9</v>
      </c>
      <c r="I24">
        <v>11.5</v>
      </c>
      <c r="K24">
        <f t="shared" si="3"/>
        <v>11.3</v>
      </c>
    </row>
    <row r="25" spans="1:11" x14ac:dyDescent="0.25">
      <c r="A25">
        <v>5</v>
      </c>
      <c r="C25">
        <v>11.9</v>
      </c>
      <c r="G25">
        <v>50</v>
      </c>
      <c r="I25">
        <v>13.7</v>
      </c>
    </row>
    <row r="26" spans="1:11" x14ac:dyDescent="0.25">
      <c r="C26">
        <v>11.6</v>
      </c>
      <c r="I26">
        <v>13.2</v>
      </c>
    </row>
    <row r="27" spans="1:11" x14ac:dyDescent="0.25">
      <c r="C27">
        <v>11.7</v>
      </c>
      <c r="I27">
        <v>12.6</v>
      </c>
    </row>
    <row r="28" spans="1:11" x14ac:dyDescent="0.25">
      <c r="C28">
        <v>9.3000000000000007</v>
      </c>
      <c r="E28">
        <f t="shared" ref="E28" si="8">STDEV(C25:C29)</f>
        <v>1.0954451150103319</v>
      </c>
      <c r="I28">
        <v>12.2</v>
      </c>
      <c r="K28">
        <f t="shared" ref="K28" si="9">STDEV(I25:I29)</f>
        <v>0.79183331579316618</v>
      </c>
    </row>
    <row r="29" spans="1:11" x14ac:dyDescent="0.25">
      <c r="C29">
        <v>10.5</v>
      </c>
      <c r="E29">
        <f t="shared" si="0"/>
        <v>11</v>
      </c>
      <c r="I29">
        <v>11.7</v>
      </c>
      <c r="K29">
        <f t="shared" si="3"/>
        <v>12.680000000000001</v>
      </c>
    </row>
    <row r="30" spans="1:11" x14ac:dyDescent="0.25">
      <c r="A30">
        <v>0</v>
      </c>
      <c r="C30">
        <v>12.2</v>
      </c>
      <c r="G30">
        <v>55</v>
      </c>
      <c r="I30">
        <v>11.5</v>
      </c>
    </row>
    <row r="31" spans="1:11" x14ac:dyDescent="0.25">
      <c r="C31">
        <v>12</v>
      </c>
      <c r="I31">
        <v>13.1</v>
      </c>
    </row>
    <row r="32" spans="1:11" x14ac:dyDescent="0.25">
      <c r="C32">
        <v>11.9</v>
      </c>
      <c r="I32">
        <v>13.4</v>
      </c>
    </row>
    <row r="33" spans="1:11" x14ac:dyDescent="0.25">
      <c r="C33">
        <v>11.3</v>
      </c>
      <c r="E33">
        <f t="shared" ref="E33" si="10">STDEV(C30:C34)</f>
        <v>0.41593268686170787</v>
      </c>
      <c r="I33">
        <v>11.8</v>
      </c>
      <c r="K33">
        <f t="shared" ref="K33" si="11">STDEV(I30:I34)</f>
        <v>0.9396807968666806</v>
      </c>
    </row>
    <row r="34" spans="1:11" x14ac:dyDescent="0.25">
      <c r="C34">
        <v>11.3</v>
      </c>
      <c r="E34">
        <f t="shared" si="0"/>
        <v>11.74</v>
      </c>
      <c r="I34">
        <v>13.5</v>
      </c>
      <c r="K34">
        <f t="shared" si="3"/>
        <v>12.66</v>
      </c>
    </row>
    <row r="35" spans="1:11" x14ac:dyDescent="0.25">
      <c r="A35">
        <v>-5</v>
      </c>
      <c r="C35">
        <v>11.9</v>
      </c>
      <c r="G35">
        <v>60</v>
      </c>
      <c r="I35">
        <v>16.2</v>
      </c>
    </row>
    <row r="36" spans="1:11" x14ac:dyDescent="0.25">
      <c r="C36">
        <v>13.2</v>
      </c>
      <c r="I36">
        <v>14.3</v>
      </c>
    </row>
    <row r="37" spans="1:11" x14ac:dyDescent="0.25">
      <c r="C37">
        <v>12.1</v>
      </c>
      <c r="I37">
        <v>11.8</v>
      </c>
    </row>
    <row r="38" spans="1:11" x14ac:dyDescent="0.25">
      <c r="C38">
        <v>12</v>
      </c>
      <c r="E38">
        <f t="shared" ref="E38" si="12">STDEV(C35:C39)</f>
        <v>0.85146931829632022</v>
      </c>
      <c r="I38">
        <v>12.8</v>
      </c>
      <c r="K38">
        <f t="shared" ref="K38" si="13">STDEV(I35:I39)</f>
        <v>1.6634301909007427</v>
      </c>
    </row>
    <row r="39" spans="1:11" x14ac:dyDescent="0.25">
      <c r="C39">
        <v>13.8</v>
      </c>
      <c r="E39">
        <f t="shared" si="0"/>
        <v>12.6</v>
      </c>
      <c r="I39">
        <v>13.5</v>
      </c>
      <c r="K39">
        <f t="shared" si="3"/>
        <v>13.719999999999999</v>
      </c>
    </row>
    <row r="40" spans="1:11" x14ac:dyDescent="0.25">
      <c r="A40">
        <v>-10</v>
      </c>
      <c r="C40">
        <v>12.3</v>
      </c>
      <c r="G40">
        <v>65</v>
      </c>
      <c r="I40">
        <v>14.3</v>
      </c>
    </row>
    <row r="41" spans="1:11" x14ac:dyDescent="0.25">
      <c r="C41">
        <v>12.7</v>
      </c>
      <c r="I41">
        <v>14.2</v>
      </c>
    </row>
    <row r="42" spans="1:11" x14ac:dyDescent="0.25">
      <c r="C42">
        <v>13.4</v>
      </c>
      <c r="I42">
        <v>12.6</v>
      </c>
    </row>
    <row r="43" spans="1:11" x14ac:dyDescent="0.25">
      <c r="C43">
        <v>12.5</v>
      </c>
      <c r="E43">
        <f t="shared" ref="E43" si="14">STDEV(C40:C44)</f>
        <v>0.45607017003965505</v>
      </c>
      <c r="I43">
        <v>14.3</v>
      </c>
      <c r="K43">
        <f t="shared" ref="K43" si="15">STDEV(I40:I44)</f>
        <v>0.83845095265018377</v>
      </c>
    </row>
    <row r="44" spans="1:11" x14ac:dyDescent="0.25">
      <c r="C44">
        <v>12.3</v>
      </c>
      <c r="E44">
        <f t="shared" si="0"/>
        <v>12.64</v>
      </c>
      <c r="I44">
        <v>14.8</v>
      </c>
      <c r="K44">
        <f t="shared" si="3"/>
        <v>14.040000000000001</v>
      </c>
    </row>
    <row r="45" spans="1:11" x14ac:dyDescent="0.25">
      <c r="A45">
        <v>-15</v>
      </c>
      <c r="C45">
        <v>14.5</v>
      </c>
      <c r="G45">
        <v>70</v>
      </c>
      <c r="I45">
        <v>14.4</v>
      </c>
    </row>
    <row r="46" spans="1:11" x14ac:dyDescent="0.25">
      <c r="C46">
        <v>12.3</v>
      </c>
      <c r="I46">
        <v>15</v>
      </c>
    </row>
    <row r="47" spans="1:11" x14ac:dyDescent="0.25">
      <c r="C47">
        <v>12.7</v>
      </c>
      <c r="I47">
        <v>13.4</v>
      </c>
    </row>
    <row r="48" spans="1:11" x14ac:dyDescent="0.25">
      <c r="C48">
        <v>13.5</v>
      </c>
      <c r="E48">
        <f t="shared" ref="E48" si="16">STDEV(C45:C49)</f>
        <v>0.84852813742385691</v>
      </c>
      <c r="I48">
        <v>15.3</v>
      </c>
      <c r="K48">
        <f t="shared" ref="K48" si="17">STDEV(I45:I49)</f>
        <v>0.76288924491042609</v>
      </c>
    </row>
    <row r="49" spans="1:11" x14ac:dyDescent="0.25">
      <c r="C49">
        <v>13.5</v>
      </c>
      <c r="E49">
        <f t="shared" si="0"/>
        <v>13.3</v>
      </c>
      <c r="I49">
        <v>14</v>
      </c>
      <c r="K49">
        <f t="shared" si="3"/>
        <v>14.419999999999998</v>
      </c>
    </row>
    <row r="50" spans="1:11" x14ac:dyDescent="0.25">
      <c r="A50">
        <v>-20</v>
      </c>
      <c r="C50">
        <v>14.9</v>
      </c>
      <c r="G50">
        <v>75</v>
      </c>
      <c r="I50">
        <v>14.7</v>
      </c>
    </row>
    <row r="51" spans="1:11" x14ac:dyDescent="0.25">
      <c r="C51">
        <v>14.4</v>
      </c>
      <c r="I51">
        <v>15.8</v>
      </c>
    </row>
    <row r="52" spans="1:11" x14ac:dyDescent="0.25">
      <c r="C52">
        <v>14.5</v>
      </c>
      <c r="I52">
        <v>14.3</v>
      </c>
    </row>
    <row r="53" spans="1:11" x14ac:dyDescent="0.25">
      <c r="C53">
        <v>13.6</v>
      </c>
      <c r="E53">
        <f t="shared" ref="E53" si="18">STDEV(C50:C54)</f>
        <v>0.76615925237511839</v>
      </c>
      <c r="I53">
        <v>12.6</v>
      </c>
      <c r="K53">
        <f t="shared" ref="K53" si="19">STDEV(I50:I54)</f>
        <v>1.2259690045021534</v>
      </c>
    </row>
    <row r="54" spans="1:11" x14ac:dyDescent="0.25">
      <c r="C54">
        <v>13</v>
      </c>
      <c r="E54">
        <f t="shared" si="0"/>
        <v>14.080000000000002</v>
      </c>
      <c r="I54">
        <v>15.3</v>
      </c>
      <c r="K54">
        <f t="shared" si="3"/>
        <v>14.540000000000001</v>
      </c>
    </row>
    <row r="55" spans="1:11" x14ac:dyDescent="0.25">
      <c r="G55">
        <v>80</v>
      </c>
      <c r="I55">
        <v>16.7</v>
      </c>
    </row>
    <row r="56" spans="1:11" x14ac:dyDescent="0.25">
      <c r="I56">
        <v>13.9</v>
      </c>
    </row>
    <row r="57" spans="1:11" x14ac:dyDescent="0.25">
      <c r="I57">
        <v>14.5</v>
      </c>
    </row>
    <row r="58" spans="1:11" x14ac:dyDescent="0.25">
      <c r="I58">
        <v>14.2</v>
      </c>
      <c r="K58">
        <f t="shared" ref="K58" si="20">STDEV(I55:I59)</f>
        <v>1.10589330407594</v>
      </c>
    </row>
    <row r="59" spans="1:11" x14ac:dyDescent="0.25">
      <c r="I59">
        <v>15</v>
      </c>
      <c r="K59">
        <f t="shared" si="3"/>
        <v>14.86</v>
      </c>
    </row>
    <row r="62" spans="1:11" x14ac:dyDescent="0.25">
      <c r="A62" t="s">
        <v>4</v>
      </c>
    </row>
    <row r="64" spans="1:11" x14ac:dyDescent="0.25">
      <c r="C64" t="s">
        <v>3</v>
      </c>
      <c r="E64" t="s">
        <v>2</v>
      </c>
    </row>
    <row r="65" spans="1:11" x14ac:dyDescent="0.25">
      <c r="A65">
        <v>30</v>
      </c>
      <c r="C65">
        <v>4.4000000000000004</v>
      </c>
      <c r="G65">
        <v>50</v>
      </c>
      <c r="I65">
        <v>5</v>
      </c>
    </row>
    <row r="66" spans="1:11" x14ac:dyDescent="0.25">
      <c r="C66">
        <v>4.9000000000000004</v>
      </c>
      <c r="I66">
        <v>4.0999999999999996</v>
      </c>
    </row>
    <row r="67" spans="1:11" x14ac:dyDescent="0.25">
      <c r="C67">
        <v>4.8</v>
      </c>
      <c r="I67">
        <v>5.2</v>
      </c>
    </row>
    <row r="68" spans="1:11" x14ac:dyDescent="0.25">
      <c r="C68">
        <v>5</v>
      </c>
      <c r="E68">
        <f t="shared" ref="E68" si="21">STDEV(C65:C69)</f>
        <v>0.22803508501982747</v>
      </c>
      <c r="I68">
        <v>3.8</v>
      </c>
      <c r="K68">
        <f>STDEV(I65:I69)</f>
        <v>0.59160797830996281</v>
      </c>
    </row>
    <row r="69" spans="1:11" x14ac:dyDescent="0.25">
      <c r="C69">
        <v>4.8</v>
      </c>
      <c r="E69">
        <f t="shared" ref="E69:E89" si="22">AVERAGE(C65:C69)</f>
        <v>4.78</v>
      </c>
      <c r="I69">
        <v>4.4000000000000004</v>
      </c>
      <c r="K69">
        <f t="shared" ref="K69" si="23">AVERAGE(I65:I69)</f>
        <v>4.5</v>
      </c>
    </row>
    <row r="70" spans="1:11" x14ac:dyDescent="0.25">
      <c r="A70">
        <v>35</v>
      </c>
      <c r="C70">
        <v>5</v>
      </c>
      <c r="G70">
        <v>55</v>
      </c>
      <c r="I70">
        <v>5.4</v>
      </c>
    </row>
    <row r="71" spans="1:11" x14ac:dyDescent="0.25">
      <c r="C71">
        <v>5.8</v>
      </c>
      <c r="I71">
        <v>5.9</v>
      </c>
    </row>
    <row r="72" spans="1:11" x14ac:dyDescent="0.25">
      <c r="C72">
        <v>5.4</v>
      </c>
      <c r="I72">
        <v>4.5999999999999996</v>
      </c>
    </row>
    <row r="73" spans="1:11" x14ac:dyDescent="0.25">
      <c r="C73">
        <v>4.5</v>
      </c>
      <c r="E73">
        <f t="shared" ref="E73" si="24">STDEV(C70:C74)</f>
        <v>0.48785243670601869</v>
      </c>
      <c r="I73">
        <v>5.4</v>
      </c>
      <c r="K73">
        <f t="shared" ref="K73" si="25">STDEV(I70:I74)</f>
        <v>0.54313902456001106</v>
      </c>
    </row>
    <row r="74" spans="1:11" x14ac:dyDescent="0.25">
      <c r="C74">
        <v>5</v>
      </c>
      <c r="E74">
        <f t="shared" ref="E74:E89" si="26">AVERAGE(C70:C74)</f>
        <v>5.1400000000000006</v>
      </c>
      <c r="I74">
        <v>4.7</v>
      </c>
      <c r="K74">
        <f t="shared" ref="K74:K94" si="27">AVERAGE(I70:I74)</f>
        <v>5.2</v>
      </c>
    </row>
    <row r="75" spans="1:11" x14ac:dyDescent="0.25">
      <c r="A75">
        <v>40</v>
      </c>
      <c r="C75">
        <v>4.4000000000000004</v>
      </c>
      <c r="G75">
        <v>60</v>
      </c>
      <c r="I75">
        <v>5.5</v>
      </c>
    </row>
    <row r="76" spans="1:11" x14ac:dyDescent="0.25">
      <c r="C76">
        <v>5.9</v>
      </c>
      <c r="I76">
        <v>4</v>
      </c>
    </row>
    <row r="77" spans="1:11" x14ac:dyDescent="0.25">
      <c r="C77">
        <v>6.2</v>
      </c>
      <c r="I77">
        <v>5</v>
      </c>
    </row>
    <row r="78" spans="1:11" x14ac:dyDescent="0.25">
      <c r="C78">
        <v>4.9000000000000004</v>
      </c>
      <c r="E78">
        <f t="shared" ref="E78" si="28">STDEV(C75:C79)</f>
        <v>0.73006848993776008</v>
      </c>
      <c r="I78">
        <v>4.3</v>
      </c>
      <c r="K78">
        <f t="shared" ref="K78" si="29">STDEV(I75:I79)</f>
        <v>0.59413803110051022</v>
      </c>
    </row>
    <row r="79" spans="1:11" x14ac:dyDescent="0.25">
      <c r="C79">
        <v>5.3</v>
      </c>
      <c r="E79">
        <f t="shared" si="22"/>
        <v>5.34</v>
      </c>
      <c r="I79">
        <v>4.9000000000000004</v>
      </c>
      <c r="K79">
        <f t="shared" si="27"/>
        <v>4.74</v>
      </c>
    </row>
    <row r="80" spans="1:11" x14ac:dyDescent="0.25">
      <c r="A80">
        <v>45</v>
      </c>
      <c r="C80">
        <v>4.5999999999999996</v>
      </c>
      <c r="G80">
        <v>10</v>
      </c>
      <c r="I80">
        <v>6.2</v>
      </c>
    </row>
    <row r="81" spans="1:11" x14ac:dyDescent="0.25">
      <c r="C81">
        <v>5.3</v>
      </c>
      <c r="I81">
        <v>6.8</v>
      </c>
    </row>
    <row r="82" spans="1:11" x14ac:dyDescent="0.25">
      <c r="C82">
        <v>4.4000000000000004</v>
      </c>
      <c r="I82">
        <v>6.3</v>
      </c>
    </row>
    <row r="83" spans="1:11" x14ac:dyDescent="0.25">
      <c r="C83">
        <v>5.2</v>
      </c>
      <c r="E83">
        <f t="shared" ref="E83" si="30">STDEV(C80:C84)</f>
        <v>0.40987803063838391</v>
      </c>
      <c r="I83">
        <v>5.8</v>
      </c>
      <c r="K83">
        <f t="shared" ref="K83" si="31">STDEV(I80:I84)</f>
        <v>0.39370039370059046</v>
      </c>
    </row>
    <row r="84" spans="1:11" x14ac:dyDescent="0.25">
      <c r="C84">
        <v>5.2</v>
      </c>
      <c r="E84">
        <f t="shared" si="26"/>
        <v>4.9399999999999995</v>
      </c>
      <c r="I84">
        <v>5.9</v>
      </c>
      <c r="K84">
        <f t="shared" si="27"/>
        <v>6.2</v>
      </c>
    </row>
    <row r="85" spans="1:11" x14ac:dyDescent="0.25">
      <c r="A85">
        <v>25</v>
      </c>
      <c r="C85">
        <v>5</v>
      </c>
      <c r="G85">
        <v>80</v>
      </c>
      <c r="I85">
        <v>5.6</v>
      </c>
    </row>
    <row r="86" spans="1:11" x14ac:dyDescent="0.25">
      <c r="C86">
        <v>5.6</v>
      </c>
      <c r="I86">
        <v>5.6</v>
      </c>
    </row>
    <row r="87" spans="1:11" x14ac:dyDescent="0.25">
      <c r="C87">
        <v>5.3</v>
      </c>
      <c r="I87">
        <v>5.4</v>
      </c>
    </row>
    <row r="88" spans="1:11" x14ac:dyDescent="0.25">
      <c r="C88">
        <v>4.8</v>
      </c>
      <c r="E88">
        <f t="shared" ref="E88" si="32">STDEV(C85:C89)</f>
        <v>0.35777087639996624</v>
      </c>
      <c r="I88">
        <v>4.5</v>
      </c>
      <c r="K88">
        <f t="shared" ref="K88" si="33">STDEV(I85:I89)</f>
        <v>0.48476798574163277</v>
      </c>
    </row>
    <row r="89" spans="1:11" x14ac:dyDescent="0.25">
      <c r="C89">
        <v>5.6</v>
      </c>
      <c r="E89">
        <f t="shared" si="22"/>
        <v>5.26</v>
      </c>
      <c r="I89">
        <v>4.9000000000000004</v>
      </c>
      <c r="K89">
        <f t="shared" si="27"/>
        <v>5.2</v>
      </c>
    </row>
    <row r="90" spans="1:11" x14ac:dyDescent="0.25">
      <c r="A90">
        <v>20</v>
      </c>
      <c r="C90">
        <v>5.0999999999999996</v>
      </c>
      <c r="G90">
        <v>120</v>
      </c>
      <c r="I90">
        <v>6.9</v>
      </c>
    </row>
    <row r="91" spans="1:11" x14ac:dyDescent="0.25">
      <c r="C91">
        <v>4.8</v>
      </c>
      <c r="I91">
        <v>4.9000000000000004</v>
      </c>
    </row>
    <row r="92" spans="1:11" x14ac:dyDescent="0.25">
      <c r="C92">
        <v>6.4</v>
      </c>
      <c r="I92">
        <v>4.9000000000000004</v>
      </c>
    </row>
    <row r="93" spans="1:11" x14ac:dyDescent="0.25">
      <c r="C93">
        <v>6.8</v>
      </c>
      <c r="E93">
        <f>STDEV(C90:C94)</f>
        <v>0.98234413521942676</v>
      </c>
      <c r="I93">
        <v>5.5</v>
      </c>
      <c r="K93">
        <f t="shared" ref="K93" si="34">STDEV(I90:I94)</f>
        <v>0.84142735871850005</v>
      </c>
    </row>
    <row r="94" spans="1:11" x14ac:dyDescent="0.25">
      <c r="C94">
        <v>6.9</v>
      </c>
      <c r="E94">
        <f t="shared" ref="E94" si="35">AVERAGE(C90:C94)</f>
        <v>6</v>
      </c>
      <c r="I94">
        <v>6</v>
      </c>
      <c r="K94">
        <f t="shared" si="27"/>
        <v>5.6400000000000006</v>
      </c>
    </row>
    <row r="95" spans="1:11" x14ac:dyDescent="0.25">
      <c r="A95">
        <v>15</v>
      </c>
      <c r="C95">
        <v>5.3</v>
      </c>
    </row>
    <row r="96" spans="1:11" x14ac:dyDescent="0.25">
      <c r="C96">
        <v>6.7</v>
      </c>
    </row>
    <row r="97" spans="1:5" x14ac:dyDescent="0.25">
      <c r="C97">
        <v>5.2</v>
      </c>
    </row>
    <row r="98" spans="1:5" x14ac:dyDescent="0.25">
      <c r="C98">
        <v>6.1</v>
      </c>
      <c r="E98">
        <f>STDEV(C95:C99)</f>
        <v>1.1882760622010413</v>
      </c>
    </row>
    <row r="99" spans="1:5" x14ac:dyDescent="0.25">
      <c r="C99">
        <v>8.1</v>
      </c>
      <c r="E99">
        <f t="shared" ref="E99" si="36">AVERAGE(C95:C99)</f>
        <v>6.2799999999999994</v>
      </c>
    </row>
    <row r="102" spans="1:5" x14ac:dyDescent="0.25">
      <c r="A10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 Three</dc:creator>
  <cp:lastModifiedBy>akshat</cp:lastModifiedBy>
  <dcterms:created xsi:type="dcterms:W3CDTF">2015-06-01T22:02:43Z</dcterms:created>
  <dcterms:modified xsi:type="dcterms:W3CDTF">2015-06-02T21:13:20Z</dcterms:modified>
</cp:coreProperties>
</file>